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"/>
    </mc:Choice>
  </mc:AlternateContent>
  <bookViews>
    <workbookView xWindow="17570" yWindow="290" windowWidth="20920" windowHeight="17200" tabRatio="823" activeTab="1"/>
  </bookViews>
  <sheets>
    <sheet name="RawDatabase" sheetId="16" r:id="rId1"/>
    <sheet name="NewDatabase" sheetId="22" r:id="rId2"/>
  </sheets>
  <calcPr calcId="162913"/>
</workbook>
</file>

<file path=xl/calcChain.xml><?xml version="1.0" encoding="utf-8"?>
<calcChain xmlns="http://schemas.openxmlformats.org/spreadsheetml/2006/main">
  <c r="C392" i="22" l="1"/>
  <c r="B392" i="22"/>
  <c r="A392" i="22"/>
  <c r="C391" i="22"/>
  <c r="B391" i="22"/>
  <c r="A391" i="22"/>
  <c r="C390" i="22"/>
  <c r="B390" i="22"/>
  <c r="A390" i="22"/>
  <c r="C389" i="22"/>
  <c r="B389" i="22"/>
  <c r="A389" i="22"/>
  <c r="C388" i="22"/>
  <c r="B388" i="22"/>
  <c r="A388" i="22"/>
  <c r="C387" i="22"/>
  <c r="B387" i="22"/>
  <c r="A387" i="22"/>
  <c r="C386" i="22"/>
  <c r="B386" i="22"/>
  <c r="A386" i="22"/>
  <c r="C385" i="22"/>
  <c r="B385" i="22"/>
  <c r="A385" i="22"/>
  <c r="C384" i="22"/>
  <c r="B384" i="22"/>
  <c r="A384" i="22"/>
  <c r="C383" i="22"/>
  <c r="B383" i="22"/>
  <c r="A383" i="22"/>
  <c r="C382" i="22"/>
  <c r="B382" i="22"/>
  <c r="A382" i="22"/>
  <c r="C381" i="22"/>
  <c r="B381" i="22"/>
  <c r="A381" i="22"/>
  <c r="C380" i="22"/>
  <c r="B380" i="22"/>
  <c r="A380" i="22"/>
  <c r="C379" i="22"/>
  <c r="B379" i="22"/>
  <c r="A379" i="22"/>
  <c r="C378" i="22"/>
  <c r="B378" i="22"/>
  <c r="A378" i="22"/>
  <c r="C377" i="22"/>
  <c r="B377" i="22"/>
  <c r="A377" i="22"/>
  <c r="C376" i="22"/>
  <c r="B376" i="22"/>
  <c r="A376" i="22"/>
  <c r="C375" i="22"/>
  <c r="B375" i="22"/>
  <c r="A375" i="22"/>
  <c r="C374" i="22"/>
  <c r="B374" i="22"/>
  <c r="A374" i="22"/>
  <c r="C373" i="22"/>
  <c r="B373" i="22"/>
  <c r="A373" i="22"/>
  <c r="C372" i="22"/>
  <c r="B372" i="22"/>
  <c r="A372" i="22"/>
  <c r="C371" i="22"/>
  <c r="B371" i="22"/>
  <c r="A371" i="22"/>
  <c r="C370" i="22"/>
  <c r="B370" i="22"/>
  <c r="A370" i="22"/>
  <c r="C369" i="22"/>
  <c r="B369" i="22"/>
  <c r="A369" i="22"/>
  <c r="C368" i="22"/>
  <c r="B368" i="22"/>
  <c r="A368" i="22"/>
  <c r="C367" i="22"/>
  <c r="B367" i="22"/>
  <c r="A367" i="22"/>
  <c r="C366" i="22"/>
  <c r="B366" i="22"/>
  <c r="A366" i="22"/>
  <c r="C365" i="22"/>
  <c r="B365" i="22"/>
  <c r="A365" i="22"/>
  <c r="C364" i="22"/>
  <c r="B364" i="22"/>
  <c r="A364" i="22"/>
  <c r="C363" i="22"/>
  <c r="B363" i="22"/>
  <c r="A363" i="22"/>
  <c r="C362" i="22"/>
  <c r="B362" i="22"/>
  <c r="A362" i="22"/>
  <c r="C361" i="22"/>
  <c r="B361" i="22"/>
  <c r="A361" i="22"/>
  <c r="C360" i="22"/>
  <c r="B360" i="22"/>
  <c r="A360" i="22"/>
  <c r="C359" i="22"/>
  <c r="B359" i="22"/>
  <c r="A359" i="22"/>
  <c r="C358" i="22"/>
  <c r="B358" i="22"/>
  <c r="A358" i="22"/>
  <c r="C357" i="22"/>
  <c r="B357" i="22"/>
  <c r="A357" i="22"/>
  <c r="C356" i="22"/>
  <c r="B356" i="22"/>
  <c r="A356" i="22"/>
  <c r="C355" i="22"/>
  <c r="B355" i="22"/>
  <c r="A355" i="22"/>
  <c r="C354" i="22"/>
  <c r="B354" i="22"/>
  <c r="A354" i="22"/>
  <c r="C353" i="22"/>
  <c r="B353" i="22"/>
  <c r="A353" i="22"/>
  <c r="C352" i="22"/>
  <c r="B352" i="22"/>
  <c r="A352" i="22"/>
  <c r="C351" i="22"/>
  <c r="B351" i="22"/>
  <c r="A351" i="22"/>
  <c r="C350" i="22"/>
  <c r="B350" i="22"/>
  <c r="A350" i="22"/>
  <c r="C349" i="22"/>
  <c r="B349" i="22"/>
  <c r="A349" i="22"/>
  <c r="C348" i="22"/>
  <c r="B348" i="22"/>
  <c r="A348" i="22"/>
  <c r="C347" i="22"/>
  <c r="B347" i="22"/>
  <c r="A347" i="22"/>
  <c r="C346" i="22"/>
  <c r="B346" i="22"/>
  <c r="A346" i="22"/>
  <c r="C345" i="22"/>
  <c r="B345" i="22"/>
  <c r="A345" i="22"/>
  <c r="C344" i="22"/>
  <c r="B344" i="22"/>
  <c r="A344" i="22"/>
  <c r="C343" i="22"/>
  <c r="B343" i="22"/>
  <c r="A343" i="22"/>
  <c r="C342" i="22"/>
  <c r="B342" i="22"/>
  <c r="A342" i="22"/>
  <c r="C341" i="22"/>
  <c r="B341" i="22"/>
  <c r="A341" i="22"/>
  <c r="C340" i="22"/>
  <c r="B340" i="22"/>
  <c r="A340" i="22"/>
  <c r="C339" i="22"/>
  <c r="B339" i="22"/>
  <c r="A339" i="22"/>
  <c r="C338" i="22"/>
  <c r="B338" i="22"/>
  <c r="A338" i="22"/>
  <c r="C337" i="22"/>
  <c r="B337" i="22"/>
  <c r="A337" i="22"/>
  <c r="C336" i="22"/>
  <c r="B336" i="22"/>
  <c r="A336" i="22"/>
  <c r="C335" i="22"/>
  <c r="B335" i="22"/>
  <c r="A335" i="22"/>
  <c r="C334" i="22"/>
  <c r="B334" i="22"/>
  <c r="A334" i="22"/>
  <c r="C333" i="22"/>
  <c r="B333" i="22"/>
  <c r="A333" i="22"/>
  <c r="C332" i="22"/>
  <c r="B332" i="22"/>
  <c r="A332" i="22"/>
  <c r="C331" i="22"/>
  <c r="B331" i="22"/>
  <c r="A331" i="22"/>
  <c r="C330" i="22"/>
  <c r="B330" i="22"/>
  <c r="A330" i="22"/>
  <c r="C329" i="22"/>
  <c r="B329" i="22"/>
  <c r="A329" i="22"/>
  <c r="C328" i="22"/>
  <c r="B328" i="22"/>
  <c r="A328" i="22"/>
  <c r="C327" i="22"/>
  <c r="B327" i="22"/>
  <c r="A327" i="22"/>
  <c r="C326" i="22"/>
  <c r="B326" i="22"/>
  <c r="A326" i="22"/>
  <c r="C325" i="22"/>
  <c r="B325" i="22"/>
  <c r="A325" i="22"/>
  <c r="C324" i="22"/>
  <c r="B324" i="22"/>
  <c r="A324" i="22"/>
  <c r="C323" i="22"/>
  <c r="B323" i="22"/>
  <c r="A323" i="22"/>
  <c r="C322" i="22"/>
  <c r="B322" i="22"/>
  <c r="A322" i="22"/>
  <c r="C321" i="22"/>
  <c r="B321" i="22"/>
  <c r="A321" i="22"/>
  <c r="C320" i="22"/>
  <c r="B320" i="22"/>
  <c r="A320" i="22"/>
  <c r="C319" i="22"/>
  <c r="B319" i="22"/>
  <c r="A319" i="22"/>
  <c r="C318" i="22"/>
  <c r="B318" i="22"/>
  <c r="A318" i="22"/>
  <c r="C317" i="22"/>
  <c r="B317" i="22"/>
  <c r="A317" i="22"/>
  <c r="C316" i="22"/>
  <c r="B316" i="22"/>
  <c r="A316" i="22"/>
  <c r="C315" i="22"/>
  <c r="B315" i="22"/>
  <c r="A315" i="22"/>
  <c r="C314" i="22"/>
  <c r="B314" i="22"/>
  <c r="A314" i="22"/>
  <c r="C313" i="22"/>
  <c r="B313" i="22"/>
  <c r="A313" i="22"/>
  <c r="C312" i="22"/>
  <c r="B312" i="22"/>
  <c r="A312" i="22"/>
  <c r="C311" i="22"/>
  <c r="B311" i="22"/>
  <c r="A311" i="22"/>
  <c r="C310" i="22"/>
  <c r="B310" i="22"/>
  <c r="A310" i="22"/>
  <c r="C309" i="22"/>
  <c r="B309" i="22"/>
  <c r="A309" i="22"/>
  <c r="C308" i="22"/>
  <c r="B308" i="22"/>
  <c r="A308" i="22"/>
  <c r="C307" i="22"/>
  <c r="B307" i="22"/>
  <c r="A307" i="22"/>
  <c r="C306" i="22"/>
  <c r="B306" i="22"/>
  <c r="A306" i="22"/>
  <c r="C305" i="22"/>
  <c r="B305" i="22"/>
  <c r="A305" i="22"/>
  <c r="C304" i="22"/>
  <c r="B304" i="22"/>
  <c r="A304" i="22"/>
  <c r="C303" i="22"/>
  <c r="B303" i="22"/>
  <c r="A303" i="22"/>
  <c r="C302" i="22"/>
  <c r="B302" i="22"/>
  <c r="A302" i="22"/>
  <c r="C301" i="22"/>
  <c r="B301" i="22"/>
  <c r="A301" i="22"/>
  <c r="C300" i="22"/>
  <c r="B300" i="22"/>
  <c r="A300" i="22"/>
  <c r="C299" i="22"/>
  <c r="B299" i="22"/>
  <c r="A299" i="22"/>
  <c r="C298" i="22"/>
  <c r="B298" i="22"/>
  <c r="A298" i="22"/>
  <c r="C297" i="22"/>
  <c r="B297" i="22"/>
  <c r="A297" i="22"/>
  <c r="C296" i="22"/>
  <c r="B296" i="22"/>
  <c r="A296" i="22"/>
  <c r="C295" i="22"/>
  <c r="B295" i="22"/>
  <c r="A295" i="22"/>
  <c r="C294" i="22"/>
  <c r="B294" i="22"/>
  <c r="A294" i="22"/>
  <c r="C293" i="22"/>
  <c r="B293" i="22"/>
  <c r="A293" i="22"/>
  <c r="C292" i="22"/>
  <c r="B292" i="22"/>
  <c r="A292" i="22"/>
  <c r="C291" i="22"/>
  <c r="B291" i="22"/>
  <c r="A291" i="22"/>
  <c r="C290" i="22"/>
  <c r="B290" i="22"/>
  <c r="A290" i="22"/>
  <c r="C289" i="22"/>
  <c r="B289" i="22"/>
  <c r="A289" i="22"/>
  <c r="C288" i="22"/>
  <c r="B288" i="22"/>
  <c r="A288" i="22"/>
  <c r="C287" i="22"/>
  <c r="B287" i="22"/>
  <c r="A287" i="22"/>
  <c r="C286" i="22"/>
  <c r="B286" i="22"/>
  <c r="A286" i="22"/>
  <c r="C285" i="22"/>
  <c r="B285" i="22"/>
  <c r="A285" i="22"/>
  <c r="C284" i="22"/>
  <c r="B284" i="22"/>
  <c r="A284" i="22"/>
  <c r="C283" i="22"/>
  <c r="B283" i="22"/>
  <c r="A283" i="22"/>
  <c r="C282" i="22"/>
  <c r="B282" i="22"/>
  <c r="A282" i="22"/>
  <c r="C281" i="22"/>
  <c r="B281" i="22"/>
  <c r="A281" i="22"/>
  <c r="C280" i="22"/>
  <c r="B280" i="22"/>
  <c r="A280" i="22"/>
  <c r="C279" i="22"/>
  <c r="B279" i="22"/>
  <c r="A279" i="22"/>
  <c r="C278" i="22"/>
  <c r="B278" i="22"/>
  <c r="A278" i="22"/>
  <c r="C277" i="22"/>
  <c r="B277" i="22"/>
  <c r="A277" i="22"/>
  <c r="C276" i="22"/>
  <c r="B276" i="22"/>
  <c r="A276" i="22"/>
  <c r="C275" i="22"/>
  <c r="B275" i="22"/>
  <c r="A275" i="22"/>
  <c r="C274" i="22"/>
  <c r="B274" i="22"/>
  <c r="A274" i="22"/>
  <c r="C273" i="22"/>
  <c r="B273" i="22"/>
  <c r="A273" i="22"/>
  <c r="C272" i="22"/>
  <c r="B272" i="22"/>
  <c r="A272" i="22"/>
  <c r="C271" i="22"/>
  <c r="B271" i="22"/>
  <c r="A271" i="22"/>
  <c r="C270" i="22"/>
  <c r="B270" i="22"/>
  <c r="A270" i="22"/>
  <c r="C269" i="22"/>
  <c r="B269" i="22"/>
  <c r="A269" i="22"/>
  <c r="C268" i="22"/>
  <c r="B268" i="22"/>
  <c r="A268" i="22"/>
  <c r="C267" i="22"/>
  <c r="B267" i="22"/>
  <c r="A267" i="22"/>
  <c r="C266" i="22"/>
  <c r="B266" i="22"/>
  <c r="A266" i="22"/>
  <c r="C265" i="22"/>
  <c r="B265" i="22"/>
  <c r="A265" i="22"/>
  <c r="C264" i="22"/>
  <c r="B264" i="22"/>
  <c r="A264" i="22"/>
  <c r="C263" i="22"/>
  <c r="B263" i="22"/>
  <c r="A263" i="22"/>
  <c r="C262" i="22"/>
  <c r="B262" i="22"/>
  <c r="A262" i="22"/>
  <c r="C261" i="22"/>
  <c r="B261" i="22"/>
  <c r="A261" i="22"/>
  <c r="C260" i="22"/>
  <c r="B260" i="22"/>
  <c r="A260" i="22"/>
  <c r="C259" i="22"/>
  <c r="B259" i="22"/>
  <c r="A259" i="22"/>
  <c r="C258" i="22"/>
  <c r="B258" i="22"/>
  <c r="A258" i="22"/>
  <c r="C257" i="22"/>
  <c r="B257" i="22"/>
  <c r="A257" i="22"/>
  <c r="C256" i="22"/>
  <c r="B256" i="22"/>
  <c r="A256" i="22"/>
  <c r="C255" i="22"/>
  <c r="B255" i="22"/>
  <c r="A255" i="22"/>
  <c r="C254" i="22"/>
  <c r="B254" i="22"/>
  <c r="A254" i="22"/>
  <c r="C253" i="22"/>
  <c r="B253" i="22"/>
  <c r="A253" i="22"/>
  <c r="C252" i="22"/>
  <c r="B252" i="22"/>
  <c r="A252" i="22"/>
  <c r="C251" i="22"/>
  <c r="B251" i="22"/>
  <c r="A251" i="22"/>
  <c r="C250" i="22"/>
  <c r="B250" i="22"/>
  <c r="A250" i="22"/>
  <c r="C249" i="22"/>
  <c r="B249" i="22"/>
  <c r="A249" i="22"/>
  <c r="C248" i="22"/>
  <c r="B248" i="22"/>
  <c r="A248" i="22"/>
  <c r="C247" i="22"/>
  <c r="B247" i="22"/>
  <c r="A247" i="22"/>
  <c r="C246" i="22"/>
  <c r="B246" i="22"/>
  <c r="A246" i="22"/>
  <c r="C245" i="22"/>
  <c r="B245" i="22"/>
  <c r="A245" i="22"/>
  <c r="C244" i="22"/>
  <c r="B244" i="22"/>
  <c r="A244" i="22"/>
  <c r="C243" i="22"/>
  <c r="B243" i="22"/>
  <c r="A243" i="22"/>
  <c r="C242" i="22"/>
  <c r="B242" i="22"/>
  <c r="A242" i="22"/>
  <c r="C241" i="22"/>
  <c r="B241" i="22"/>
  <c r="A241" i="22"/>
  <c r="C240" i="22"/>
  <c r="B240" i="22"/>
  <c r="A240" i="22"/>
  <c r="C239" i="22"/>
  <c r="B239" i="22"/>
  <c r="A239" i="22"/>
  <c r="C238" i="22"/>
  <c r="B238" i="22"/>
  <c r="A238" i="22"/>
  <c r="C237" i="22"/>
  <c r="B237" i="22"/>
  <c r="A237" i="22"/>
  <c r="C236" i="22"/>
  <c r="B236" i="22"/>
  <c r="A236" i="22"/>
  <c r="C235" i="22"/>
  <c r="B235" i="22"/>
  <c r="A235" i="22"/>
  <c r="C234" i="22"/>
  <c r="B234" i="22"/>
  <c r="A234" i="22"/>
  <c r="C233" i="22"/>
  <c r="B233" i="22"/>
  <c r="A233" i="22"/>
  <c r="C232" i="22"/>
  <c r="B232" i="22"/>
  <c r="A232" i="22"/>
  <c r="C231" i="22"/>
  <c r="B231" i="22"/>
  <c r="A231" i="22"/>
  <c r="C230" i="22"/>
  <c r="B230" i="22"/>
  <c r="A230" i="22"/>
  <c r="C229" i="22"/>
  <c r="B229" i="22"/>
  <c r="A229" i="22"/>
  <c r="C228" i="22"/>
  <c r="B228" i="22"/>
  <c r="A228" i="22"/>
  <c r="C227" i="22"/>
  <c r="B227" i="22"/>
  <c r="A227" i="22"/>
  <c r="C226" i="22"/>
  <c r="B226" i="22"/>
  <c r="A226" i="22"/>
  <c r="C225" i="22"/>
  <c r="B225" i="22"/>
  <c r="A225" i="22"/>
  <c r="C224" i="22"/>
  <c r="B224" i="22"/>
  <c r="A224" i="22"/>
  <c r="C223" i="22"/>
  <c r="B223" i="22"/>
  <c r="A223" i="22"/>
  <c r="C222" i="22"/>
  <c r="B222" i="22"/>
  <c r="A222" i="22"/>
  <c r="C221" i="22"/>
  <c r="B221" i="22"/>
  <c r="A221" i="22"/>
  <c r="C220" i="22"/>
  <c r="B220" i="22"/>
  <c r="A220" i="22"/>
  <c r="C219" i="22"/>
  <c r="B219" i="22"/>
  <c r="A219" i="22"/>
  <c r="C218" i="22"/>
  <c r="B218" i="22"/>
  <c r="A218" i="22"/>
  <c r="C217" i="22"/>
  <c r="B217" i="22"/>
  <c r="A217" i="22"/>
  <c r="C216" i="22"/>
  <c r="B216" i="22"/>
  <c r="A216" i="22"/>
  <c r="C215" i="22"/>
  <c r="B215" i="22"/>
  <c r="A215" i="22"/>
  <c r="C214" i="22"/>
  <c r="B214" i="22"/>
  <c r="A214" i="22"/>
  <c r="C213" i="22"/>
  <c r="B213" i="22"/>
  <c r="A213" i="22"/>
  <c r="C212" i="22"/>
  <c r="B212" i="22"/>
  <c r="A212" i="22"/>
  <c r="C211" i="22"/>
  <c r="B211" i="22"/>
  <c r="A211" i="22"/>
  <c r="C210" i="22"/>
  <c r="B210" i="22"/>
  <c r="A210" i="22"/>
  <c r="C209" i="22"/>
  <c r="B209" i="22"/>
  <c r="A209" i="22"/>
  <c r="C208" i="22"/>
  <c r="B208" i="22"/>
  <c r="A208" i="22"/>
  <c r="C207" i="22"/>
  <c r="B207" i="22"/>
  <c r="A207" i="22"/>
  <c r="C206" i="22"/>
  <c r="B206" i="22"/>
  <c r="A206" i="22"/>
  <c r="C205" i="22"/>
  <c r="B205" i="22"/>
  <c r="A205" i="22"/>
  <c r="C204" i="22"/>
  <c r="B204" i="22"/>
  <c r="A204" i="22"/>
  <c r="C203" i="22"/>
  <c r="B203" i="22"/>
  <c r="A203" i="22"/>
  <c r="C202" i="22"/>
  <c r="B202" i="22"/>
  <c r="A202" i="22"/>
  <c r="C201" i="22"/>
  <c r="B201" i="22"/>
  <c r="A201" i="22"/>
  <c r="C200" i="22"/>
  <c r="B200" i="22"/>
  <c r="A200" i="22"/>
  <c r="C199" i="22"/>
  <c r="B199" i="22"/>
  <c r="A199" i="22"/>
  <c r="C198" i="22"/>
  <c r="B198" i="22"/>
  <c r="A198" i="22"/>
  <c r="C197" i="22"/>
  <c r="B197" i="22"/>
  <c r="A197" i="22"/>
  <c r="C196" i="22"/>
  <c r="B196" i="22"/>
  <c r="A196" i="22"/>
  <c r="C195" i="22"/>
  <c r="B195" i="22"/>
  <c r="A195" i="22"/>
  <c r="C194" i="22"/>
  <c r="B194" i="22"/>
  <c r="A194" i="22"/>
  <c r="C193" i="22"/>
  <c r="B193" i="22"/>
  <c r="A193" i="22"/>
  <c r="C192" i="22"/>
  <c r="B192" i="22"/>
  <c r="A192" i="22"/>
  <c r="C191" i="22"/>
  <c r="B191" i="22"/>
  <c r="A191" i="22"/>
  <c r="C190" i="22"/>
  <c r="B190" i="22"/>
  <c r="A190" i="22"/>
  <c r="C189" i="22"/>
  <c r="B189" i="22"/>
  <c r="A189" i="22"/>
  <c r="C188" i="22"/>
  <c r="B188" i="22"/>
  <c r="A188" i="22"/>
  <c r="C187" i="22"/>
  <c r="B187" i="22"/>
  <c r="A187" i="22"/>
  <c r="C186" i="22"/>
  <c r="B186" i="22"/>
  <c r="A186" i="22"/>
  <c r="C185" i="22"/>
  <c r="B185" i="22"/>
  <c r="A185" i="22"/>
  <c r="C184" i="22"/>
  <c r="B184" i="22"/>
  <c r="A184" i="22"/>
  <c r="C183" i="22"/>
  <c r="B183" i="22"/>
  <c r="A183" i="22"/>
  <c r="C182" i="22"/>
  <c r="B182" i="22"/>
  <c r="A182" i="22"/>
  <c r="C181" i="22"/>
  <c r="B181" i="22"/>
  <c r="A181" i="22"/>
  <c r="C180" i="22"/>
  <c r="B180" i="22"/>
  <c r="A180" i="22"/>
  <c r="C179" i="22"/>
  <c r="B179" i="22"/>
  <c r="A179" i="22"/>
  <c r="C178" i="22"/>
  <c r="B178" i="22"/>
  <c r="A178" i="22"/>
  <c r="C177" i="22"/>
  <c r="B177" i="22"/>
  <c r="A177" i="22"/>
  <c r="C176" i="22"/>
  <c r="B176" i="22"/>
  <c r="A176" i="22"/>
  <c r="C175" i="22"/>
  <c r="B175" i="22"/>
  <c r="A175" i="22"/>
  <c r="C174" i="22"/>
  <c r="B174" i="22"/>
  <c r="A174" i="22"/>
  <c r="C173" i="22"/>
  <c r="B173" i="22"/>
  <c r="A173" i="22"/>
  <c r="C172" i="22"/>
  <c r="B172" i="22"/>
  <c r="A172" i="22"/>
  <c r="C171" i="22"/>
  <c r="B171" i="22"/>
  <c r="A171" i="22"/>
  <c r="C170" i="22"/>
  <c r="B170" i="22"/>
  <c r="A170" i="22"/>
  <c r="C169" i="22"/>
  <c r="B169" i="22"/>
  <c r="A169" i="22"/>
  <c r="C168" i="22"/>
  <c r="B168" i="22"/>
  <c r="A168" i="22"/>
  <c r="C167" i="22"/>
  <c r="B167" i="22"/>
  <c r="A167" i="22"/>
  <c r="C166" i="22"/>
  <c r="B166" i="22"/>
  <c r="A166" i="22"/>
  <c r="C165" i="22"/>
  <c r="B165" i="22"/>
  <c r="A165" i="22"/>
  <c r="C164" i="22"/>
  <c r="B164" i="22"/>
  <c r="A164" i="22"/>
  <c r="C163" i="22"/>
  <c r="B163" i="22"/>
  <c r="A163" i="22"/>
  <c r="C162" i="22"/>
  <c r="B162" i="22"/>
  <c r="A162" i="22"/>
  <c r="C161" i="22"/>
  <c r="B161" i="22"/>
  <c r="A161" i="22"/>
  <c r="C160" i="22"/>
  <c r="B160" i="22"/>
  <c r="A160" i="22"/>
  <c r="C159" i="22"/>
  <c r="B159" i="22"/>
  <c r="A159" i="22"/>
  <c r="C158" i="22"/>
  <c r="B158" i="22"/>
  <c r="A158" i="22"/>
  <c r="C157" i="22"/>
  <c r="B157" i="22"/>
  <c r="A157" i="22"/>
  <c r="C156" i="22"/>
  <c r="B156" i="22"/>
  <c r="A156" i="22"/>
  <c r="C155" i="22"/>
  <c r="B155" i="22"/>
  <c r="A155" i="22"/>
  <c r="C154" i="22"/>
  <c r="B154" i="22"/>
  <c r="A154" i="22"/>
  <c r="C153" i="22"/>
  <c r="B153" i="22"/>
  <c r="A153" i="22"/>
  <c r="C152" i="22"/>
  <c r="B152" i="22"/>
  <c r="A152" i="22"/>
  <c r="C151" i="22"/>
  <c r="B151" i="22"/>
  <c r="A151" i="22"/>
  <c r="C150" i="22"/>
  <c r="B150" i="22"/>
  <c r="A150" i="22"/>
  <c r="C149" i="22"/>
  <c r="B149" i="22"/>
  <c r="A149" i="22"/>
  <c r="C148" i="22"/>
  <c r="B148" i="22"/>
  <c r="A148" i="22"/>
  <c r="C147" i="22"/>
  <c r="B147" i="22"/>
  <c r="A147" i="22"/>
  <c r="C146" i="22"/>
  <c r="B146" i="22"/>
  <c r="A146" i="22"/>
  <c r="C145" i="22"/>
  <c r="B145" i="22"/>
  <c r="A145" i="22"/>
  <c r="C144" i="22"/>
  <c r="B144" i="22"/>
  <c r="A144" i="22"/>
  <c r="C143" i="22"/>
  <c r="B143" i="22"/>
  <c r="A143" i="22"/>
  <c r="C142" i="22"/>
  <c r="B142" i="22"/>
  <c r="A142" i="22"/>
  <c r="C141" i="22"/>
  <c r="B141" i="22"/>
  <c r="A141" i="22"/>
  <c r="C140" i="22"/>
  <c r="B140" i="22"/>
  <c r="A140" i="22"/>
  <c r="C139" i="22"/>
  <c r="B139" i="22"/>
  <c r="A139" i="22"/>
  <c r="C138" i="22"/>
  <c r="B138" i="22"/>
  <c r="A138" i="22"/>
  <c r="C137" i="22"/>
  <c r="B137" i="22"/>
  <c r="A137" i="22"/>
  <c r="C136" i="22"/>
  <c r="B136" i="22"/>
  <c r="A136" i="22"/>
  <c r="C135" i="22"/>
  <c r="B135" i="22"/>
  <c r="A135" i="22"/>
  <c r="C134" i="22"/>
  <c r="B134" i="22"/>
  <c r="A134" i="22"/>
  <c r="C133" i="22"/>
  <c r="B133" i="22"/>
  <c r="A133" i="22"/>
  <c r="C132" i="22"/>
  <c r="B132" i="22"/>
  <c r="A132" i="22"/>
  <c r="C131" i="22"/>
  <c r="B131" i="22"/>
  <c r="A131" i="22"/>
  <c r="C130" i="22"/>
  <c r="B130" i="22"/>
  <c r="A130" i="22"/>
  <c r="C129" i="22"/>
  <c r="B129" i="22"/>
  <c r="A129" i="22"/>
  <c r="C128" i="22"/>
  <c r="B128" i="22"/>
  <c r="A128" i="22"/>
  <c r="C127" i="22"/>
  <c r="B127" i="22"/>
  <c r="A127" i="22"/>
  <c r="C126" i="22"/>
  <c r="B126" i="22"/>
  <c r="A126" i="22"/>
  <c r="C125" i="22"/>
  <c r="B125" i="22"/>
  <c r="A125" i="22"/>
  <c r="C124" i="22"/>
  <c r="B124" i="22"/>
  <c r="A124" i="22"/>
  <c r="C123" i="22"/>
  <c r="B123" i="22"/>
  <c r="A123" i="22"/>
  <c r="C122" i="22"/>
  <c r="B122" i="22"/>
  <c r="A122" i="22"/>
  <c r="C121" i="22"/>
  <c r="B121" i="22"/>
  <c r="A121" i="22"/>
  <c r="C120" i="22"/>
  <c r="B120" i="22"/>
  <c r="A120" i="22"/>
  <c r="C119" i="22"/>
  <c r="B119" i="22"/>
  <c r="A119" i="22"/>
  <c r="C118" i="22"/>
  <c r="B118" i="22"/>
  <c r="A118" i="22"/>
  <c r="C117" i="22"/>
  <c r="B117" i="22"/>
  <c r="A117" i="22"/>
  <c r="C116" i="22"/>
  <c r="B116" i="22"/>
  <c r="A116" i="22"/>
  <c r="C115" i="22"/>
  <c r="B115" i="22"/>
  <c r="A115" i="22"/>
  <c r="C114" i="22"/>
  <c r="B114" i="22"/>
  <c r="A114" i="22"/>
  <c r="C113" i="22"/>
  <c r="B113" i="22"/>
  <c r="A113" i="22"/>
  <c r="C112" i="22"/>
  <c r="B112" i="22"/>
  <c r="A112" i="22"/>
  <c r="C111" i="22"/>
  <c r="B111" i="22"/>
  <c r="A111" i="22"/>
  <c r="C110" i="22"/>
  <c r="B110" i="22"/>
  <c r="A110" i="22"/>
  <c r="C109" i="22"/>
  <c r="B109" i="22"/>
  <c r="A109" i="22"/>
  <c r="C108" i="22"/>
  <c r="B108" i="22"/>
  <c r="A108" i="22"/>
  <c r="C107" i="22"/>
  <c r="B107" i="22"/>
  <c r="A107" i="22"/>
  <c r="C106" i="22"/>
  <c r="B106" i="22"/>
  <c r="A106" i="22"/>
  <c r="C105" i="22"/>
  <c r="B105" i="22"/>
  <c r="A105" i="22"/>
  <c r="C104" i="22"/>
  <c r="B104" i="22"/>
  <c r="A104" i="22"/>
  <c r="C103" i="22"/>
  <c r="B103" i="22"/>
  <c r="A103" i="22"/>
  <c r="C102" i="22"/>
  <c r="B102" i="22"/>
  <c r="A102" i="22"/>
  <c r="C101" i="22"/>
  <c r="B101" i="22"/>
  <c r="A101" i="22"/>
  <c r="C100" i="22"/>
  <c r="B100" i="22"/>
  <c r="A100" i="22"/>
  <c r="C99" i="22"/>
  <c r="B99" i="22"/>
  <c r="A99" i="22"/>
  <c r="C98" i="22"/>
  <c r="B98" i="22"/>
  <c r="A98" i="22"/>
  <c r="C97" i="22"/>
  <c r="B97" i="22"/>
  <c r="A97" i="22"/>
  <c r="C96" i="22"/>
  <c r="B96" i="22"/>
  <c r="A96" i="22"/>
  <c r="C95" i="22"/>
  <c r="B95" i="22"/>
  <c r="A95" i="22"/>
  <c r="C94" i="22"/>
  <c r="B94" i="22"/>
  <c r="A94" i="22"/>
  <c r="C93" i="22"/>
  <c r="B93" i="22"/>
  <c r="A93" i="22"/>
  <c r="C92" i="22"/>
  <c r="B92" i="22"/>
  <c r="A92" i="22"/>
  <c r="C91" i="22"/>
  <c r="B91" i="22"/>
  <c r="A91" i="22"/>
  <c r="C90" i="22"/>
  <c r="B90" i="22"/>
  <c r="A90" i="22"/>
  <c r="C89" i="22"/>
  <c r="B89" i="22"/>
  <c r="A89" i="22"/>
  <c r="C88" i="22"/>
  <c r="B88" i="22"/>
  <c r="A88" i="22"/>
  <c r="C87" i="22"/>
  <c r="B87" i="22"/>
  <c r="A87" i="22"/>
  <c r="C86" i="22"/>
  <c r="B86" i="22"/>
  <c r="A86" i="22"/>
  <c r="C85" i="22"/>
  <c r="B85" i="22"/>
  <c r="A85" i="22"/>
  <c r="C84" i="22"/>
  <c r="B84" i="22"/>
  <c r="A84" i="22"/>
  <c r="C83" i="22"/>
  <c r="B83" i="22"/>
  <c r="A83" i="22"/>
  <c r="C82" i="22"/>
  <c r="B82" i="22"/>
  <c r="A82" i="22"/>
  <c r="C81" i="22"/>
  <c r="B81" i="22"/>
  <c r="A81" i="22"/>
  <c r="C80" i="22"/>
  <c r="B80" i="22"/>
  <c r="A80" i="22"/>
  <c r="C79" i="22"/>
  <c r="B79" i="22"/>
  <c r="A79" i="22"/>
  <c r="C78" i="22"/>
  <c r="B78" i="22"/>
  <c r="A78" i="22"/>
  <c r="C77" i="22"/>
  <c r="B77" i="22"/>
  <c r="A77" i="22"/>
  <c r="C76" i="22"/>
  <c r="B76" i="22"/>
  <c r="A76" i="22"/>
  <c r="C75" i="22"/>
  <c r="B75" i="22"/>
  <c r="A75" i="22"/>
  <c r="C74" i="22"/>
  <c r="B74" i="22"/>
  <c r="A74" i="22"/>
  <c r="C73" i="22"/>
  <c r="B73" i="22"/>
  <c r="A73" i="22"/>
  <c r="C72" i="22"/>
  <c r="B72" i="22"/>
  <c r="A72" i="22"/>
  <c r="C71" i="22"/>
  <c r="B71" i="22"/>
  <c r="A71" i="22"/>
  <c r="C70" i="22"/>
  <c r="B70" i="22"/>
  <c r="A70" i="22"/>
  <c r="C69" i="22"/>
  <c r="B69" i="22"/>
  <c r="A69" i="22"/>
  <c r="C68" i="22"/>
  <c r="B68" i="22"/>
  <c r="A68" i="22"/>
  <c r="C67" i="22"/>
  <c r="B67" i="22"/>
  <c r="A67" i="22"/>
  <c r="C66" i="22"/>
  <c r="B66" i="22"/>
  <c r="A66" i="22"/>
  <c r="C65" i="22"/>
  <c r="B65" i="22"/>
  <c r="A65" i="22"/>
  <c r="C64" i="22"/>
  <c r="B64" i="22"/>
  <c r="A64" i="22"/>
  <c r="C63" i="22"/>
  <c r="B63" i="22"/>
  <c r="A63" i="22"/>
  <c r="C62" i="22"/>
  <c r="B62" i="22"/>
  <c r="A62" i="22"/>
  <c r="C61" i="22"/>
  <c r="B61" i="22"/>
  <c r="A61" i="22"/>
  <c r="C60" i="22"/>
  <c r="B60" i="22"/>
  <c r="A60" i="22"/>
  <c r="C59" i="22"/>
  <c r="B59" i="22"/>
  <c r="A59" i="22"/>
  <c r="C58" i="22"/>
  <c r="B58" i="22"/>
  <c r="A58" i="22"/>
  <c r="C57" i="22"/>
  <c r="B57" i="22"/>
  <c r="A57" i="22"/>
  <c r="C56" i="22"/>
  <c r="B56" i="22"/>
  <c r="A56" i="22"/>
  <c r="C55" i="22"/>
  <c r="B55" i="22"/>
  <c r="A55" i="22"/>
  <c r="C54" i="22"/>
  <c r="B54" i="22"/>
  <c r="A54" i="22"/>
  <c r="C53" i="22"/>
  <c r="B53" i="22"/>
  <c r="A53" i="22"/>
  <c r="C52" i="22"/>
  <c r="B52" i="22"/>
  <c r="A52" i="22"/>
  <c r="C51" i="22"/>
  <c r="B51" i="22"/>
  <c r="A51" i="22"/>
  <c r="C50" i="22"/>
  <c r="B50" i="22"/>
  <c r="A50" i="22"/>
  <c r="C49" i="22"/>
  <c r="B49" i="22"/>
  <c r="A49" i="22"/>
  <c r="C48" i="22"/>
  <c r="B48" i="22"/>
  <c r="A48" i="22"/>
  <c r="C47" i="22"/>
  <c r="B47" i="22"/>
  <c r="A47" i="22"/>
  <c r="C46" i="22"/>
  <c r="B46" i="22"/>
  <c r="A46" i="22"/>
  <c r="C45" i="22"/>
  <c r="B45" i="22"/>
  <c r="A45" i="22"/>
  <c r="C44" i="22"/>
  <c r="B44" i="22"/>
  <c r="A44" i="22"/>
  <c r="C43" i="22"/>
  <c r="B43" i="22"/>
  <c r="A43" i="22"/>
  <c r="C42" i="22"/>
  <c r="B42" i="22"/>
  <c r="A42" i="22"/>
  <c r="C41" i="22"/>
  <c r="B41" i="22"/>
  <c r="A41" i="22"/>
  <c r="C40" i="22"/>
  <c r="B40" i="22"/>
  <c r="A40" i="22"/>
  <c r="C39" i="22"/>
  <c r="B39" i="22"/>
  <c r="A39" i="22"/>
  <c r="C38" i="22"/>
  <c r="B38" i="22"/>
  <c r="A38" i="22"/>
  <c r="C37" i="22"/>
  <c r="B37" i="22"/>
  <c r="A37" i="22"/>
  <c r="C36" i="22"/>
  <c r="B36" i="22"/>
  <c r="A36" i="22"/>
  <c r="C35" i="22"/>
  <c r="B35" i="22"/>
  <c r="A35" i="22"/>
  <c r="C34" i="22"/>
  <c r="B34" i="22"/>
  <c r="A34" i="22"/>
  <c r="C33" i="22"/>
  <c r="B33" i="22"/>
  <c r="A33" i="22"/>
  <c r="C32" i="22"/>
  <c r="B32" i="22"/>
  <c r="A32" i="22"/>
  <c r="C31" i="22"/>
  <c r="B31" i="22"/>
  <c r="A31" i="22"/>
  <c r="C30" i="22"/>
  <c r="B30" i="22"/>
  <c r="A30" i="22"/>
  <c r="C29" i="22"/>
  <c r="B29" i="22"/>
  <c r="A29" i="22"/>
  <c r="C28" i="22"/>
  <c r="B28" i="22"/>
  <c r="A28" i="22"/>
  <c r="C27" i="22"/>
  <c r="B27" i="22"/>
  <c r="A27" i="22"/>
  <c r="C26" i="22"/>
  <c r="B26" i="22"/>
  <c r="A26" i="22"/>
  <c r="C25" i="22"/>
  <c r="B25" i="22"/>
  <c r="A25" i="22"/>
  <c r="C24" i="22"/>
  <c r="B24" i="22"/>
  <c r="A24" i="22"/>
  <c r="C23" i="22"/>
  <c r="B23" i="22"/>
  <c r="A23" i="22"/>
  <c r="C22" i="22"/>
  <c r="B22" i="22"/>
  <c r="A22" i="22"/>
  <c r="C21" i="22"/>
  <c r="B21" i="22"/>
  <c r="A21" i="22"/>
  <c r="C20" i="22"/>
  <c r="B20" i="22"/>
  <c r="A20" i="22"/>
  <c r="C19" i="22"/>
  <c r="B19" i="22"/>
  <c r="A19" i="22"/>
  <c r="C18" i="22"/>
  <c r="B18" i="22"/>
  <c r="A18" i="22"/>
  <c r="C17" i="22"/>
  <c r="B17" i="22"/>
  <c r="A17" i="22"/>
  <c r="C16" i="22"/>
  <c r="B16" i="22"/>
  <c r="A16" i="22"/>
  <c r="C15" i="22"/>
  <c r="B15" i="22"/>
  <c r="A15" i="22"/>
  <c r="C14" i="22"/>
  <c r="B14" i="22"/>
  <c r="A14" i="22"/>
  <c r="C13" i="22"/>
  <c r="B13" i="22"/>
  <c r="A13" i="22"/>
  <c r="C12" i="22"/>
  <c r="B12" i="22"/>
  <c r="A12" i="22"/>
  <c r="C11" i="22"/>
  <c r="B11" i="22"/>
  <c r="A11" i="22"/>
  <c r="C10" i="22"/>
  <c r="B10" i="22"/>
  <c r="A10" i="22"/>
  <c r="C9" i="22"/>
  <c r="B9" i="22"/>
  <c r="A9" i="22"/>
  <c r="C8" i="22"/>
  <c r="B8" i="22"/>
  <c r="A8" i="22"/>
  <c r="C7" i="22"/>
  <c r="B7" i="22"/>
  <c r="A7" i="22"/>
  <c r="C6" i="22"/>
  <c r="B6" i="22"/>
  <c r="A6" i="22"/>
  <c r="C5" i="22"/>
  <c r="B5" i="22"/>
  <c r="A5" i="22"/>
  <c r="C4" i="22"/>
  <c r="B4" i="22"/>
  <c r="A4" i="22"/>
  <c r="C3" i="22"/>
  <c r="B3" i="22"/>
  <c r="A3" i="22"/>
  <c r="C2" i="22"/>
  <c r="B2" i="22"/>
  <c r="A2" i="22"/>
  <c r="O1" i="22"/>
  <c r="N1" i="22"/>
  <c r="M1" i="22"/>
  <c r="L1" i="22"/>
  <c r="K1" i="22"/>
  <c r="J1" i="22"/>
  <c r="I1" i="22"/>
  <c r="H1" i="22"/>
  <c r="G1" i="22"/>
  <c r="F1" i="22"/>
  <c r="D1" i="22"/>
  <c r="E1" i="22" s="1"/>
  <c r="C1" i="22"/>
  <c r="B1" i="22"/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2" i="16"/>
</calcChain>
</file>

<file path=xl/sharedStrings.xml><?xml version="1.0" encoding="utf-8"?>
<sst xmlns="http://schemas.openxmlformats.org/spreadsheetml/2006/main" count="1164" uniqueCount="429">
  <si>
    <t>Author</t>
  </si>
  <si>
    <t>SW11</t>
  </si>
  <si>
    <t>Lefas et al. (1990a)</t>
  </si>
  <si>
    <t>R</t>
  </si>
  <si>
    <t>SW12</t>
  </si>
  <si>
    <t>SW13</t>
  </si>
  <si>
    <t>SW14</t>
  </si>
  <si>
    <t>SW15</t>
  </si>
  <si>
    <t>SW16</t>
  </si>
  <si>
    <t>SW17</t>
  </si>
  <si>
    <t>SW21</t>
  </si>
  <si>
    <t>SW22</t>
  </si>
  <si>
    <t>SW23</t>
  </si>
  <si>
    <t>SW24</t>
  </si>
  <si>
    <t>SW25</t>
  </si>
  <si>
    <t>SW26</t>
  </si>
  <si>
    <t>SW30</t>
  </si>
  <si>
    <t>Lefas et al. (1990b)</t>
  </si>
  <si>
    <t>SW31</t>
  </si>
  <si>
    <t>SW32</t>
  </si>
  <si>
    <t>SW33</t>
  </si>
  <si>
    <t>SW4</t>
  </si>
  <si>
    <t>Pilakoutas et al. (1995)</t>
  </si>
  <si>
    <t>SW5</t>
  </si>
  <si>
    <t>SW6</t>
  </si>
  <si>
    <t>SW7</t>
  </si>
  <si>
    <t>SW8</t>
  </si>
  <si>
    <t>SW9</t>
  </si>
  <si>
    <t>B</t>
  </si>
  <si>
    <t>LSW1</t>
  </si>
  <si>
    <t>Salonikios et al. (1999)</t>
  </si>
  <si>
    <t>LSW2</t>
  </si>
  <si>
    <t>LSW3</t>
  </si>
  <si>
    <t>MSW1</t>
  </si>
  <si>
    <t>MSW2</t>
  </si>
  <si>
    <t>MSW3</t>
  </si>
  <si>
    <t>S1</t>
  </si>
  <si>
    <t>Park et al. (2015)</t>
  </si>
  <si>
    <t>S2</t>
  </si>
  <si>
    <t>S3</t>
  </si>
  <si>
    <t>S4</t>
  </si>
  <si>
    <t>S5</t>
  </si>
  <si>
    <t>S6</t>
  </si>
  <si>
    <t>S7</t>
  </si>
  <si>
    <t>S8</t>
  </si>
  <si>
    <t>J1</t>
  </si>
  <si>
    <t>Teng and Chandra (2016)</t>
  </si>
  <si>
    <t>J2</t>
  </si>
  <si>
    <t>J3</t>
  </si>
  <si>
    <t>J4</t>
  </si>
  <si>
    <t>J5</t>
  </si>
  <si>
    <t>J6</t>
  </si>
  <si>
    <t>J7</t>
  </si>
  <si>
    <t>R1</t>
  </si>
  <si>
    <t>Oesterle et al. (1976)</t>
  </si>
  <si>
    <t>R2</t>
  </si>
  <si>
    <t>B1</t>
  </si>
  <si>
    <t>B3</t>
  </si>
  <si>
    <t>B4</t>
  </si>
  <si>
    <t>B2</t>
  </si>
  <si>
    <t>B5</t>
  </si>
  <si>
    <t>F1</t>
  </si>
  <si>
    <t>B6</t>
  </si>
  <si>
    <t>Oesterle et al. (1979)</t>
  </si>
  <si>
    <t>B7</t>
  </si>
  <si>
    <t>B8</t>
  </si>
  <si>
    <t>B9</t>
  </si>
  <si>
    <t>B10</t>
  </si>
  <si>
    <t>F2</t>
  </si>
  <si>
    <t>M60</t>
  </si>
  <si>
    <t>Cheng et al. (2016)</t>
  </si>
  <si>
    <t>M115</t>
  </si>
  <si>
    <t>H60</t>
  </si>
  <si>
    <t>H115</t>
  </si>
  <si>
    <t>H60X</t>
  </si>
  <si>
    <t>W1</t>
  </si>
  <si>
    <t>Alarcon et al. (2014)</t>
  </si>
  <si>
    <t>W2</t>
  </si>
  <si>
    <t>W3</t>
  </si>
  <si>
    <t>W4</t>
  </si>
  <si>
    <t>W5</t>
  </si>
  <si>
    <t>W6</t>
  </si>
  <si>
    <t>RW-A20-P10-S38</t>
  </si>
  <si>
    <t>Tran (2012)</t>
  </si>
  <si>
    <t>RW-A20-P10-S63</t>
  </si>
  <si>
    <t>RW-A15-P10-S51</t>
  </si>
  <si>
    <t>RW-A15-P10-S78</t>
  </si>
  <si>
    <t>RW-A15-P2.5-S64</t>
  </si>
  <si>
    <t>WSL1</t>
  </si>
  <si>
    <t>Hube et al. (2017)</t>
  </si>
  <si>
    <t>WSL2</t>
  </si>
  <si>
    <t>WSL3</t>
  </si>
  <si>
    <t>WSL4</t>
  </si>
  <si>
    <t>WSL5</t>
  </si>
  <si>
    <t>WSL6</t>
  </si>
  <si>
    <t>WSL7</t>
  </si>
  <si>
    <t>WSL8</t>
  </si>
  <si>
    <t>WSL9</t>
  </si>
  <si>
    <t>M05C</t>
  </si>
  <si>
    <t>Liu et al. (2009)</t>
  </si>
  <si>
    <t>M10C</t>
  </si>
  <si>
    <t>M15C</t>
  </si>
  <si>
    <t>M20C</t>
  </si>
  <si>
    <t>Ghorbani-Renani et al. (2009)</t>
  </si>
  <si>
    <t>A2C</t>
  </si>
  <si>
    <t>B2C</t>
  </si>
  <si>
    <t>Endo_1-3</t>
  </si>
  <si>
    <t>Endo_1-5</t>
  </si>
  <si>
    <t>Hirosawa_1-1</t>
  </si>
  <si>
    <t>Hirosawa_1-2</t>
  </si>
  <si>
    <t>Hirosawa_1-3</t>
  </si>
  <si>
    <t>Hirosawa_1-4</t>
  </si>
  <si>
    <t>Hirosawa_2-1</t>
  </si>
  <si>
    <t>Hirosawa_2-2</t>
  </si>
  <si>
    <t>Hirosawa_2-3</t>
  </si>
  <si>
    <t>Kokusho_1-1</t>
  </si>
  <si>
    <t>Kokusho_1-2</t>
  </si>
  <si>
    <t>Kokusho_1-3</t>
  </si>
  <si>
    <t>Kokusho_1-4</t>
  </si>
  <si>
    <t>Kokusho_1-5</t>
  </si>
  <si>
    <t>Kokusho_1-6</t>
  </si>
  <si>
    <t>Kokusho_1-7</t>
  </si>
  <si>
    <t>Kokusho_2-1</t>
  </si>
  <si>
    <t>Kokusho_2-2</t>
  </si>
  <si>
    <t>Kokusho_2-3</t>
  </si>
  <si>
    <t>Kokusho_2-4</t>
  </si>
  <si>
    <t>Kokusho_2-5</t>
  </si>
  <si>
    <t>Kokusho_2-6</t>
  </si>
  <si>
    <t>Kokusho_3-1</t>
  </si>
  <si>
    <t>Kokusho_3-2</t>
  </si>
  <si>
    <t>Kokusho_3-3</t>
  </si>
  <si>
    <t>Kokusho_3-4</t>
  </si>
  <si>
    <t>Kokusho_3-5</t>
  </si>
  <si>
    <t>Kokusho_3-6</t>
  </si>
  <si>
    <t>Kokusho_3-7</t>
  </si>
  <si>
    <t>Kokusho_3-8</t>
  </si>
  <si>
    <t>Hirosawa_7-1</t>
  </si>
  <si>
    <t>Hirosawa_7-2</t>
  </si>
  <si>
    <t>Hirosawa_7-3</t>
  </si>
  <si>
    <t>Hirosawa_7-4</t>
  </si>
  <si>
    <t>Hirosawa_7-5</t>
  </si>
  <si>
    <t>Hirosawa_7-6</t>
  </si>
  <si>
    <t>Hirosawa_8-1</t>
  </si>
  <si>
    <t>Hirosawa_8-2</t>
  </si>
  <si>
    <t>Hirosawa_8-3</t>
  </si>
  <si>
    <t>Hirosawa_8-4</t>
  </si>
  <si>
    <t>Hirosawa_9-1</t>
  </si>
  <si>
    <t>Hirosawa_9-2</t>
  </si>
  <si>
    <t>Hirosawa_9-3</t>
  </si>
  <si>
    <t>Hirosawa_9-4</t>
  </si>
  <si>
    <t>Tanabe_1-1</t>
  </si>
  <si>
    <t>Tanabe_1-2</t>
  </si>
  <si>
    <t>Tanabe_1-3</t>
  </si>
  <si>
    <t>Tanabe_2-1</t>
  </si>
  <si>
    <t>Tanabe_2-2</t>
  </si>
  <si>
    <t>Tanabe_2-3</t>
  </si>
  <si>
    <t>Tanabe_2-4</t>
  </si>
  <si>
    <t>Tanabe_2-5</t>
  </si>
  <si>
    <t>Tanabe_2-6</t>
  </si>
  <si>
    <t>Tanabe_2-7</t>
  </si>
  <si>
    <t>Tanabe_2-8</t>
  </si>
  <si>
    <t>Tanabe_2-9</t>
  </si>
  <si>
    <t>Tanabe_2-10</t>
  </si>
  <si>
    <t>Tanabe_2-11</t>
  </si>
  <si>
    <t>Tanabe_2-12</t>
  </si>
  <si>
    <t>Tanabe_2-13</t>
  </si>
  <si>
    <t>Tanabe_3-1</t>
  </si>
  <si>
    <t>Tanabe_3-2</t>
  </si>
  <si>
    <t>Tanabe_3-3</t>
  </si>
  <si>
    <t>Tanabe_3-4</t>
  </si>
  <si>
    <t>Tanabe_3-5</t>
  </si>
  <si>
    <t>Tanabe_3-6</t>
  </si>
  <si>
    <t>Tanabe_3-7</t>
  </si>
  <si>
    <t>Tanabe_3-8</t>
  </si>
  <si>
    <t>Tanabe_4-1</t>
  </si>
  <si>
    <t>Tanabe_4-2</t>
  </si>
  <si>
    <t>Tanabe_4-3</t>
  </si>
  <si>
    <t>Tanabe_4-4</t>
  </si>
  <si>
    <t>Tanabe_4-5</t>
  </si>
  <si>
    <t>Tanabe_4-6</t>
  </si>
  <si>
    <t>Tanabe_4-7</t>
  </si>
  <si>
    <t>Tanabe_4-8</t>
  </si>
  <si>
    <t>Tanabe_4-9</t>
  </si>
  <si>
    <t>Tanabe_4-10</t>
  </si>
  <si>
    <t>Tanabe_4-11</t>
  </si>
  <si>
    <t>Tanabe_4-12</t>
  </si>
  <si>
    <t>Sugano_2-1</t>
  </si>
  <si>
    <t>Sugano_2-2</t>
  </si>
  <si>
    <t>Sugano_2-3</t>
  </si>
  <si>
    <t>Sugano_2-4</t>
  </si>
  <si>
    <t>Sugano_2-5</t>
  </si>
  <si>
    <t>Sugano_2-6</t>
  </si>
  <si>
    <t>Sugano_2-7</t>
  </si>
  <si>
    <t>Sugano_2-8</t>
  </si>
  <si>
    <t>WSH1</t>
  </si>
  <si>
    <t>Dazio et al. (2009)</t>
  </si>
  <si>
    <t>WSH2</t>
  </si>
  <si>
    <t>WSH3</t>
  </si>
  <si>
    <t>WSH4</t>
  </si>
  <si>
    <t>WSH5</t>
  </si>
  <si>
    <t>WSH6</t>
  </si>
  <si>
    <t>WMCC</t>
  </si>
  <si>
    <t>Villalobos (2014)</t>
  </si>
  <si>
    <t>WMCN</t>
  </si>
  <si>
    <t>W60N</t>
  </si>
  <si>
    <t>W60C</t>
  </si>
  <si>
    <t>W40C</t>
  </si>
  <si>
    <t>W60N2</t>
  </si>
  <si>
    <t>SRCW12</t>
  </si>
  <si>
    <t>Hube et al. (2014)</t>
  </si>
  <si>
    <t>W7</t>
  </si>
  <si>
    <t>W8</t>
  </si>
  <si>
    <t>W9</t>
  </si>
  <si>
    <t>Hidalgo et al. (2002)</t>
  </si>
  <si>
    <t>Han et al. (2002)</t>
  </si>
  <si>
    <t>B1-1</t>
  </si>
  <si>
    <t>Barda et al. (1977)</t>
  </si>
  <si>
    <t>B2-1</t>
  </si>
  <si>
    <t>B3-2</t>
  </si>
  <si>
    <t>B4-3</t>
  </si>
  <si>
    <t>B5-4</t>
  </si>
  <si>
    <t>B6-4</t>
  </si>
  <si>
    <t>B7-5</t>
  </si>
  <si>
    <t>B8-5</t>
  </si>
  <si>
    <t>Jiang_SSW-2</t>
  </si>
  <si>
    <t>Jiang_SSW-3</t>
  </si>
  <si>
    <t>Zhou_SW1</t>
  </si>
  <si>
    <t>Zhou_SW2</t>
  </si>
  <si>
    <t>Zhang_SW1-1</t>
  </si>
  <si>
    <t>Zhang_SW1-2</t>
  </si>
  <si>
    <t>Zhang_SW1-3</t>
  </si>
  <si>
    <t>Zhang_SW1-4</t>
  </si>
  <si>
    <t>Zhang_SW2-1</t>
  </si>
  <si>
    <t>Zhang_SW2-2</t>
  </si>
  <si>
    <t>Zhang_SW2-3</t>
  </si>
  <si>
    <t>Zhang_SW3-1</t>
  </si>
  <si>
    <t>Zhang_SW3-2</t>
  </si>
  <si>
    <t>Zhang_SW4-1</t>
  </si>
  <si>
    <t>Zhang_SW4-2</t>
  </si>
  <si>
    <t>Zhang_SW4-3</t>
  </si>
  <si>
    <t>Zhang_SW5-1</t>
  </si>
  <si>
    <t>Zhang_SW5-2</t>
  </si>
  <si>
    <t>Zhang_SW5-3</t>
  </si>
  <si>
    <t>Zhang_SW6-1</t>
  </si>
  <si>
    <t>Zhang_SW6-2</t>
  </si>
  <si>
    <t>Zhang_SW6-3</t>
  </si>
  <si>
    <t>M1</t>
  </si>
  <si>
    <t>M2</t>
  </si>
  <si>
    <t>M3</t>
  </si>
  <si>
    <t>M4</t>
  </si>
  <si>
    <t>SHW1</t>
  </si>
  <si>
    <t>Tasnimi (2000)</t>
  </si>
  <si>
    <t>SHW2</t>
  </si>
  <si>
    <t>SHW3</t>
  </si>
  <si>
    <t>SHW4</t>
  </si>
  <si>
    <t>SW-1</t>
  </si>
  <si>
    <t>SW-2</t>
  </si>
  <si>
    <t>Chiou et al. (2004)</t>
  </si>
  <si>
    <t>HPCW-02</t>
  </si>
  <si>
    <t>HPCW-03</t>
  </si>
  <si>
    <t>HPCW-04</t>
  </si>
  <si>
    <t>Deng et al.(2008)</t>
  </si>
  <si>
    <t>Hwang et al. (2004)</t>
  </si>
  <si>
    <t>NW-2</t>
  </si>
  <si>
    <t>NW-3</t>
  </si>
  <si>
    <t>NW-4</t>
  </si>
  <si>
    <t>NW-5</t>
  </si>
  <si>
    <t>NW-6</t>
  </si>
  <si>
    <t>Massone et al. (2009)</t>
  </si>
  <si>
    <t>Nakamura et al. (2009)</t>
  </si>
  <si>
    <t>I-2</t>
  </si>
  <si>
    <t>Oh et al. (2006)</t>
  </si>
  <si>
    <t>WR-0</t>
  </si>
  <si>
    <t>Tomazevic et al. (1996)</t>
  </si>
  <si>
    <t>SW00N2</t>
  </si>
  <si>
    <t>SW23N2</t>
  </si>
  <si>
    <t>SW23C2</t>
  </si>
  <si>
    <t>SW60N2</t>
  </si>
  <si>
    <t>SW60C2</t>
  </si>
  <si>
    <t>Wallace et al. (2008)</t>
  </si>
  <si>
    <t>Lombard et al.(2000)</t>
  </si>
  <si>
    <t>Aoyama et al. (1984)</t>
  </si>
  <si>
    <t>Hsiao et al.(2008)</t>
  </si>
  <si>
    <t>SW2</t>
  </si>
  <si>
    <t>SW3</t>
  </si>
  <si>
    <t>WPS3</t>
  </si>
  <si>
    <t>WPS4</t>
  </si>
  <si>
    <t>WPS9</t>
  </si>
  <si>
    <t>WPS10</t>
  </si>
  <si>
    <t>S-2</t>
  </si>
  <si>
    <t>S-3</t>
  </si>
  <si>
    <t>S-5</t>
  </si>
  <si>
    <t>S-6</t>
  </si>
  <si>
    <t>S-7</t>
  </si>
  <si>
    <t>Dabbagh (2005)</t>
  </si>
  <si>
    <t>U1.5-BC</t>
  </si>
  <si>
    <t>Kuang and Ho (2008)</t>
  </si>
  <si>
    <t>Gupta and Rangan (1998)</t>
  </si>
  <si>
    <t>Yanez et al. (1991)</t>
  </si>
  <si>
    <t>Terzioglu et al. (2018)</t>
  </si>
  <si>
    <t>T1-S1-2</t>
  </si>
  <si>
    <t>Abdulridha and Palermo (2017)</t>
  </si>
  <si>
    <t>W1-SR</t>
  </si>
  <si>
    <t>Christidis and Trezos (2017)</t>
  </si>
  <si>
    <t>Aanasopoulou (2010)</t>
  </si>
  <si>
    <t>Zhu and Guo (2017)</t>
  </si>
  <si>
    <t>Specimen</t>
  </si>
  <si>
    <t>P2015</t>
  </si>
  <si>
    <t>MWF1</t>
  </si>
  <si>
    <t>MWF2</t>
  </si>
  <si>
    <t>LWF1</t>
  </si>
  <si>
    <t>LWF2</t>
  </si>
  <si>
    <t>Cho et al.(2004)</t>
  </si>
  <si>
    <t>HPCW-01</t>
  </si>
  <si>
    <t>Original</t>
  </si>
  <si>
    <t>MW1</t>
  </si>
  <si>
    <t>LW1</t>
  </si>
  <si>
    <t>WF-12</t>
  </si>
  <si>
    <t>WF-15</t>
  </si>
  <si>
    <t>NW-1</t>
  </si>
  <si>
    <t>W8N18</t>
  </si>
  <si>
    <t>W8N13</t>
  </si>
  <si>
    <t>W8N08H</t>
  </si>
  <si>
    <t>W4N18</t>
  </si>
  <si>
    <t>W4N18C</t>
  </si>
  <si>
    <t>Lopes et al. (2001)</t>
  </si>
  <si>
    <t>WS-T1-S1</t>
  </si>
  <si>
    <t>WS-T4-S2</t>
  </si>
  <si>
    <t>WP-T5-N10-S2</t>
  </si>
  <si>
    <t>I-1</t>
  </si>
  <si>
    <t>HRI-W2</t>
  </si>
  <si>
    <t>HRI-W5</t>
  </si>
  <si>
    <t>HRI-W7</t>
  </si>
  <si>
    <t>Oh et al. (2002)</t>
  </si>
  <si>
    <t>DP1</t>
  </si>
  <si>
    <t>DP2</t>
  </si>
  <si>
    <t>Paulay et al. (1982)</t>
  </si>
  <si>
    <t>wall 1</t>
  </si>
  <si>
    <t>Taylor et al. (1996)</t>
  </si>
  <si>
    <t>RW2</t>
  </si>
  <si>
    <t>No3</t>
  </si>
  <si>
    <t>No4</t>
  </si>
  <si>
    <t>H1</t>
  </si>
  <si>
    <t>SW00N1</t>
  </si>
  <si>
    <t>SW23N1</t>
  </si>
  <si>
    <t>SW23C1</t>
  </si>
  <si>
    <t>SW60N1</t>
  </si>
  <si>
    <t>SW60C1</t>
  </si>
  <si>
    <t>P0.05</t>
  </si>
  <si>
    <t>SW1</t>
  </si>
  <si>
    <t>Gebreyohaness et al (2014)</t>
  </si>
  <si>
    <t>WPS1</t>
  </si>
  <si>
    <t>WPS2</t>
  </si>
  <si>
    <t>WSS1</t>
  </si>
  <si>
    <t>WSS2</t>
  </si>
  <si>
    <t>Jiang et al. (2013)</t>
  </si>
  <si>
    <t>U1.0</t>
  </si>
  <si>
    <t>U1.5</t>
  </si>
  <si>
    <t>C1.0</t>
  </si>
  <si>
    <t>C1.5</t>
  </si>
  <si>
    <t>U1.0-BC</t>
  </si>
  <si>
    <t>U1.0-BC2</t>
  </si>
  <si>
    <t>U1.0-CT</t>
  </si>
  <si>
    <t>S-F</t>
  </si>
  <si>
    <t>Yuan et al. (2018)</t>
  </si>
  <si>
    <t>T2-S2-3</t>
  </si>
  <si>
    <t>T1-S2-9</t>
  </si>
  <si>
    <t>T1-N10-S1-11</t>
  </si>
  <si>
    <t>W11</t>
  </si>
  <si>
    <t>W13</t>
  </si>
  <si>
    <t>Ren et al. (2018)</t>
  </si>
  <si>
    <t>RC-W</t>
  </si>
  <si>
    <t>Qiao et al. (2017)</t>
  </si>
  <si>
    <t>Shen et al. (2017)</t>
  </si>
  <si>
    <t>SHW0</t>
  </si>
  <si>
    <t>Mohamed et al. (2014)</t>
  </si>
  <si>
    <t>ST15</t>
  </si>
  <si>
    <t>Control Wall</t>
  </si>
  <si>
    <t>S9</t>
  </si>
  <si>
    <t>S10</t>
  </si>
  <si>
    <t>Alltin et al. (2013)</t>
  </si>
  <si>
    <t>Specimen 1</t>
  </si>
  <si>
    <t>MW</t>
  </si>
  <si>
    <t>Mansur et al. (1992)</t>
  </si>
  <si>
    <t>Hirosawa (1975)</t>
  </si>
  <si>
    <t>Zhang and Wang (2000)</t>
  </si>
  <si>
    <t>Greifenhagen and Lestuzzi (2005)</t>
  </si>
  <si>
    <t>Elnashai and Pinho (1998)</t>
  </si>
  <si>
    <t>Kabeyasawa and Matsumoto (1992)</t>
  </si>
  <si>
    <t>Kimura and Sugano (1996)</t>
  </si>
  <si>
    <t>Palermo and Vecchio (2002)</t>
  </si>
  <si>
    <t>Sittipunt and Wood (2004)</t>
  </si>
  <si>
    <t>Tokunaga and Nakachi (2012)</t>
  </si>
  <si>
    <t>Su and Wong (2007)</t>
  </si>
  <si>
    <t>Ghazizadeh and Cruz-Noguez (2018)</t>
  </si>
  <si>
    <t>SLDRCE (2008)</t>
  </si>
  <si>
    <t>Ab/Ag</t>
  </si>
  <si>
    <t>FailureMode</t>
  </si>
  <si>
    <t>Lu et al. (2017)</t>
  </si>
  <si>
    <t>C1</t>
  </si>
  <si>
    <t>Lu et al. (2018)</t>
  </si>
  <si>
    <t>C2</t>
  </si>
  <si>
    <t>Lu et al. (2019)</t>
  </si>
  <si>
    <t>C3</t>
  </si>
  <si>
    <t>Lu et al. (2020)</t>
  </si>
  <si>
    <t>C4</t>
  </si>
  <si>
    <t>Lu et al. (2021)</t>
  </si>
  <si>
    <t>C5</t>
  </si>
  <si>
    <t>Lu et al. (2022)</t>
  </si>
  <si>
    <t>C6</t>
  </si>
  <si>
    <t>Tripathi et al. (2019)</t>
  </si>
  <si>
    <t>SWD-1</t>
  </si>
  <si>
    <t>Tripathi et al. (2020)</t>
  </si>
  <si>
    <t>SWD-2</t>
  </si>
  <si>
    <t>F</t>
  </si>
  <si>
    <r>
      <t>τ</t>
    </r>
    <r>
      <rPr>
        <vertAlign val="subscript"/>
        <sz val="11"/>
        <color theme="1"/>
        <rFont val="Times New Roman"/>
        <family val="1"/>
      </rPr>
      <t>max</t>
    </r>
  </si>
  <si>
    <t>fc</t>
  </si>
  <si>
    <t>τmax/fc</t>
    <phoneticPr fontId="22" type="noConversion"/>
  </si>
  <si>
    <t>M/Vlw</t>
    <phoneticPr fontId="22" type="noConversion"/>
  </si>
  <si>
    <t>lw/tw</t>
    <phoneticPr fontId="22" type="noConversion"/>
  </si>
  <si>
    <t>ρvwFy,vw/fc</t>
    <phoneticPr fontId="22" type="noConversion"/>
  </si>
  <si>
    <t>ρhwFy,hw/fc</t>
    <phoneticPr fontId="22" type="noConversion"/>
  </si>
  <si>
    <t>ρvcFy,vc/fc</t>
    <phoneticPr fontId="22" type="noConversion"/>
  </si>
  <si>
    <t>ρhcFy,hc/fc</t>
    <phoneticPr fontId="22" type="noConversion"/>
  </si>
  <si>
    <t>P/fcAg</t>
    <phoneticPr fontId="22" type="noConversion"/>
  </si>
  <si>
    <t>Section</t>
    <phoneticPr fontId="22" type="noConversion"/>
  </si>
  <si>
    <t>Number</t>
    <phoneticPr fontId="22" type="noConversion"/>
  </si>
  <si>
    <t>R</t>
    <phoneticPr fontId="22" type="noConversion"/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</si>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</sst>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0"/>
    <numFmt numFmtId="177" formatCode="0.000"/>
    <numFmt numFmtId="178" formatCode="0.0000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8"/>
      <name val="맑은 고딕"/>
      <family val="2"/>
      <charset val="129"/>
      <scheme val="minor"/>
    </font>
    <font>
      <vertAlign val="subscript"/>
      <sz val="11"/>
      <color theme="1"/>
      <name val="Times New Roman"/>
      <family val="1"/>
    </font>
    <font>
      <sz val="11"/>
      <color rgb="FF002060"/>
      <name val="Times"/>
    </font>
    <font>
      <sz val="11"/>
      <color rgb="FFFF0000"/>
      <name val="Time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0" borderId="0" xfId="0" applyFont="1" applyFill="1" applyAlignment="1">
      <alignment horizontal="center"/>
    </xf>
    <xf numFmtId="0" fontId="18" fillId="0" borderId="0" xfId="0" applyFont="1"/>
    <xf numFmtId="0" fontId="21" fillId="0" borderId="10" xfId="0" applyFont="1" applyFill="1" applyBorder="1"/>
    <xf numFmtId="0" fontId="18" fillId="0" borderId="0" xfId="0" applyFont="1" applyFill="1"/>
    <xf numFmtId="0" fontId="20" fillId="0" borderId="0" xfId="0" applyFont="1"/>
    <xf numFmtId="0" fontId="18" fillId="0" borderId="0" xfId="0" quotePrefix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1" fillId="0" borderId="10" xfId="0" applyFont="1" applyFill="1" applyBorder="1" applyAlignment="1">
      <alignment horizontal="center"/>
    </xf>
    <xf numFmtId="176" fontId="21" fillId="0" borderId="10" xfId="0" applyNumberFormat="1" applyFont="1" applyFill="1" applyBorder="1" applyAlignment="1">
      <alignment horizontal="center"/>
    </xf>
    <xf numFmtId="177" fontId="21" fillId="0" borderId="10" xfId="0" applyNumberFormat="1" applyFont="1" applyFill="1" applyBorder="1" applyAlignment="1">
      <alignment horizontal="right"/>
    </xf>
    <xf numFmtId="177" fontId="21" fillId="0" borderId="10" xfId="0" applyNumberFormat="1" applyFont="1" applyFill="1" applyBorder="1"/>
    <xf numFmtId="178" fontId="18" fillId="0" borderId="0" xfId="0" applyNumberFormat="1" applyFont="1"/>
    <xf numFmtId="178" fontId="18" fillId="0" borderId="0" xfId="0" applyNumberFormat="1" applyFont="1" applyFill="1"/>
    <xf numFmtId="0" fontId="21" fillId="33" borderId="10" xfId="0" applyFont="1" applyFill="1" applyBorder="1" applyAlignment="1">
      <alignment horizontal="center"/>
    </xf>
    <xf numFmtId="178" fontId="21" fillId="33" borderId="10" xfId="0" applyNumberFormat="1" applyFont="1" applyFill="1" applyBorder="1" applyAlignment="1">
      <alignment horizontal="center"/>
    </xf>
    <xf numFmtId="176" fontId="21" fillId="0" borderId="10" xfId="0" quotePrefix="1" applyNumberFormat="1" applyFont="1" applyFill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horizontal="center"/>
    </xf>
    <xf numFmtId="0" fontId="25" fillId="34" borderId="10" xfId="0" applyFont="1" applyFill="1" applyBorder="1"/>
    <xf numFmtId="177" fontId="25" fillId="34" borderId="10" xfId="0" applyNumberFormat="1" applyFont="1" applyFill="1" applyBorder="1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5"/>
  <sheetViews>
    <sheetView topLeftCell="A355" zoomScaleNormal="100" workbookViewId="0">
      <pane ySplit="12160" topLeftCell="A435"/>
      <selection activeCell="B39" sqref="B39"/>
      <selection pane="bottomLeft" activeCell="B394" sqref="B394"/>
    </sheetView>
  </sheetViews>
  <sheetFormatPr defaultColWidth="8.75" defaultRowHeight="14" x14ac:dyDescent="0.3"/>
  <cols>
    <col min="1" max="1" width="5.83203125" style="4" customWidth="1"/>
    <col min="2" max="2" width="30.75" style="4" bestFit="1" customWidth="1"/>
    <col min="3" max="3" width="16.25" style="4" bestFit="1" customWidth="1"/>
    <col min="4" max="4" width="11.08203125" style="4" bestFit="1" customWidth="1"/>
    <col min="5" max="5" width="11.08203125" style="4" customWidth="1"/>
    <col min="6" max="6" width="8.5" style="4" bestFit="1" customWidth="1"/>
    <col min="7" max="7" width="7.33203125" style="2" bestFit="1" customWidth="1"/>
    <col min="8" max="8" width="8.9140625" style="2" bestFit="1" customWidth="1"/>
    <col min="9" max="9" width="11.1640625" style="2" bestFit="1" customWidth="1"/>
    <col min="10" max="10" width="11.08203125" style="2" bestFit="1" customWidth="1"/>
    <col min="11" max="11" width="10.25" style="2" bestFit="1" customWidth="1"/>
    <col min="12" max="12" width="10.08203125" style="5" bestFit="1" customWidth="1"/>
    <col min="13" max="13" width="9.08203125" style="2" bestFit="1" customWidth="1"/>
    <col min="14" max="14" width="11.5" style="2" bestFit="1" customWidth="1"/>
    <col min="15" max="15" width="8.9140625" style="2" bestFit="1" customWidth="1"/>
    <col min="16" max="16384" width="8.75" style="2"/>
  </cols>
  <sheetData>
    <row r="1" spans="1:18" ht="17" x14ac:dyDescent="0.45">
      <c r="B1" s="4" t="s">
        <v>0</v>
      </c>
      <c r="C1" s="4" t="s">
        <v>306</v>
      </c>
      <c r="D1" s="1" t="s">
        <v>397</v>
      </c>
      <c r="E1" s="1" t="s">
        <v>426</v>
      </c>
      <c r="F1" s="1" t="s">
        <v>417</v>
      </c>
      <c r="G1" s="1" t="s">
        <v>418</v>
      </c>
      <c r="H1" s="1" t="s">
        <v>419</v>
      </c>
      <c r="I1" s="1" t="s">
        <v>420</v>
      </c>
      <c r="J1" s="1" t="s">
        <v>421</v>
      </c>
      <c r="K1" s="1" t="s">
        <v>422</v>
      </c>
      <c r="L1" s="7" t="s">
        <v>423</v>
      </c>
      <c r="M1" s="1" t="s">
        <v>424</v>
      </c>
      <c r="N1" s="6" t="s">
        <v>425</v>
      </c>
      <c r="O1" s="1" t="s">
        <v>396</v>
      </c>
      <c r="Q1" s="1" t="s">
        <v>415</v>
      </c>
      <c r="R1" s="2" t="s">
        <v>416</v>
      </c>
    </row>
    <row r="2" spans="1:18" x14ac:dyDescent="0.3">
      <c r="A2" s="3">
        <v>1</v>
      </c>
      <c r="B2" s="3" t="s">
        <v>2</v>
      </c>
      <c r="C2" s="8" t="s">
        <v>1</v>
      </c>
      <c r="D2" s="8">
        <v>1</v>
      </c>
      <c r="E2" s="14">
        <v>1</v>
      </c>
      <c r="F2" s="15">
        <f>Q2/R2</f>
        <v>0.11836474551579712</v>
      </c>
      <c r="G2" s="10">
        <v>1.1000000000000001</v>
      </c>
      <c r="H2" s="11">
        <v>10.714285714285714</v>
      </c>
      <c r="I2" s="10">
        <v>0.26887891235312805</v>
      </c>
      <c r="J2" s="10">
        <v>0.13671128107074568</v>
      </c>
      <c r="K2" s="10">
        <v>0.34823135755258122</v>
      </c>
      <c r="L2" s="10">
        <v>0.14913957934990438</v>
      </c>
      <c r="M2" s="10">
        <v>0</v>
      </c>
      <c r="N2" s="16" t="s">
        <v>427</v>
      </c>
      <c r="O2" s="10">
        <v>0</v>
      </c>
      <c r="Q2" s="12">
        <v>4.9523809523809517</v>
      </c>
      <c r="R2" s="2">
        <v>41.84</v>
      </c>
    </row>
    <row r="3" spans="1:18" x14ac:dyDescent="0.3">
      <c r="A3" s="3">
        <v>2</v>
      </c>
      <c r="B3" s="3" t="s">
        <v>2</v>
      </c>
      <c r="C3" s="8" t="s">
        <v>4</v>
      </c>
      <c r="D3" s="8">
        <v>1</v>
      </c>
      <c r="E3" s="14">
        <v>2</v>
      </c>
      <c r="F3" s="15">
        <f t="shared" ref="F3:F66" si="0">Q3/R3</f>
        <v>0.15103056147832267</v>
      </c>
      <c r="G3" s="10">
        <v>1.1000000000000001</v>
      </c>
      <c r="H3" s="11">
        <v>10.714285714285714</v>
      </c>
      <c r="I3" s="10">
        <v>0.26235759544904103</v>
      </c>
      <c r="J3" s="10">
        <v>0.13339552238805968</v>
      </c>
      <c r="K3" s="10">
        <v>0.33978544776119401</v>
      </c>
      <c r="L3" s="10">
        <v>0.1455223880597015</v>
      </c>
      <c r="M3" s="10">
        <v>0.10216773276474768</v>
      </c>
      <c r="N3" s="9" t="s">
        <v>3</v>
      </c>
      <c r="O3" s="10">
        <v>0</v>
      </c>
      <c r="Q3" s="12">
        <v>6.4761904761904763</v>
      </c>
      <c r="R3" s="2">
        <v>42.88</v>
      </c>
    </row>
    <row r="4" spans="1:18" x14ac:dyDescent="0.3">
      <c r="A4" s="3">
        <v>3</v>
      </c>
      <c r="B4" s="3" t="s">
        <v>2</v>
      </c>
      <c r="C4" s="8" t="s">
        <v>5</v>
      </c>
      <c r="D4" s="8">
        <v>1</v>
      </c>
      <c r="E4" s="14">
        <v>3</v>
      </c>
      <c r="F4" s="15">
        <f t="shared" si="0"/>
        <v>0.19352568613652354</v>
      </c>
      <c r="G4" s="10">
        <v>1.1000000000000001</v>
      </c>
      <c r="H4" s="11">
        <v>10.714285714285714</v>
      </c>
      <c r="I4" s="10">
        <v>0.34636372207065513</v>
      </c>
      <c r="J4" s="10">
        <v>0.17610837438423643</v>
      </c>
      <c r="K4" s="10">
        <v>0.44858374384236449</v>
      </c>
      <c r="L4" s="10">
        <v>0.19211822660098521</v>
      </c>
      <c r="M4" s="10">
        <v>0.20818672296504806</v>
      </c>
      <c r="N4" s="9" t="s">
        <v>3</v>
      </c>
      <c r="O4" s="10">
        <v>0</v>
      </c>
      <c r="Q4" s="12">
        <v>6.2857142857142856</v>
      </c>
      <c r="R4" s="2">
        <v>32.480000000000004</v>
      </c>
    </row>
    <row r="5" spans="1:18" x14ac:dyDescent="0.3">
      <c r="A5" s="3">
        <v>4</v>
      </c>
      <c r="B5" s="3" t="s">
        <v>2</v>
      </c>
      <c r="C5" s="8" t="s">
        <v>6</v>
      </c>
      <c r="D5" s="8">
        <v>1</v>
      </c>
      <c r="E5" s="14">
        <v>4</v>
      </c>
      <c r="F5" s="15">
        <f t="shared" si="0"/>
        <v>0.14986992421671755</v>
      </c>
      <c r="G5" s="10">
        <v>1.1000000000000001</v>
      </c>
      <c r="H5" s="11">
        <v>10.714285714285714</v>
      </c>
      <c r="I5" s="10">
        <v>0.33402297187811397</v>
      </c>
      <c r="J5" s="10">
        <v>0.169833729216152</v>
      </c>
      <c r="K5" s="10">
        <v>0.43260095011876487</v>
      </c>
      <c r="L5" s="10">
        <v>0.18527315914489312</v>
      </c>
      <c r="M5" s="10">
        <v>0</v>
      </c>
      <c r="N5" s="9" t="s">
        <v>3</v>
      </c>
      <c r="O5" s="10">
        <v>0</v>
      </c>
      <c r="Q5" s="12">
        <v>5.0476190476190474</v>
      </c>
      <c r="R5" s="2">
        <v>33.68</v>
      </c>
    </row>
    <row r="6" spans="1:18" x14ac:dyDescent="0.3">
      <c r="A6" s="3">
        <v>5</v>
      </c>
      <c r="B6" s="3" t="s">
        <v>2</v>
      </c>
      <c r="C6" s="8" t="s">
        <v>7</v>
      </c>
      <c r="D6" s="8">
        <v>1</v>
      </c>
      <c r="E6" s="14">
        <v>5</v>
      </c>
      <c r="F6" s="15">
        <f t="shared" si="0"/>
        <v>0.17595952930825912</v>
      </c>
      <c r="G6" s="10">
        <v>1.1000000000000001</v>
      </c>
      <c r="H6" s="11">
        <v>10.714285714285714</v>
      </c>
      <c r="I6" s="10">
        <v>0.3247659842048175</v>
      </c>
      <c r="J6" s="10">
        <v>0.1651270207852194</v>
      </c>
      <c r="K6" s="10">
        <v>0.42061200923787528</v>
      </c>
      <c r="L6" s="10">
        <v>0.18013856812933027</v>
      </c>
      <c r="M6" s="10">
        <v>0.10172660288133729</v>
      </c>
      <c r="N6" s="9" t="s">
        <v>3</v>
      </c>
      <c r="O6" s="10">
        <v>0</v>
      </c>
      <c r="Q6" s="12">
        <v>6.0952380952380958</v>
      </c>
      <c r="R6" s="2">
        <v>34.64</v>
      </c>
    </row>
    <row r="7" spans="1:18" x14ac:dyDescent="0.3">
      <c r="A7" s="3">
        <v>6</v>
      </c>
      <c r="B7" s="3" t="s">
        <v>2</v>
      </c>
      <c r="C7" s="8" t="s">
        <v>8</v>
      </c>
      <c r="D7" s="8">
        <v>1</v>
      </c>
      <c r="E7" s="14">
        <v>6</v>
      </c>
      <c r="F7" s="15">
        <f t="shared" si="0"/>
        <v>0.16348899327622729</v>
      </c>
      <c r="G7" s="10">
        <v>1.1000000000000001</v>
      </c>
      <c r="H7" s="11">
        <v>10.714285714285714</v>
      </c>
      <c r="I7" s="10">
        <v>0.27199936394716823</v>
      </c>
      <c r="J7" s="10">
        <v>0.13829787234042551</v>
      </c>
      <c r="K7" s="10">
        <v>0.35227272727272724</v>
      </c>
      <c r="L7" s="10">
        <v>0.15087040618955511</v>
      </c>
      <c r="M7" s="10">
        <v>0.21184489269595647</v>
      </c>
      <c r="N7" s="9" t="s">
        <v>3</v>
      </c>
      <c r="O7" s="10">
        <v>0</v>
      </c>
      <c r="Q7" s="12">
        <v>6.7619047619047619</v>
      </c>
      <c r="R7" s="2">
        <v>41.360000000000007</v>
      </c>
    </row>
    <row r="8" spans="1:18" x14ac:dyDescent="0.3">
      <c r="A8" s="3">
        <v>7</v>
      </c>
      <c r="B8" s="3" t="s">
        <v>2</v>
      </c>
      <c r="C8" s="8" t="s">
        <v>9</v>
      </c>
      <c r="D8" s="8">
        <v>1</v>
      </c>
      <c r="E8" s="14">
        <v>7</v>
      </c>
      <c r="F8" s="15">
        <f t="shared" si="0"/>
        <v>0.121758848466923</v>
      </c>
      <c r="G8" s="10">
        <v>1.1000000000000001</v>
      </c>
      <c r="H8" s="11">
        <v>10.714285714285714</v>
      </c>
      <c r="I8" s="10">
        <v>0.29114631710286953</v>
      </c>
      <c r="J8" s="10">
        <v>4.9792960662525886E-2</v>
      </c>
      <c r="K8" s="10">
        <v>0.40139751552795033</v>
      </c>
      <c r="L8" s="10">
        <v>0.16149068322981366</v>
      </c>
      <c r="M8" s="10">
        <v>0</v>
      </c>
      <c r="N8" s="9" t="s">
        <v>3</v>
      </c>
      <c r="O8" s="10">
        <v>0</v>
      </c>
      <c r="Q8" s="12">
        <v>4.7047619047619049</v>
      </c>
      <c r="R8" s="2">
        <v>38.64</v>
      </c>
    </row>
    <row r="9" spans="1:18" x14ac:dyDescent="0.3">
      <c r="A9" s="3">
        <v>8</v>
      </c>
      <c r="B9" s="3" t="s">
        <v>2</v>
      </c>
      <c r="C9" s="8" t="s">
        <v>10</v>
      </c>
      <c r="D9" s="8">
        <v>1</v>
      </c>
      <c r="E9" s="14">
        <v>8</v>
      </c>
      <c r="F9" s="15">
        <f t="shared" si="0"/>
        <v>8.7789636675330407E-2</v>
      </c>
      <c r="G9" s="10">
        <v>2.1153846153846154</v>
      </c>
      <c r="H9" s="11">
        <v>10</v>
      </c>
      <c r="I9" s="10">
        <v>0.34241982959282086</v>
      </c>
      <c r="J9" s="10">
        <v>0.12149532710280374</v>
      </c>
      <c r="K9" s="10">
        <v>0.45297897196261683</v>
      </c>
      <c r="L9" s="10">
        <v>0.13668224299065418</v>
      </c>
      <c r="M9" s="10">
        <v>0</v>
      </c>
      <c r="N9" s="9" t="s">
        <v>3</v>
      </c>
      <c r="O9" s="10">
        <v>0</v>
      </c>
      <c r="Q9" s="12">
        <v>3.0059171597633134</v>
      </c>
      <c r="R9" s="2">
        <v>34.24</v>
      </c>
    </row>
    <row r="10" spans="1:18" x14ac:dyDescent="0.3">
      <c r="A10" s="3">
        <v>9</v>
      </c>
      <c r="B10" s="3" t="s">
        <v>2</v>
      </c>
      <c r="C10" s="8" t="s">
        <v>11</v>
      </c>
      <c r="D10" s="8">
        <v>1</v>
      </c>
      <c r="E10" s="14">
        <v>9</v>
      </c>
      <c r="F10" s="15">
        <f t="shared" si="0"/>
        <v>8.7704937203264957E-2</v>
      </c>
      <c r="G10" s="10">
        <v>2.1153846153846154</v>
      </c>
      <c r="H10" s="11">
        <v>10</v>
      </c>
      <c r="I10" s="10">
        <v>0.29026679841897229</v>
      </c>
      <c r="J10" s="10">
        <v>0.10276679841897232</v>
      </c>
      <c r="K10" s="10">
        <v>0.38315217391304346</v>
      </c>
      <c r="L10" s="10">
        <v>0.11561264822134386</v>
      </c>
      <c r="M10" s="10">
        <v>0.10641532380662815</v>
      </c>
      <c r="N10" s="9" t="s">
        <v>3</v>
      </c>
      <c r="O10" s="10">
        <v>0</v>
      </c>
      <c r="Q10" s="12">
        <v>3.5502958579881656</v>
      </c>
      <c r="R10" s="2">
        <v>40.480000000000004</v>
      </c>
    </row>
    <row r="11" spans="1:18" x14ac:dyDescent="0.3">
      <c r="A11" s="3">
        <v>10</v>
      </c>
      <c r="B11" s="3" t="s">
        <v>2</v>
      </c>
      <c r="C11" s="8" t="s">
        <v>12</v>
      </c>
      <c r="D11" s="8">
        <v>1</v>
      </c>
      <c r="E11" s="14">
        <v>10</v>
      </c>
      <c r="F11" s="15">
        <f t="shared" si="0"/>
        <v>0.1114109578866579</v>
      </c>
      <c r="G11" s="10">
        <v>2.1153846153846154</v>
      </c>
      <c r="H11" s="11">
        <v>10</v>
      </c>
      <c r="I11" s="10">
        <v>0.30726987447698745</v>
      </c>
      <c r="J11" s="10">
        <v>0.10878661087866108</v>
      </c>
      <c r="K11" s="10">
        <v>0.40559623430962344</v>
      </c>
      <c r="L11" s="10">
        <v>0.12238493723849371</v>
      </c>
      <c r="M11" s="10">
        <v>0.21229976975068704</v>
      </c>
      <c r="N11" s="9" t="s">
        <v>3</v>
      </c>
      <c r="O11" s="10">
        <v>0</v>
      </c>
      <c r="Q11" s="12">
        <v>4.2603550295857984</v>
      </c>
      <c r="R11" s="2">
        <v>38.24</v>
      </c>
    </row>
    <row r="12" spans="1:18" x14ac:dyDescent="0.3">
      <c r="A12" s="3">
        <v>11</v>
      </c>
      <c r="B12" s="3" t="s">
        <v>2</v>
      </c>
      <c r="C12" s="8" t="s">
        <v>13</v>
      </c>
      <c r="D12" s="8">
        <v>1</v>
      </c>
      <c r="E12" s="14">
        <v>11</v>
      </c>
      <c r="F12" s="15">
        <f t="shared" si="0"/>
        <v>7.3505090227498251E-2</v>
      </c>
      <c r="G12" s="10">
        <v>2.1153846153846154</v>
      </c>
      <c r="H12" s="11">
        <v>10</v>
      </c>
      <c r="I12" s="10">
        <v>0.30408902691511386</v>
      </c>
      <c r="J12" s="10">
        <v>0.10766045548654245</v>
      </c>
      <c r="K12" s="10">
        <v>0.40139751552795033</v>
      </c>
      <c r="L12" s="10">
        <v>0.12111801242236024</v>
      </c>
      <c r="M12" s="10">
        <v>0</v>
      </c>
      <c r="N12" s="9" t="s">
        <v>3</v>
      </c>
      <c r="O12" s="10">
        <v>0</v>
      </c>
      <c r="Q12" s="12">
        <v>2.8402366863905324</v>
      </c>
      <c r="R12" s="2">
        <v>38.64</v>
      </c>
    </row>
    <row r="13" spans="1:18" x14ac:dyDescent="0.3">
      <c r="A13" s="3">
        <v>12</v>
      </c>
      <c r="B13" s="3" t="s">
        <v>2</v>
      </c>
      <c r="C13" s="8" t="s">
        <v>14</v>
      </c>
      <c r="D13" s="8">
        <v>1</v>
      </c>
      <c r="E13" s="14">
        <v>12</v>
      </c>
      <c r="F13" s="15">
        <f t="shared" si="0"/>
        <v>9.8619329388560162E-2</v>
      </c>
      <c r="G13" s="10">
        <v>2.1153846153846154</v>
      </c>
      <c r="H13" s="11">
        <v>10</v>
      </c>
      <c r="I13" s="10">
        <v>0.3263888888888889</v>
      </c>
      <c r="J13" s="10">
        <v>0.11555555555555556</v>
      </c>
      <c r="K13" s="10">
        <v>0.4308333333333334</v>
      </c>
      <c r="L13" s="10">
        <v>0.13</v>
      </c>
      <c r="M13" s="10">
        <v>0.21367521367521367</v>
      </c>
      <c r="N13" s="9" t="s">
        <v>3</v>
      </c>
      <c r="O13" s="10">
        <v>0</v>
      </c>
      <c r="Q13" s="12">
        <v>3.5502958579881656</v>
      </c>
      <c r="R13" s="2">
        <v>36</v>
      </c>
    </row>
    <row r="14" spans="1:18" x14ac:dyDescent="0.3">
      <c r="A14" s="3">
        <v>13</v>
      </c>
      <c r="B14" s="3" t="s">
        <v>2</v>
      </c>
      <c r="C14" s="8" t="s">
        <v>15</v>
      </c>
      <c r="D14" s="8">
        <v>1</v>
      </c>
      <c r="E14" s="14">
        <v>13</v>
      </c>
      <c r="F14" s="15">
        <f t="shared" si="0"/>
        <v>0.12089877921720496</v>
      </c>
      <c r="G14" s="10">
        <v>2.1153846153846154</v>
      </c>
      <c r="H14" s="11">
        <v>10</v>
      </c>
      <c r="I14" s="10">
        <v>0.4879568106312292</v>
      </c>
      <c r="J14" s="10">
        <v>8.6378737541528236E-2</v>
      </c>
      <c r="K14" s="10">
        <v>0.64410299003322258</v>
      </c>
      <c r="L14" s="10">
        <v>0.19435215946843851</v>
      </c>
      <c r="M14" s="10">
        <v>0</v>
      </c>
      <c r="N14" s="9" t="s">
        <v>3</v>
      </c>
      <c r="O14" s="10">
        <v>0</v>
      </c>
      <c r="Q14" s="12">
        <v>2.9112426035502956</v>
      </c>
      <c r="R14" s="2">
        <v>24.080000000000002</v>
      </c>
    </row>
    <row r="15" spans="1:18" x14ac:dyDescent="0.3">
      <c r="A15" s="3">
        <v>14</v>
      </c>
      <c r="B15" s="3" t="s">
        <v>17</v>
      </c>
      <c r="C15" s="8" t="s">
        <v>16</v>
      </c>
      <c r="D15" s="8">
        <v>1</v>
      </c>
      <c r="E15" s="14">
        <v>14</v>
      </c>
      <c r="F15" s="15">
        <f t="shared" si="0"/>
        <v>9.2551455699935128E-2</v>
      </c>
      <c r="G15" s="10">
        <v>2.1153846153846154</v>
      </c>
      <c r="H15" s="11">
        <v>10</v>
      </c>
      <c r="I15" s="10">
        <v>0.23421926910299001</v>
      </c>
      <c r="J15" s="10">
        <v>6.0465116279069767E-2</v>
      </c>
      <c r="K15" s="10">
        <v>0.51528239202657811</v>
      </c>
      <c r="L15" s="10">
        <v>0.15548172757475082</v>
      </c>
      <c r="M15" s="10">
        <v>0</v>
      </c>
      <c r="N15" s="9" t="s">
        <v>3</v>
      </c>
      <c r="O15" s="10">
        <v>0</v>
      </c>
      <c r="Q15" s="12">
        <v>2.7857988165680476</v>
      </c>
      <c r="R15" s="2">
        <v>30.1</v>
      </c>
    </row>
    <row r="16" spans="1:18" x14ac:dyDescent="0.3">
      <c r="A16" s="3">
        <v>15</v>
      </c>
      <c r="B16" s="3" t="s">
        <v>17</v>
      </c>
      <c r="C16" s="8" t="s">
        <v>18</v>
      </c>
      <c r="D16" s="8">
        <v>1</v>
      </c>
      <c r="E16" s="14">
        <v>15</v>
      </c>
      <c r="F16" s="15">
        <f t="shared" si="0"/>
        <v>7.7864443249058612E-2</v>
      </c>
      <c r="G16" s="10">
        <v>2.1153846153846154</v>
      </c>
      <c r="H16" s="11">
        <v>10</v>
      </c>
      <c r="I16" s="10">
        <v>0.20028409090909088</v>
      </c>
      <c r="J16" s="10">
        <v>5.1704545454545454E-2</v>
      </c>
      <c r="K16" s="10">
        <v>0.44062499999999999</v>
      </c>
      <c r="L16" s="10">
        <v>0.13295454545454544</v>
      </c>
      <c r="M16" s="10">
        <v>0</v>
      </c>
      <c r="N16" s="9" t="s">
        <v>3</v>
      </c>
      <c r="O16" s="10">
        <v>0</v>
      </c>
      <c r="Q16" s="12">
        <v>2.7408284023668634</v>
      </c>
      <c r="R16" s="2">
        <v>35.200000000000003</v>
      </c>
    </row>
    <row r="17" spans="1:18" s="4" customFormat="1" ht="14.15" customHeight="1" x14ac:dyDescent="0.3">
      <c r="A17" s="3">
        <v>17</v>
      </c>
      <c r="B17" s="3" t="s">
        <v>17</v>
      </c>
      <c r="C17" s="8" t="s">
        <v>19</v>
      </c>
      <c r="D17" s="8">
        <v>1</v>
      </c>
      <c r="E17" s="14">
        <v>16</v>
      </c>
      <c r="F17" s="15">
        <f t="shared" si="0"/>
        <v>4.9015278636403779E-2</v>
      </c>
      <c r="G17" s="10">
        <v>2.1153846153846154</v>
      </c>
      <c r="H17" s="11">
        <v>10</v>
      </c>
      <c r="I17" s="10">
        <v>0.13152985074626866</v>
      </c>
      <c r="J17" s="10">
        <v>3.3955223880597019E-2</v>
      </c>
      <c r="K17" s="10">
        <v>0.28936567164179106</v>
      </c>
      <c r="L17" s="10">
        <v>8.7313432835820881E-2</v>
      </c>
      <c r="M17" s="10">
        <v>0</v>
      </c>
      <c r="N17" s="9" t="s">
        <v>3</v>
      </c>
      <c r="O17" s="10">
        <v>0</v>
      </c>
      <c r="Q17" s="13">
        <v>2.6272189349112427</v>
      </c>
      <c r="R17" s="4">
        <v>53.6</v>
      </c>
    </row>
    <row r="18" spans="1:18" s="4" customFormat="1" x14ac:dyDescent="0.3">
      <c r="A18" s="3">
        <v>19</v>
      </c>
      <c r="B18" s="3" t="s">
        <v>17</v>
      </c>
      <c r="C18" s="8" t="s">
        <v>20</v>
      </c>
      <c r="D18" s="8">
        <v>1</v>
      </c>
      <c r="E18" s="14">
        <v>17</v>
      </c>
      <c r="F18" s="15">
        <f t="shared" si="0"/>
        <v>5.3639293789387602E-2</v>
      </c>
      <c r="G18" s="10">
        <v>2.1153846153846154</v>
      </c>
      <c r="H18" s="11">
        <v>10</v>
      </c>
      <c r="I18" s="10">
        <v>0.14329268292682926</v>
      </c>
      <c r="J18" s="10">
        <v>3.6991869918699183E-2</v>
      </c>
      <c r="K18" s="10">
        <v>0.31524390243902439</v>
      </c>
      <c r="L18" s="10">
        <v>9.5121951219512182E-2</v>
      </c>
      <c r="M18" s="10">
        <v>0</v>
      </c>
      <c r="N18" s="9" t="s">
        <v>3</v>
      </c>
      <c r="O18" s="10">
        <v>0</v>
      </c>
      <c r="Q18" s="13">
        <v>2.63905325443787</v>
      </c>
      <c r="R18" s="4">
        <v>49.2</v>
      </c>
    </row>
    <row r="19" spans="1:18" x14ac:dyDescent="0.3">
      <c r="A19" s="3">
        <v>39</v>
      </c>
      <c r="B19" s="3" t="s">
        <v>22</v>
      </c>
      <c r="C19" s="8" t="s">
        <v>21</v>
      </c>
      <c r="D19" s="8">
        <v>1</v>
      </c>
      <c r="E19" s="14">
        <v>18</v>
      </c>
      <c r="F19" s="15">
        <f t="shared" si="0"/>
        <v>7.8289671785606751E-2</v>
      </c>
      <c r="G19" s="10">
        <v>2</v>
      </c>
      <c r="H19" s="11">
        <v>10</v>
      </c>
      <c r="I19" s="10">
        <v>4.6205962059620596E-2</v>
      </c>
      <c r="J19" s="10">
        <v>5.8130081300813014E-2</v>
      </c>
      <c r="K19" s="10">
        <v>0.38346883468834686</v>
      </c>
      <c r="L19" s="10">
        <v>0.11626016260162603</v>
      </c>
      <c r="M19" s="10">
        <v>0</v>
      </c>
      <c r="N19" s="9" t="s">
        <v>3</v>
      </c>
      <c r="O19" s="10">
        <v>0</v>
      </c>
      <c r="Q19" s="12">
        <v>2.8888888888888888</v>
      </c>
      <c r="R19" s="2">
        <v>36.9</v>
      </c>
    </row>
    <row r="20" spans="1:18" x14ac:dyDescent="0.3">
      <c r="A20" s="3">
        <v>40</v>
      </c>
      <c r="B20" s="3" t="s">
        <v>22</v>
      </c>
      <c r="C20" s="8" t="s">
        <v>23</v>
      </c>
      <c r="D20" s="8">
        <v>3</v>
      </c>
      <c r="E20" s="14">
        <v>19</v>
      </c>
      <c r="F20" s="15">
        <f t="shared" si="0"/>
        <v>0.10246331236897274</v>
      </c>
      <c r="G20" s="10">
        <v>2</v>
      </c>
      <c r="H20" s="11">
        <v>10</v>
      </c>
      <c r="I20" s="10">
        <v>8.1289308176100625E-2</v>
      </c>
      <c r="J20" s="10">
        <v>3.8993710691823898E-2</v>
      </c>
      <c r="K20" s="10">
        <v>0.51283018867924524</v>
      </c>
      <c r="L20" s="10">
        <v>2.1383647798742137E-2</v>
      </c>
      <c r="M20" s="10">
        <v>0</v>
      </c>
      <c r="N20" s="9" t="s">
        <v>3</v>
      </c>
      <c r="O20" s="10">
        <v>0</v>
      </c>
      <c r="Q20" s="12">
        <v>3.2583333333333333</v>
      </c>
      <c r="R20" s="2">
        <v>31.8</v>
      </c>
    </row>
    <row r="21" spans="1:18" x14ac:dyDescent="0.3">
      <c r="A21" s="3">
        <v>41</v>
      </c>
      <c r="B21" s="3" t="s">
        <v>22</v>
      </c>
      <c r="C21" s="8" t="s">
        <v>24</v>
      </c>
      <c r="D21" s="8">
        <v>2</v>
      </c>
      <c r="E21" s="14">
        <v>20</v>
      </c>
      <c r="F21" s="15">
        <f t="shared" si="0"/>
        <v>7.7576280944156584E-2</v>
      </c>
      <c r="G21" s="10">
        <v>2</v>
      </c>
      <c r="H21" s="11">
        <v>10</v>
      </c>
      <c r="I21" s="10">
        <v>4.4170984455958545E-2</v>
      </c>
      <c r="J21" s="10">
        <v>3.2124352331606217E-2</v>
      </c>
      <c r="K21" s="10">
        <v>0.36658031088082899</v>
      </c>
      <c r="L21" s="10">
        <v>1.7616580310880828E-2</v>
      </c>
      <c r="M21" s="10">
        <v>0</v>
      </c>
      <c r="N21" s="9" t="s">
        <v>3</v>
      </c>
      <c r="O21" s="10">
        <v>0</v>
      </c>
      <c r="Q21" s="12">
        <v>2.9944444444444445</v>
      </c>
      <c r="R21" s="2">
        <v>38.6</v>
      </c>
    </row>
    <row r="22" spans="1:18" x14ac:dyDescent="0.3">
      <c r="A22" s="3">
        <v>42</v>
      </c>
      <c r="B22" s="3" t="s">
        <v>22</v>
      </c>
      <c r="C22" s="8" t="s">
        <v>25</v>
      </c>
      <c r="D22" s="8">
        <v>2</v>
      </c>
      <c r="E22" s="14">
        <v>21</v>
      </c>
      <c r="F22" s="15">
        <f t="shared" si="0"/>
        <v>0.11050347222222222</v>
      </c>
      <c r="G22" s="10">
        <v>2</v>
      </c>
      <c r="H22" s="11">
        <v>10</v>
      </c>
      <c r="I22" s="10">
        <v>8.0781249999999999E-2</v>
      </c>
      <c r="J22" s="10">
        <v>6.7031250000000001E-2</v>
      </c>
      <c r="K22" s="10">
        <v>0.50962499999999999</v>
      </c>
      <c r="L22" s="10">
        <v>0.1340625</v>
      </c>
      <c r="M22" s="10">
        <v>0</v>
      </c>
      <c r="N22" s="9" t="s">
        <v>3</v>
      </c>
      <c r="O22" s="10">
        <v>0</v>
      </c>
      <c r="Q22" s="12">
        <v>3.536111111111111</v>
      </c>
      <c r="R22" s="2">
        <v>32</v>
      </c>
    </row>
    <row r="23" spans="1:18" x14ac:dyDescent="0.3">
      <c r="A23" s="3">
        <v>43</v>
      </c>
      <c r="B23" s="3" t="s">
        <v>22</v>
      </c>
      <c r="C23" s="8" t="s">
        <v>26</v>
      </c>
      <c r="D23" s="8">
        <v>1</v>
      </c>
      <c r="E23" s="14">
        <v>22</v>
      </c>
      <c r="F23" s="15">
        <f t="shared" si="0"/>
        <v>5.7799611838913148E-2</v>
      </c>
      <c r="G23" s="10">
        <v>2</v>
      </c>
      <c r="H23" s="11">
        <v>10</v>
      </c>
      <c r="I23" s="10">
        <v>3.7227074235807858E-2</v>
      </c>
      <c r="J23" s="10">
        <v>2.7074235807860263E-2</v>
      </c>
      <c r="K23" s="10">
        <v>0.3454585152838428</v>
      </c>
      <c r="L23" s="10">
        <v>3.5807860262008738E-2</v>
      </c>
      <c r="M23" s="10">
        <v>0</v>
      </c>
      <c r="N23" s="9" t="s">
        <v>3</v>
      </c>
      <c r="O23" s="10">
        <v>0</v>
      </c>
      <c r="Q23" s="12">
        <v>2.6472222222222221</v>
      </c>
      <c r="R23" s="2">
        <v>45.8</v>
      </c>
    </row>
    <row r="24" spans="1:18" x14ac:dyDescent="0.3">
      <c r="A24" s="3">
        <v>44</v>
      </c>
      <c r="B24" s="3" t="s">
        <v>22</v>
      </c>
      <c r="C24" s="8" t="s">
        <v>27</v>
      </c>
      <c r="D24" s="8">
        <v>1</v>
      </c>
      <c r="E24" s="14">
        <v>23</v>
      </c>
      <c r="F24" s="15">
        <f t="shared" si="0"/>
        <v>6.955155669808627E-2</v>
      </c>
      <c r="G24" s="10">
        <v>2</v>
      </c>
      <c r="H24" s="11">
        <v>10</v>
      </c>
      <c r="I24" s="10">
        <v>4.3830334190231357E-2</v>
      </c>
      <c r="J24" s="10">
        <v>3.1876606683804626E-2</v>
      </c>
      <c r="K24" s="10">
        <v>0.40673521850899741</v>
      </c>
      <c r="L24" s="10">
        <v>4.6272493573264781E-2</v>
      </c>
      <c r="M24" s="10">
        <v>0</v>
      </c>
      <c r="N24" s="9" t="s">
        <v>3</v>
      </c>
      <c r="O24" s="10">
        <v>0</v>
      </c>
      <c r="Q24" s="12">
        <v>2.7055555555555557</v>
      </c>
      <c r="R24" s="2">
        <v>38.9</v>
      </c>
    </row>
    <row r="25" spans="1:18" x14ac:dyDescent="0.3">
      <c r="A25" s="3">
        <v>45</v>
      </c>
      <c r="B25" s="3" t="s">
        <v>30</v>
      </c>
      <c r="C25" s="8" t="s">
        <v>29</v>
      </c>
      <c r="D25" s="8">
        <v>4</v>
      </c>
      <c r="E25" s="14">
        <v>24</v>
      </c>
      <c r="F25" s="15">
        <f t="shared" si="0"/>
        <v>9.8348348348348338E-2</v>
      </c>
      <c r="G25" s="10">
        <v>1</v>
      </c>
      <c r="H25" s="11">
        <v>12</v>
      </c>
      <c r="I25" s="10">
        <v>0.15662162162162163</v>
      </c>
      <c r="J25" s="10">
        <v>0.15662162162162163</v>
      </c>
      <c r="K25" s="10">
        <v>0.447972972972973</v>
      </c>
      <c r="L25" s="10">
        <v>0.46711711711711718</v>
      </c>
      <c r="M25" s="10">
        <v>0</v>
      </c>
      <c r="N25" s="9" t="s">
        <v>3</v>
      </c>
      <c r="O25" s="10">
        <v>0</v>
      </c>
      <c r="Q25" s="12">
        <v>2.1833333333333331</v>
      </c>
      <c r="R25" s="2">
        <v>22.2</v>
      </c>
    </row>
    <row r="26" spans="1:18" x14ac:dyDescent="0.3">
      <c r="A26" s="3">
        <v>46</v>
      </c>
      <c r="B26" s="3" t="s">
        <v>30</v>
      </c>
      <c r="C26" s="8" t="s">
        <v>31</v>
      </c>
      <c r="D26" s="8">
        <v>4</v>
      </c>
      <c r="E26" s="14">
        <v>25</v>
      </c>
      <c r="F26" s="15">
        <f t="shared" si="0"/>
        <v>7.3688271604938266E-2</v>
      </c>
      <c r="G26" s="10">
        <v>1</v>
      </c>
      <c r="H26" s="11">
        <v>12</v>
      </c>
      <c r="I26" s="10">
        <v>7.9074074074074061E-2</v>
      </c>
      <c r="J26" s="10">
        <v>7.9074074074074061E-2</v>
      </c>
      <c r="K26" s="10">
        <v>0.3520833333333333</v>
      </c>
      <c r="L26" s="10">
        <v>0.48009259259259263</v>
      </c>
      <c r="M26" s="10">
        <v>0</v>
      </c>
      <c r="N26" s="9" t="s">
        <v>3</v>
      </c>
      <c r="O26" s="10">
        <v>0</v>
      </c>
      <c r="Q26" s="12">
        <v>1.5916666666666666</v>
      </c>
      <c r="R26" s="2">
        <v>21.6</v>
      </c>
    </row>
    <row r="27" spans="1:18" x14ac:dyDescent="0.3">
      <c r="A27" s="3">
        <v>47</v>
      </c>
      <c r="B27" s="3" t="s">
        <v>30</v>
      </c>
      <c r="C27" s="8" t="s">
        <v>32</v>
      </c>
      <c r="D27" s="8">
        <v>4</v>
      </c>
      <c r="E27" s="14">
        <v>26</v>
      </c>
      <c r="F27" s="15">
        <f t="shared" si="0"/>
        <v>9.3444909344490942E-2</v>
      </c>
      <c r="G27" s="10">
        <v>1</v>
      </c>
      <c r="H27" s="11">
        <v>12</v>
      </c>
      <c r="I27" s="10">
        <v>7.1464435146443517E-2</v>
      </c>
      <c r="J27" s="10">
        <v>7.1464435146443517E-2</v>
      </c>
      <c r="K27" s="10">
        <v>0.31820083682008365</v>
      </c>
      <c r="L27" s="10">
        <v>0.4338912133891214</v>
      </c>
      <c r="M27" s="10">
        <v>7.0000000000000007E-2</v>
      </c>
      <c r="N27" s="9" t="s">
        <v>3</v>
      </c>
      <c r="O27" s="10">
        <v>0</v>
      </c>
      <c r="Q27" s="12">
        <v>2.2333333333333334</v>
      </c>
      <c r="R27" s="2">
        <v>23.9</v>
      </c>
    </row>
    <row r="28" spans="1:18" x14ac:dyDescent="0.3">
      <c r="A28" s="3">
        <v>50</v>
      </c>
      <c r="B28" s="3" t="s">
        <v>30</v>
      </c>
      <c r="C28" s="8" t="s">
        <v>33</v>
      </c>
      <c r="D28" s="8">
        <v>1</v>
      </c>
      <c r="E28" s="14">
        <v>27</v>
      </c>
      <c r="F28" s="15">
        <f t="shared" si="0"/>
        <v>6.2899106002554273E-2</v>
      </c>
      <c r="G28" s="10">
        <v>1.5</v>
      </c>
      <c r="H28" s="11">
        <v>12</v>
      </c>
      <c r="I28" s="10">
        <v>0.13321839080459771</v>
      </c>
      <c r="J28" s="10">
        <v>0.13321839080459771</v>
      </c>
      <c r="K28" s="10">
        <v>0.38103448275862067</v>
      </c>
      <c r="L28" s="10">
        <v>0.25708812260536396</v>
      </c>
      <c r="M28" s="10">
        <v>0</v>
      </c>
      <c r="N28" s="9" t="s">
        <v>3</v>
      </c>
      <c r="O28" s="10">
        <v>0</v>
      </c>
      <c r="Q28" s="12">
        <v>1.6416666666666666</v>
      </c>
      <c r="R28" s="2">
        <v>26.1</v>
      </c>
    </row>
    <row r="29" spans="1:18" x14ac:dyDescent="0.3">
      <c r="A29" s="3">
        <v>51</v>
      </c>
      <c r="B29" s="3" t="s">
        <v>30</v>
      </c>
      <c r="C29" s="8" t="s">
        <v>34</v>
      </c>
      <c r="D29" s="8">
        <v>1</v>
      </c>
      <c r="E29" s="14">
        <v>28</v>
      </c>
      <c r="F29" s="15">
        <f t="shared" si="0"/>
        <v>3.9440203562340972E-2</v>
      </c>
      <c r="G29" s="10">
        <v>1.5</v>
      </c>
      <c r="H29" s="11">
        <v>12</v>
      </c>
      <c r="I29" s="10">
        <v>6.5190839694656486E-2</v>
      </c>
      <c r="J29" s="10">
        <v>6.5190839694656486E-2</v>
      </c>
      <c r="K29" s="10">
        <v>0.29026717557251908</v>
      </c>
      <c r="L29" s="10">
        <v>0.25610687022900763</v>
      </c>
      <c r="M29" s="10">
        <v>0</v>
      </c>
      <c r="N29" s="9" t="s">
        <v>3</v>
      </c>
      <c r="O29" s="10">
        <v>0</v>
      </c>
      <c r="Q29" s="12">
        <v>1.0333333333333334</v>
      </c>
      <c r="R29" s="2">
        <v>26.2</v>
      </c>
    </row>
    <row r="30" spans="1:18" x14ac:dyDescent="0.3">
      <c r="A30" s="3">
        <v>52</v>
      </c>
      <c r="B30" s="3" t="s">
        <v>30</v>
      </c>
      <c r="C30" s="8" t="s">
        <v>35</v>
      </c>
      <c r="D30" s="8">
        <v>1</v>
      </c>
      <c r="E30" s="14">
        <v>29</v>
      </c>
      <c r="F30" s="15">
        <f t="shared" si="0"/>
        <v>6.0857538035961271E-2</v>
      </c>
      <c r="G30" s="10">
        <v>1.5</v>
      </c>
      <c r="H30" s="11">
        <v>12</v>
      </c>
      <c r="I30" s="10">
        <v>7.0871369294605802E-2</v>
      </c>
      <c r="J30" s="10">
        <v>7.0871369294605802E-2</v>
      </c>
      <c r="K30" s="10">
        <v>0.31556016597510372</v>
      </c>
      <c r="L30" s="10">
        <v>0.27842323651452278</v>
      </c>
      <c r="M30" s="10">
        <v>7.0000000000000007E-2</v>
      </c>
      <c r="N30" s="9" t="s">
        <v>3</v>
      </c>
      <c r="O30" s="10">
        <v>0</v>
      </c>
      <c r="Q30" s="12">
        <v>1.4666666666666668</v>
      </c>
      <c r="R30" s="2">
        <v>24.1</v>
      </c>
    </row>
    <row r="31" spans="1:18" x14ac:dyDescent="0.3">
      <c r="A31" s="3">
        <v>56</v>
      </c>
      <c r="B31" s="3" t="s">
        <v>37</v>
      </c>
      <c r="C31" s="8" t="s">
        <v>36</v>
      </c>
      <c r="D31" s="8">
        <v>3</v>
      </c>
      <c r="E31" s="14">
        <v>30</v>
      </c>
      <c r="F31" s="15">
        <f t="shared" si="0"/>
        <v>0.15677419354838709</v>
      </c>
      <c r="G31" s="10">
        <v>1.1666666666666667</v>
      </c>
      <c r="H31" s="11">
        <v>7.5</v>
      </c>
      <c r="I31" s="10">
        <v>9.2683870967741944E-2</v>
      </c>
      <c r="J31" s="10">
        <v>7.3154838709677428E-2</v>
      </c>
      <c r="K31" s="10">
        <v>1.2870752688172045</v>
      </c>
      <c r="L31" s="10">
        <v>0</v>
      </c>
      <c r="M31" s="10">
        <v>6.9534050179211465E-2</v>
      </c>
      <c r="N31" s="9" t="s">
        <v>3</v>
      </c>
      <c r="O31" s="10">
        <v>0</v>
      </c>
      <c r="Q31" s="12">
        <v>7.29</v>
      </c>
      <c r="R31" s="2">
        <v>46.5</v>
      </c>
    </row>
    <row r="32" spans="1:18" x14ac:dyDescent="0.3">
      <c r="A32" s="3">
        <v>57</v>
      </c>
      <c r="B32" s="3" t="s">
        <v>37</v>
      </c>
      <c r="C32" s="8" t="s">
        <v>38</v>
      </c>
      <c r="D32" s="8">
        <v>3</v>
      </c>
      <c r="E32" s="14">
        <v>31</v>
      </c>
      <c r="F32" s="15">
        <f t="shared" si="0"/>
        <v>0.16709677419354838</v>
      </c>
      <c r="G32" s="10">
        <v>1.1666666666666667</v>
      </c>
      <c r="H32" s="11">
        <v>7.5</v>
      </c>
      <c r="I32" s="10">
        <v>9.2683870967741944E-2</v>
      </c>
      <c r="J32" s="10">
        <v>6.9754838709677414E-2</v>
      </c>
      <c r="K32" s="10">
        <v>1.2870752688172045</v>
      </c>
      <c r="L32" s="10">
        <v>0</v>
      </c>
      <c r="M32" s="10">
        <v>6.9534050179211465E-2</v>
      </c>
      <c r="N32" s="9" t="s">
        <v>3</v>
      </c>
      <c r="O32" s="10">
        <v>0</v>
      </c>
      <c r="Q32" s="12">
        <v>7.77</v>
      </c>
      <c r="R32" s="2">
        <v>46.5</v>
      </c>
    </row>
    <row r="33" spans="1:18" x14ac:dyDescent="0.3">
      <c r="A33" s="3">
        <v>58</v>
      </c>
      <c r="B33" s="3" t="s">
        <v>37</v>
      </c>
      <c r="C33" s="8" t="s">
        <v>39</v>
      </c>
      <c r="D33" s="8">
        <v>3</v>
      </c>
      <c r="E33" s="14">
        <v>32</v>
      </c>
      <c r="F33" s="15">
        <f t="shared" si="0"/>
        <v>0.10123281175912756</v>
      </c>
      <c r="G33" s="10">
        <v>1.1666666666666667</v>
      </c>
      <c r="H33" s="11">
        <v>7.5</v>
      </c>
      <c r="I33" s="10">
        <v>6.1305832147937417E-2</v>
      </c>
      <c r="J33" s="10">
        <v>4.8388335704125186E-2</v>
      </c>
      <c r="K33" s="10">
        <v>0.8513371266002846</v>
      </c>
      <c r="L33" s="10">
        <v>0</v>
      </c>
      <c r="M33" s="10">
        <v>6.9701280227596016E-2</v>
      </c>
      <c r="N33" s="9" t="s">
        <v>3</v>
      </c>
      <c r="O33" s="10">
        <v>0</v>
      </c>
      <c r="Q33" s="12">
        <v>7.1166666666666671</v>
      </c>
      <c r="R33" s="2">
        <v>70.3</v>
      </c>
    </row>
    <row r="34" spans="1:18" x14ac:dyDescent="0.3">
      <c r="A34" s="3">
        <v>59</v>
      </c>
      <c r="B34" s="3" t="s">
        <v>37</v>
      </c>
      <c r="C34" s="8" t="s">
        <v>40</v>
      </c>
      <c r="D34" s="8">
        <v>3</v>
      </c>
      <c r="E34" s="14">
        <v>33</v>
      </c>
      <c r="F34" s="15">
        <f t="shared" si="0"/>
        <v>0.16312460468058193</v>
      </c>
      <c r="G34" s="10">
        <v>1.1666666666666667</v>
      </c>
      <c r="H34" s="11">
        <v>7.5</v>
      </c>
      <c r="I34" s="10">
        <v>7.5832258064516128E-2</v>
      </c>
      <c r="J34" s="10">
        <v>7.3154838709677428E-2</v>
      </c>
      <c r="K34" s="10">
        <v>1.2870752688172045</v>
      </c>
      <c r="L34" s="10">
        <v>0.71433548387096768</v>
      </c>
      <c r="M34" s="10">
        <v>7.2738772928526249E-2</v>
      </c>
      <c r="N34" s="9" t="s">
        <v>28</v>
      </c>
      <c r="O34" s="10">
        <v>0.17647058823529413</v>
      </c>
      <c r="Q34" s="12">
        <v>7.5852941176470594</v>
      </c>
      <c r="R34" s="2">
        <v>46.5</v>
      </c>
    </row>
    <row r="35" spans="1:18" x14ac:dyDescent="0.3">
      <c r="A35" s="3">
        <v>60</v>
      </c>
      <c r="B35" s="3" t="s">
        <v>37</v>
      </c>
      <c r="C35" s="8" t="s">
        <v>41</v>
      </c>
      <c r="D35" s="8">
        <v>3</v>
      </c>
      <c r="E35" s="14">
        <v>34</v>
      </c>
      <c r="F35" s="15">
        <f t="shared" si="0"/>
        <v>0.10751988430947215</v>
      </c>
      <c r="G35" s="10">
        <v>1.1666666666666667</v>
      </c>
      <c r="H35" s="11">
        <v>7.5</v>
      </c>
      <c r="I35" s="10">
        <v>5.0993492407809107E-2</v>
      </c>
      <c r="J35" s="10">
        <v>3.6171366594360085E-2</v>
      </c>
      <c r="K35" s="10">
        <v>1.2982429501084598</v>
      </c>
      <c r="L35" s="10">
        <v>0</v>
      </c>
      <c r="M35" s="10">
        <v>7.0137382501807663E-2</v>
      </c>
      <c r="N35" s="9" t="s">
        <v>3</v>
      </c>
      <c r="O35" s="10">
        <v>0</v>
      </c>
      <c r="Q35" s="12">
        <v>4.9566666666666661</v>
      </c>
      <c r="R35" s="2">
        <v>46.1</v>
      </c>
    </row>
    <row r="36" spans="1:18" x14ac:dyDescent="0.3">
      <c r="A36" s="3">
        <v>61</v>
      </c>
      <c r="B36" s="3" t="s">
        <v>37</v>
      </c>
      <c r="C36" s="8" t="s">
        <v>42</v>
      </c>
      <c r="D36" s="8">
        <v>3</v>
      </c>
      <c r="E36" s="14">
        <v>35</v>
      </c>
      <c r="F36" s="15">
        <f t="shared" si="0"/>
        <v>9.155998103366525E-2</v>
      </c>
      <c r="G36" s="10">
        <v>1.1666666666666667</v>
      </c>
      <c r="H36" s="11">
        <v>7.5</v>
      </c>
      <c r="I36" s="10">
        <v>3.3439544807965862E-2</v>
      </c>
      <c r="J36" s="10">
        <v>2.3719772403982931E-2</v>
      </c>
      <c r="K36" s="10">
        <v>0.8513371266002846</v>
      </c>
      <c r="L36" s="10">
        <v>0</v>
      </c>
      <c r="M36" s="10">
        <v>6.9701280227596016E-2</v>
      </c>
      <c r="N36" s="9" t="s">
        <v>3</v>
      </c>
      <c r="O36" s="10">
        <v>0</v>
      </c>
      <c r="Q36" s="12">
        <v>6.4366666666666665</v>
      </c>
      <c r="R36" s="2">
        <v>70.3</v>
      </c>
    </row>
    <row r="37" spans="1:18" x14ac:dyDescent="0.3">
      <c r="A37" s="3">
        <v>62</v>
      </c>
      <c r="B37" s="3" t="s">
        <v>37</v>
      </c>
      <c r="C37" s="8" t="s">
        <v>43</v>
      </c>
      <c r="D37" s="8">
        <v>3</v>
      </c>
      <c r="E37" s="14">
        <v>36</v>
      </c>
      <c r="F37" s="15">
        <f t="shared" si="0"/>
        <v>0.14767025089605737</v>
      </c>
      <c r="G37" s="10">
        <v>1.1666666666666667</v>
      </c>
      <c r="H37" s="11">
        <v>7.5</v>
      </c>
      <c r="I37" s="10">
        <v>5.0554838709677419E-2</v>
      </c>
      <c r="J37" s="10">
        <v>3.5860215053763439E-2</v>
      </c>
      <c r="K37" s="10">
        <v>1.2870752688172045</v>
      </c>
      <c r="L37" s="10">
        <v>0.8950709677419354</v>
      </c>
      <c r="M37" s="10">
        <v>6.9534050179211465E-2</v>
      </c>
      <c r="N37" s="9" t="s">
        <v>3</v>
      </c>
      <c r="O37" s="10">
        <v>0</v>
      </c>
      <c r="Q37" s="12">
        <v>6.8666666666666671</v>
      </c>
      <c r="R37" s="2">
        <v>46.5</v>
      </c>
    </row>
    <row r="38" spans="1:18" x14ac:dyDescent="0.3">
      <c r="A38" s="3">
        <v>63</v>
      </c>
      <c r="B38" s="3" t="s">
        <v>37</v>
      </c>
      <c r="C38" s="8" t="s">
        <v>44</v>
      </c>
      <c r="D38" s="8">
        <v>1</v>
      </c>
      <c r="E38" s="14">
        <v>37</v>
      </c>
      <c r="F38" s="15">
        <f t="shared" si="0"/>
        <v>8.2365591397849464E-2</v>
      </c>
      <c r="G38" s="10">
        <v>1.1666666666666667</v>
      </c>
      <c r="H38" s="11">
        <v>7.5</v>
      </c>
      <c r="I38" s="10">
        <v>5.0554838709677419E-2</v>
      </c>
      <c r="J38" s="10">
        <v>3.5860215053763439E-2</v>
      </c>
      <c r="K38" s="10">
        <v>0.28086021505376346</v>
      </c>
      <c r="L38" s="10">
        <v>0.88933333333333331</v>
      </c>
      <c r="M38" s="10">
        <v>6.9534050179211465E-2</v>
      </c>
      <c r="N38" s="9" t="s">
        <v>3</v>
      </c>
      <c r="O38" s="10">
        <v>0</v>
      </c>
      <c r="Q38" s="12">
        <v>3.83</v>
      </c>
      <c r="R38" s="2">
        <v>46.5</v>
      </c>
    </row>
    <row r="39" spans="1:18" x14ac:dyDescent="0.3">
      <c r="A39" s="3">
        <v>86</v>
      </c>
      <c r="B39" s="3" t="s">
        <v>46</v>
      </c>
      <c r="C39" s="8" t="s">
        <v>45</v>
      </c>
      <c r="D39" s="8">
        <v>3</v>
      </c>
      <c r="E39" s="14">
        <v>38</v>
      </c>
      <c r="F39" s="15">
        <f t="shared" si="0"/>
        <v>5.9742774166781906E-2</v>
      </c>
      <c r="G39" s="10">
        <v>1.2</v>
      </c>
      <c r="H39" s="11">
        <v>10</v>
      </c>
      <c r="I39" s="10">
        <v>1.653436592449177E-2</v>
      </c>
      <c r="J39" s="10">
        <v>1.653436592449177E-2</v>
      </c>
      <c r="K39" s="10">
        <v>0.23663117134559536</v>
      </c>
      <c r="L39" s="10">
        <v>0.14939980638915779</v>
      </c>
      <c r="M39" s="10">
        <v>0.05</v>
      </c>
      <c r="N39" s="9" t="s">
        <v>414</v>
      </c>
      <c r="O39" s="10">
        <v>0.30612244897959184</v>
      </c>
      <c r="Q39" s="12">
        <v>6.1714285714285708</v>
      </c>
      <c r="R39" s="2">
        <v>103.3</v>
      </c>
    </row>
    <row r="40" spans="1:18" x14ac:dyDescent="0.3">
      <c r="A40" s="3">
        <v>87</v>
      </c>
      <c r="B40" s="3" t="s">
        <v>46</v>
      </c>
      <c r="C40" s="8" t="s">
        <v>47</v>
      </c>
      <c r="D40" s="8">
        <v>3</v>
      </c>
      <c r="E40" s="14">
        <v>39</v>
      </c>
      <c r="F40" s="15">
        <f t="shared" si="0"/>
        <v>6.6981151964918204E-2</v>
      </c>
      <c r="G40" s="10">
        <v>1.2</v>
      </c>
      <c r="H40" s="11">
        <v>10</v>
      </c>
      <c r="I40" s="10">
        <v>4.478305785123967E-2</v>
      </c>
      <c r="J40" s="10">
        <v>1.7644628099173554E-2</v>
      </c>
      <c r="K40" s="10">
        <v>0.25252066115702482</v>
      </c>
      <c r="L40" s="10">
        <v>0.15943181818181817</v>
      </c>
      <c r="M40" s="10">
        <v>0.05</v>
      </c>
      <c r="N40" s="9" t="s">
        <v>414</v>
      </c>
      <c r="O40" s="10">
        <v>0.30612244897959184</v>
      </c>
      <c r="Q40" s="12">
        <v>6.4837755102040813</v>
      </c>
      <c r="R40" s="2">
        <v>96.8</v>
      </c>
    </row>
    <row r="41" spans="1:18" x14ac:dyDescent="0.3">
      <c r="A41" s="3">
        <v>64</v>
      </c>
      <c r="B41" s="3" t="s">
        <v>46</v>
      </c>
      <c r="C41" s="8" t="s">
        <v>48</v>
      </c>
      <c r="D41" s="8">
        <v>3</v>
      </c>
      <c r="E41" s="14">
        <v>40</v>
      </c>
      <c r="F41" s="15">
        <f t="shared" si="0"/>
        <v>6.7236786313441363E-2</v>
      </c>
      <c r="G41" s="10">
        <v>1.2</v>
      </c>
      <c r="H41" s="11">
        <v>10</v>
      </c>
      <c r="I41" s="10">
        <v>1.5429087624209574E-2</v>
      </c>
      <c r="J41" s="10">
        <v>3.9159891598915988E-2</v>
      </c>
      <c r="K41" s="10">
        <v>0.22081300813008128</v>
      </c>
      <c r="L41" s="10">
        <v>0.13209936766034328</v>
      </c>
      <c r="M41" s="10">
        <v>0.05</v>
      </c>
      <c r="N41" s="9" t="s">
        <v>414</v>
      </c>
      <c r="O41" s="10">
        <v>0.30612244897959184</v>
      </c>
      <c r="Q41" s="12">
        <v>7.443112244897959</v>
      </c>
      <c r="R41" s="2">
        <v>110.7</v>
      </c>
    </row>
    <row r="42" spans="1:18" x14ac:dyDescent="0.3">
      <c r="A42" s="3">
        <v>65</v>
      </c>
      <c r="B42" s="3" t="s">
        <v>46</v>
      </c>
      <c r="C42" s="8" t="s">
        <v>49</v>
      </c>
      <c r="D42" s="8">
        <v>2</v>
      </c>
      <c r="E42" s="14">
        <v>41</v>
      </c>
      <c r="F42" s="15">
        <f t="shared" si="0"/>
        <v>7.9456007386604091E-2</v>
      </c>
      <c r="G42" s="10">
        <v>1.2</v>
      </c>
      <c r="H42" s="11">
        <v>10</v>
      </c>
      <c r="I42" s="10">
        <v>1.8267379679144383E-2</v>
      </c>
      <c r="J42" s="10">
        <v>1.8267379679144383E-2</v>
      </c>
      <c r="K42" s="10">
        <v>0.46694117647058825</v>
      </c>
      <c r="L42" s="10">
        <v>0.18593582887700535</v>
      </c>
      <c r="M42" s="10">
        <v>0.05</v>
      </c>
      <c r="N42" s="9" t="s">
        <v>28</v>
      </c>
      <c r="O42" s="10">
        <v>0.30215827338129497</v>
      </c>
      <c r="Q42" s="12">
        <v>7.4291366906474821</v>
      </c>
      <c r="R42" s="2">
        <v>93.5</v>
      </c>
    </row>
    <row r="43" spans="1:18" x14ac:dyDescent="0.3">
      <c r="A43" s="3">
        <v>66</v>
      </c>
      <c r="B43" s="3" t="s">
        <v>46</v>
      </c>
      <c r="C43" s="8" t="s">
        <v>50</v>
      </c>
      <c r="D43" s="8">
        <v>3</v>
      </c>
      <c r="E43" s="14">
        <v>42</v>
      </c>
      <c r="F43" s="15">
        <f t="shared" si="0"/>
        <v>2.9424896773811174E-2</v>
      </c>
      <c r="G43" s="10">
        <v>2.2000000000000002</v>
      </c>
      <c r="H43" s="11">
        <v>10</v>
      </c>
      <c r="I43" s="10">
        <v>1.653436592449177E-2</v>
      </c>
      <c r="J43" s="10">
        <v>1.653436592449177E-2</v>
      </c>
      <c r="K43" s="10">
        <v>0.23663117134559536</v>
      </c>
      <c r="L43" s="10">
        <v>0.14939980638915779</v>
      </c>
      <c r="M43" s="10">
        <v>0.05</v>
      </c>
      <c r="N43" s="9" t="s">
        <v>414</v>
      </c>
      <c r="O43" s="10">
        <v>0.30612244897959184</v>
      </c>
      <c r="Q43" s="12">
        <v>3.0395918367346941</v>
      </c>
      <c r="R43" s="2">
        <v>103.3</v>
      </c>
    </row>
    <row r="44" spans="1:18" x14ac:dyDescent="0.3">
      <c r="A44" s="3">
        <v>91</v>
      </c>
      <c r="B44" s="3" t="s">
        <v>46</v>
      </c>
      <c r="C44" s="8" t="s">
        <v>51</v>
      </c>
      <c r="D44" s="8">
        <v>3</v>
      </c>
      <c r="E44" s="14">
        <v>43</v>
      </c>
      <c r="F44" s="15">
        <f t="shared" si="0"/>
        <v>3.8167271040647668E-2</v>
      </c>
      <c r="G44" s="10">
        <v>2.2000000000000002</v>
      </c>
      <c r="H44" s="11">
        <v>10</v>
      </c>
      <c r="I44" s="10">
        <v>4.478305785123967E-2</v>
      </c>
      <c r="J44" s="10">
        <v>1.7644628099173554E-2</v>
      </c>
      <c r="K44" s="10">
        <v>0.25252066115702482</v>
      </c>
      <c r="L44" s="10">
        <v>0.15943181818181817</v>
      </c>
      <c r="M44" s="10">
        <v>0.05</v>
      </c>
      <c r="N44" s="9" t="s">
        <v>414</v>
      </c>
      <c r="O44" s="10">
        <v>0.30612244897959184</v>
      </c>
      <c r="Q44" s="12">
        <v>3.6945918367346939</v>
      </c>
      <c r="R44" s="2">
        <v>96.8</v>
      </c>
    </row>
    <row r="45" spans="1:18" x14ac:dyDescent="0.3">
      <c r="A45" s="3">
        <v>67</v>
      </c>
      <c r="B45" s="3" t="s">
        <v>46</v>
      </c>
      <c r="C45" s="8" t="s">
        <v>52</v>
      </c>
      <c r="D45" s="8">
        <v>3</v>
      </c>
      <c r="E45" s="14">
        <v>44</v>
      </c>
      <c r="F45" s="15">
        <f t="shared" si="0"/>
        <v>4.1238961709344983E-2</v>
      </c>
      <c r="G45" s="10">
        <v>2.2000000000000002</v>
      </c>
      <c r="H45" s="11">
        <v>10</v>
      </c>
      <c r="I45" s="10">
        <v>1.5429087624209574E-2</v>
      </c>
      <c r="J45" s="10">
        <v>3.9159891598915988E-2</v>
      </c>
      <c r="K45" s="10">
        <v>0.22081300813008128</v>
      </c>
      <c r="L45" s="10">
        <v>0.13209936766034328</v>
      </c>
      <c r="M45" s="10">
        <v>0.05</v>
      </c>
      <c r="N45" s="9" t="s">
        <v>414</v>
      </c>
      <c r="O45" s="10">
        <v>0.30612244897959184</v>
      </c>
      <c r="Q45" s="12">
        <v>4.5651530612244899</v>
      </c>
      <c r="R45" s="2">
        <v>110.7</v>
      </c>
    </row>
    <row r="46" spans="1:18" x14ac:dyDescent="0.3">
      <c r="A46" s="3">
        <v>68</v>
      </c>
      <c r="B46" s="3" t="s">
        <v>54</v>
      </c>
      <c r="C46" s="8" t="s">
        <v>53</v>
      </c>
      <c r="D46" s="8">
        <v>1</v>
      </c>
      <c r="E46" s="14">
        <v>45</v>
      </c>
      <c r="F46" s="15">
        <f t="shared" si="0"/>
        <v>1.3622803663557054E-2</v>
      </c>
      <c r="G46" s="10">
        <v>2.4</v>
      </c>
      <c r="H46" s="11">
        <v>18.75</v>
      </c>
      <c r="I46" s="10">
        <v>2.9172259507829978E-2</v>
      </c>
      <c r="J46" s="10">
        <v>3.6173601789709166E-2</v>
      </c>
      <c r="K46" s="10">
        <v>0.16811275167785233</v>
      </c>
      <c r="L46" s="10">
        <v>1.7756710769114184E-3</v>
      </c>
      <c r="M46" s="10">
        <v>0</v>
      </c>
      <c r="N46" s="9" t="s">
        <v>3</v>
      </c>
      <c r="O46" s="10">
        <v>0</v>
      </c>
      <c r="Q46" s="12">
        <v>0.60893932376100035</v>
      </c>
      <c r="R46" s="2">
        <v>44.7</v>
      </c>
    </row>
    <row r="47" spans="1:18" x14ac:dyDescent="0.3">
      <c r="A47" s="3">
        <v>69</v>
      </c>
      <c r="B47" s="3" t="s">
        <v>54</v>
      </c>
      <c r="C47" s="8" t="s">
        <v>55</v>
      </c>
      <c r="D47" s="8">
        <v>1</v>
      </c>
      <c r="E47" s="14">
        <v>46</v>
      </c>
      <c r="F47" s="15">
        <f t="shared" si="0"/>
        <v>2.4027105638164393E-2</v>
      </c>
      <c r="G47" s="10">
        <v>2.4</v>
      </c>
      <c r="H47" s="11">
        <v>18.75</v>
      </c>
      <c r="I47" s="10">
        <v>2.8809267241379312E-2</v>
      </c>
      <c r="J47" s="10">
        <v>3.5723491379310343E-2</v>
      </c>
      <c r="K47" s="10">
        <v>0.38724137931034486</v>
      </c>
      <c r="L47" s="10">
        <v>0.23854073275862073</v>
      </c>
      <c r="M47" s="10">
        <v>0</v>
      </c>
      <c r="N47" s="9" t="s">
        <v>3</v>
      </c>
      <c r="O47" s="10">
        <v>0</v>
      </c>
      <c r="Q47" s="12">
        <v>1.1148577016108279</v>
      </c>
      <c r="R47" s="2">
        <v>46.4</v>
      </c>
    </row>
    <row r="48" spans="1:18" x14ac:dyDescent="0.3">
      <c r="A48" s="3">
        <v>70</v>
      </c>
      <c r="B48" s="3" t="s">
        <v>54</v>
      </c>
      <c r="C48" s="8" t="s">
        <v>56</v>
      </c>
      <c r="D48" s="8">
        <v>1</v>
      </c>
      <c r="E48" s="14">
        <v>47</v>
      </c>
      <c r="F48" s="15">
        <f t="shared" si="0"/>
        <v>1.6092476197141166E-2</v>
      </c>
      <c r="G48" s="10">
        <v>2.4</v>
      </c>
      <c r="H48" s="11">
        <v>18.75</v>
      </c>
      <c r="I48" s="10">
        <v>2.846377358490566E-2</v>
      </c>
      <c r="J48" s="10">
        <v>3.0426792452830191E-2</v>
      </c>
      <c r="K48" s="10">
        <v>9.4077735849056598E-2</v>
      </c>
      <c r="L48" s="10">
        <v>2.73822022660514E-3</v>
      </c>
      <c r="M48" s="10">
        <v>0</v>
      </c>
      <c r="N48" s="9" t="s">
        <v>28</v>
      </c>
      <c r="O48" s="10">
        <v>0.29240271578550325</v>
      </c>
      <c r="Q48" s="12">
        <v>0.85290123844848176</v>
      </c>
      <c r="R48" s="2">
        <v>53</v>
      </c>
    </row>
    <row r="49" spans="1:18" x14ac:dyDescent="0.3">
      <c r="A49" s="3">
        <v>71</v>
      </c>
      <c r="B49" s="3" t="s">
        <v>54</v>
      </c>
      <c r="C49" s="8" t="s">
        <v>57</v>
      </c>
      <c r="D49" s="8">
        <v>1</v>
      </c>
      <c r="E49" s="14">
        <v>48</v>
      </c>
      <c r="F49" s="15">
        <f t="shared" si="0"/>
        <v>1.8327325677753532E-2</v>
      </c>
      <c r="G49" s="10">
        <v>2.4</v>
      </c>
      <c r="H49" s="11">
        <v>18.75</v>
      </c>
      <c r="I49" s="10">
        <v>2.9337209302325581E-2</v>
      </c>
      <c r="J49" s="10">
        <v>3.1360465116279074E-2</v>
      </c>
      <c r="K49" s="10">
        <v>0.10266913319238902</v>
      </c>
      <c r="L49" s="10">
        <v>0.12948837209302327</v>
      </c>
      <c r="M49" s="10">
        <v>0</v>
      </c>
      <c r="N49" s="9" t="s">
        <v>28</v>
      </c>
      <c r="O49" s="10">
        <v>0.29240271578550325</v>
      </c>
      <c r="Q49" s="12">
        <v>0.86688250455774196</v>
      </c>
      <c r="R49" s="2">
        <v>47.3</v>
      </c>
    </row>
    <row r="50" spans="1:18" x14ac:dyDescent="0.3">
      <c r="A50" s="3">
        <v>72</v>
      </c>
      <c r="B50" s="3" t="s">
        <v>54</v>
      </c>
      <c r="C50" s="8" t="s">
        <v>58</v>
      </c>
      <c r="D50" s="8">
        <v>1</v>
      </c>
      <c r="E50" s="14">
        <v>49</v>
      </c>
      <c r="F50" s="15">
        <f t="shared" si="0"/>
        <v>2.3396478140301616E-2</v>
      </c>
      <c r="G50" s="10">
        <v>2.4</v>
      </c>
      <c r="H50" s="11">
        <v>18.75</v>
      </c>
      <c r="I50" s="10">
        <v>3.2499333333333331E-2</v>
      </c>
      <c r="J50" s="10">
        <v>3.4740666666666663E-2</v>
      </c>
      <c r="K50" s="10">
        <v>0.11097533333333334</v>
      </c>
      <c r="L50" s="10">
        <v>0.14344533333333334</v>
      </c>
      <c r="M50" s="10">
        <v>0</v>
      </c>
      <c r="N50" s="9" t="s">
        <v>28</v>
      </c>
      <c r="O50" s="10">
        <v>0.29240271578550325</v>
      </c>
      <c r="Q50" s="12">
        <v>1.0528415163135727</v>
      </c>
      <c r="R50" s="2">
        <v>45</v>
      </c>
    </row>
    <row r="51" spans="1:18" x14ac:dyDescent="0.3">
      <c r="A51" s="3">
        <v>73</v>
      </c>
      <c r="B51" s="3" t="s">
        <v>54</v>
      </c>
      <c r="C51" s="8" t="s">
        <v>59</v>
      </c>
      <c r="D51" s="8">
        <v>2</v>
      </c>
      <c r="E51" s="14">
        <v>50</v>
      </c>
      <c r="F51" s="15">
        <f t="shared" si="0"/>
        <v>3.9859012600291434E-2</v>
      </c>
      <c r="G51" s="10">
        <v>2.4</v>
      </c>
      <c r="H51" s="11">
        <v>18.75</v>
      </c>
      <c r="I51" s="10">
        <v>2.8778171641791042E-2</v>
      </c>
      <c r="J51" s="10">
        <v>6.2518097014925361E-2</v>
      </c>
      <c r="K51" s="10">
        <v>0.28072761194029849</v>
      </c>
      <c r="L51" s="10">
        <v>3.0201440478543704E-3</v>
      </c>
      <c r="M51" s="10">
        <v>0</v>
      </c>
      <c r="N51" s="9" t="s">
        <v>28</v>
      </c>
      <c r="O51" s="10">
        <v>0.29240271578550325</v>
      </c>
      <c r="Q51" s="12">
        <v>2.1364430753756207</v>
      </c>
      <c r="R51" s="2">
        <v>53.6</v>
      </c>
    </row>
    <row r="52" spans="1:18" x14ac:dyDescent="0.3">
      <c r="A52" s="3">
        <v>74</v>
      </c>
      <c r="B52" s="3" t="s">
        <v>54</v>
      </c>
      <c r="C52" s="8" t="s">
        <v>60</v>
      </c>
      <c r="D52" s="8">
        <v>2</v>
      </c>
      <c r="E52" s="14">
        <v>51</v>
      </c>
      <c r="F52" s="15">
        <f t="shared" si="0"/>
        <v>5.2872164933288432E-2</v>
      </c>
      <c r="G52" s="10">
        <v>2.4</v>
      </c>
      <c r="H52" s="11">
        <v>18.75</v>
      </c>
      <c r="I52" s="10">
        <v>3.2111258278145698E-2</v>
      </c>
      <c r="J52" s="10">
        <v>6.9758940397351005E-2</v>
      </c>
      <c r="K52" s="10">
        <v>0.3594655629139073</v>
      </c>
      <c r="L52" s="10">
        <v>0.14948344370860928</v>
      </c>
      <c r="M52" s="10">
        <v>0</v>
      </c>
      <c r="N52" s="9" t="s">
        <v>28</v>
      </c>
      <c r="O52" s="10">
        <v>0.29240271578550325</v>
      </c>
      <c r="Q52" s="12">
        <v>2.3951090714779659</v>
      </c>
      <c r="R52" s="2">
        <v>45.3</v>
      </c>
    </row>
    <row r="53" spans="1:18" x14ac:dyDescent="0.3">
      <c r="A53" s="3">
        <v>76</v>
      </c>
      <c r="B53" s="3" t="s">
        <v>54</v>
      </c>
      <c r="C53" s="8" t="s">
        <v>61</v>
      </c>
      <c r="D53" s="8">
        <v>2</v>
      </c>
      <c r="E53" s="14">
        <v>52</v>
      </c>
      <c r="F53" s="15">
        <f t="shared" si="0"/>
        <v>6.0451513289451766E-2</v>
      </c>
      <c r="G53" s="10">
        <v>2.4</v>
      </c>
      <c r="H53" s="11">
        <v>18.75</v>
      </c>
      <c r="I53" s="10">
        <v>4.1015625E-2</v>
      </c>
      <c r="J53" s="10">
        <v>9.7070312500000006E-2</v>
      </c>
      <c r="K53" s="10">
        <v>0.45018645833333326</v>
      </c>
      <c r="L53" s="10">
        <v>0.19550781250000002</v>
      </c>
      <c r="M53" s="10">
        <v>0</v>
      </c>
      <c r="N53" s="9" t="s">
        <v>414</v>
      </c>
      <c r="O53" s="10">
        <v>0.25892351274787534</v>
      </c>
      <c r="Q53" s="12">
        <v>2.3213381103149477</v>
      </c>
      <c r="R53" s="2">
        <v>38.4</v>
      </c>
    </row>
    <row r="54" spans="1:18" x14ac:dyDescent="0.3">
      <c r="A54" s="3">
        <v>77</v>
      </c>
      <c r="B54" s="3" t="s">
        <v>63</v>
      </c>
      <c r="C54" s="8" t="s">
        <v>62</v>
      </c>
      <c r="D54" s="8">
        <v>2</v>
      </c>
      <c r="E54" s="14">
        <v>53</v>
      </c>
      <c r="F54" s="15">
        <f t="shared" si="0"/>
        <v>0.11897494208019896</v>
      </c>
      <c r="G54" s="10">
        <v>2.4</v>
      </c>
      <c r="H54" s="11">
        <v>18.75</v>
      </c>
      <c r="I54" s="10">
        <v>6.8003669724770635E-2</v>
      </c>
      <c r="J54" s="10">
        <v>0.14773211009174311</v>
      </c>
      <c r="K54" s="10">
        <v>0.74123899082568812</v>
      </c>
      <c r="L54" s="10">
        <v>0.18994128440366972</v>
      </c>
      <c r="M54" s="10">
        <v>0.1344160409444114</v>
      </c>
      <c r="N54" s="9" t="s">
        <v>28</v>
      </c>
      <c r="O54" s="10">
        <v>0.29240271578550325</v>
      </c>
      <c r="Q54" s="12">
        <v>2.5936537373483373</v>
      </c>
      <c r="R54" s="2">
        <v>21.8</v>
      </c>
    </row>
    <row r="55" spans="1:18" x14ac:dyDescent="0.3">
      <c r="A55" s="3">
        <v>78</v>
      </c>
      <c r="B55" s="3" t="s">
        <v>63</v>
      </c>
      <c r="C55" s="8" t="s">
        <v>64</v>
      </c>
      <c r="D55" s="8">
        <v>2</v>
      </c>
      <c r="E55" s="14">
        <v>54</v>
      </c>
      <c r="F55" s="15">
        <f t="shared" si="0"/>
        <v>6.2507595173824121E-2</v>
      </c>
      <c r="G55" s="10">
        <v>2.4</v>
      </c>
      <c r="H55" s="11">
        <v>18.75</v>
      </c>
      <c r="I55" s="10">
        <v>2.8776470588235296E-2</v>
      </c>
      <c r="J55" s="10">
        <v>6.2514401622718055E-2</v>
      </c>
      <c r="K55" s="10">
        <v>0.34057302231237324</v>
      </c>
      <c r="L55" s="10">
        <v>0.13395943204868155</v>
      </c>
      <c r="M55" s="10">
        <v>7.6219904462436386E-2</v>
      </c>
      <c r="N55" s="9" t="s">
        <v>28</v>
      </c>
      <c r="O55" s="10">
        <v>0.29240271578550325</v>
      </c>
      <c r="Q55" s="12">
        <v>3.0816244420695291</v>
      </c>
      <c r="R55" s="2">
        <v>49.3</v>
      </c>
    </row>
    <row r="56" spans="1:18" x14ac:dyDescent="0.3">
      <c r="A56" s="3">
        <v>79</v>
      </c>
      <c r="B56" s="3" t="s">
        <v>63</v>
      </c>
      <c r="C56" s="8" t="s">
        <v>65</v>
      </c>
      <c r="D56" s="8">
        <v>2</v>
      </c>
      <c r="E56" s="14">
        <v>55</v>
      </c>
      <c r="F56" s="15">
        <f t="shared" si="0"/>
        <v>7.3172263184521941E-2</v>
      </c>
      <c r="G56" s="10">
        <v>2.4</v>
      </c>
      <c r="H56" s="11">
        <v>18.75</v>
      </c>
      <c r="I56" s="10">
        <v>3.1306190476190474E-2</v>
      </c>
      <c r="J56" s="10">
        <v>0.15824000000000002</v>
      </c>
      <c r="K56" s="10">
        <v>0.39076761904761909</v>
      </c>
      <c r="L56" s="10">
        <v>0.15479999999999999</v>
      </c>
      <c r="M56" s="10">
        <v>8.9467649761859863E-2</v>
      </c>
      <c r="N56" s="9" t="s">
        <v>28</v>
      </c>
      <c r="O56" s="10">
        <v>0.29240271578550325</v>
      </c>
      <c r="Q56" s="12">
        <v>3.0732350537499218</v>
      </c>
      <c r="R56" s="2">
        <v>42</v>
      </c>
    </row>
    <row r="57" spans="1:18" x14ac:dyDescent="0.3">
      <c r="A57" s="3">
        <v>80</v>
      </c>
      <c r="B57" s="3" t="s">
        <v>63</v>
      </c>
      <c r="C57" s="8" t="s">
        <v>66</v>
      </c>
      <c r="D57" s="8">
        <v>2</v>
      </c>
      <c r="E57" s="14">
        <v>56</v>
      </c>
      <c r="F57" s="15">
        <f t="shared" si="0"/>
        <v>6.9624434086620543E-2</v>
      </c>
      <c r="G57" s="10">
        <v>2.4</v>
      </c>
      <c r="H57" s="11">
        <v>18.75</v>
      </c>
      <c r="I57" s="10">
        <v>3.0308616780045348E-2</v>
      </c>
      <c r="J57" s="10">
        <v>6.5842857142857134E-2</v>
      </c>
      <c r="K57" s="10">
        <v>0.35718004535147396</v>
      </c>
      <c r="L57" s="10">
        <v>0.14109183673469386</v>
      </c>
      <c r="M57" s="10">
        <v>8.5207285487485573E-2</v>
      </c>
      <c r="N57" s="9" t="s">
        <v>28</v>
      </c>
      <c r="O57" s="10">
        <v>0.29240271578550325</v>
      </c>
      <c r="Q57" s="12">
        <v>3.070437543219966</v>
      </c>
      <c r="R57" s="2">
        <v>44.1</v>
      </c>
    </row>
    <row r="58" spans="1:18" x14ac:dyDescent="0.3">
      <c r="A58" s="3">
        <v>82</v>
      </c>
      <c r="B58" s="3" t="s">
        <v>63</v>
      </c>
      <c r="C58" s="8" t="s">
        <v>67</v>
      </c>
      <c r="D58" s="8">
        <v>1</v>
      </c>
      <c r="E58" s="14">
        <v>57</v>
      </c>
      <c r="F58" s="15">
        <f t="shared" si="0"/>
        <v>4.8752879952442874E-2</v>
      </c>
      <c r="G58" s="10">
        <v>2.4</v>
      </c>
      <c r="H58" s="11">
        <v>18.75</v>
      </c>
      <c r="I58" s="10">
        <v>3.0189254385964908E-2</v>
      </c>
      <c r="J58" s="10">
        <v>6.5583552631578945E-2</v>
      </c>
      <c r="K58" s="10">
        <v>0.19319824561403506</v>
      </c>
      <c r="L58" s="10">
        <v>0.14053618421052633</v>
      </c>
      <c r="M58" s="10">
        <v>8.2404414254344596E-2</v>
      </c>
      <c r="N58" s="9" t="s">
        <v>28</v>
      </c>
      <c r="O58" s="10">
        <v>0.29240271578550325</v>
      </c>
      <c r="Q58" s="12">
        <v>2.2231313258313952</v>
      </c>
      <c r="R58" s="2">
        <v>45.6</v>
      </c>
    </row>
    <row r="59" spans="1:18" x14ac:dyDescent="0.3">
      <c r="A59" s="3">
        <v>83</v>
      </c>
      <c r="B59" s="3" t="s">
        <v>63</v>
      </c>
      <c r="C59" s="8" t="s">
        <v>68</v>
      </c>
      <c r="D59" s="8">
        <v>2</v>
      </c>
      <c r="E59" s="14">
        <v>58</v>
      </c>
      <c r="F59" s="15">
        <f t="shared" si="0"/>
        <v>5.4049227662835923E-2</v>
      </c>
      <c r="G59" s="10">
        <v>2.4</v>
      </c>
      <c r="H59" s="11">
        <v>18.75</v>
      </c>
      <c r="I59" s="10">
        <v>2.9225657894736839E-2</v>
      </c>
      <c r="J59" s="10">
        <v>6.4063815789473677E-2</v>
      </c>
      <c r="K59" s="10">
        <v>0.44234539473684203</v>
      </c>
      <c r="L59" s="10">
        <v>0.14541469298245613</v>
      </c>
      <c r="M59" s="10">
        <v>7.2576354233358759E-2</v>
      </c>
      <c r="N59" s="9" t="s">
        <v>414</v>
      </c>
      <c r="O59" s="10">
        <v>0.25892351274787534</v>
      </c>
      <c r="Q59" s="12">
        <v>2.4646447814253181</v>
      </c>
      <c r="R59" s="2">
        <v>45.6</v>
      </c>
    </row>
    <row r="60" spans="1:18" x14ac:dyDescent="0.3">
      <c r="A60" s="3">
        <v>84</v>
      </c>
      <c r="B60" s="3" t="s">
        <v>70</v>
      </c>
      <c r="C60" s="8" t="s">
        <v>69</v>
      </c>
      <c r="D60" s="8">
        <v>4</v>
      </c>
      <c r="E60" s="14">
        <v>59</v>
      </c>
      <c r="F60" s="15">
        <f t="shared" si="0"/>
        <v>6.9675687618928395E-2</v>
      </c>
      <c r="G60" s="10">
        <v>1</v>
      </c>
      <c r="H60" s="11">
        <v>10</v>
      </c>
      <c r="I60" s="10">
        <v>3.6007692307692303E-2</v>
      </c>
      <c r="J60" s="10">
        <v>3.6007692307692303E-2</v>
      </c>
      <c r="K60" s="10">
        <v>0.36461538461538462</v>
      </c>
      <c r="L60" s="10">
        <v>0.32871538461538458</v>
      </c>
      <c r="M60" s="10">
        <v>0</v>
      </c>
      <c r="N60" s="9" t="s">
        <v>3</v>
      </c>
      <c r="O60" s="10">
        <v>0</v>
      </c>
      <c r="Q60" s="12">
        <v>2.7173518171382072</v>
      </c>
      <c r="R60" s="2">
        <v>39</v>
      </c>
    </row>
    <row r="61" spans="1:18" x14ac:dyDescent="0.3">
      <c r="A61" s="3">
        <v>85</v>
      </c>
      <c r="B61" s="3" t="s">
        <v>70</v>
      </c>
      <c r="C61" s="8" t="s">
        <v>71</v>
      </c>
      <c r="D61" s="8">
        <v>4</v>
      </c>
      <c r="E61" s="14">
        <v>60</v>
      </c>
      <c r="F61" s="15">
        <f t="shared" si="0"/>
        <v>7.0362050992602038E-2</v>
      </c>
      <c r="G61" s="10">
        <v>1</v>
      </c>
      <c r="H61" s="11">
        <v>10</v>
      </c>
      <c r="I61" s="10">
        <v>3.1026315789473687E-2</v>
      </c>
      <c r="J61" s="10">
        <v>3.1026315789473687E-2</v>
      </c>
      <c r="K61" s="10">
        <v>0.35865789473684212</v>
      </c>
      <c r="L61" s="10">
        <v>0.58536315789473681</v>
      </c>
      <c r="M61" s="10">
        <v>0</v>
      </c>
      <c r="N61" s="9" t="s">
        <v>3</v>
      </c>
      <c r="O61" s="10">
        <v>0</v>
      </c>
      <c r="Q61" s="12">
        <v>2.6737579377188774</v>
      </c>
      <c r="R61" s="2">
        <v>38</v>
      </c>
    </row>
    <row r="62" spans="1:18" x14ac:dyDescent="0.3">
      <c r="A62" s="3">
        <v>86</v>
      </c>
      <c r="B62" s="3" t="s">
        <v>70</v>
      </c>
      <c r="C62" s="8" t="s">
        <v>72</v>
      </c>
      <c r="D62" s="8">
        <v>4</v>
      </c>
      <c r="E62" s="14">
        <v>61</v>
      </c>
      <c r="F62" s="15">
        <f t="shared" si="0"/>
        <v>0.10837922800083312</v>
      </c>
      <c r="G62" s="10">
        <v>1</v>
      </c>
      <c r="H62" s="11">
        <v>10</v>
      </c>
      <c r="I62" s="10">
        <v>8.8522727272727281E-2</v>
      </c>
      <c r="J62" s="10">
        <v>8.8522727272727281E-2</v>
      </c>
      <c r="K62" s="10">
        <v>0.53181818181818175</v>
      </c>
      <c r="L62" s="10">
        <v>0.30551136363636361</v>
      </c>
      <c r="M62" s="10">
        <v>0</v>
      </c>
      <c r="N62" s="9" t="s">
        <v>3</v>
      </c>
      <c r="O62" s="10">
        <v>0</v>
      </c>
      <c r="Q62" s="12">
        <v>4.7686860320366575</v>
      </c>
      <c r="R62" s="2">
        <v>44</v>
      </c>
    </row>
    <row r="63" spans="1:18" x14ac:dyDescent="0.3">
      <c r="A63" s="3">
        <v>87</v>
      </c>
      <c r="B63" s="3" t="s">
        <v>70</v>
      </c>
      <c r="C63" s="8" t="s">
        <v>73</v>
      </c>
      <c r="D63" s="8">
        <v>4</v>
      </c>
      <c r="E63" s="14">
        <v>62</v>
      </c>
      <c r="F63" s="15">
        <f t="shared" si="0"/>
        <v>9.9517340896651249E-2</v>
      </c>
      <c r="G63" s="10">
        <v>1</v>
      </c>
      <c r="H63" s="11">
        <v>10</v>
      </c>
      <c r="I63" s="10">
        <v>7.5104545454545465E-2</v>
      </c>
      <c r="J63" s="10">
        <v>7.5104545454545465E-2</v>
      </c>
      <c r="K63" s="10">
        <v>0.46375000000000005</v>
      </c>
      <c r="L63" s="10">
        <v>0.5184045454545454</v>
      </c>
      <c r="M63" s="10">
        <v>0</v>
      </c>
      <c r="N63" s="9" t="s">
        <v>3</v>
      </c>
      <c r="O63" s="10">
        <v>0</v>
      </c>
      <c r="Q63" s="12">
        <v>4.3787629994526549</v>
      </c>
      <c r="R63" s="2">
        <v>44</v>
      </c>
    </row>
    <row r="64" spans="1:18" x14ac:dyDescent="0.3">
      <c r="A64" s="3">
        <v>88</v>
      </c>
      <c r="B64" s="3" t="s">
        <v>70</v>
      </c>
      <c r="C64" s="8" t="s">
        <v>74</v>
      </c>
      <c r="D64" s="8">
        <v>4</v>
      </c>
      <c r="E64" s="14">
        <v>63</v>
      </c>
      <c r="F64" s="15">
        <f t="shared" si="0"/>
        <v>0.11267518569493372</v>
      </c>
      <c r="G64" s="10">
        <v>1</v>
      </c>
      <c r="H64" s="11">
        <v>10</v>
      </c>
      <c r="I64" s="10">
        <v>9.2738095238095244E-2</v>
      </c>
      <c r="J64" s="10">
        <v>9.2738095238095244E-2</v>
      </c>
      <c r="K64" s="10">
        <v>0.55714285714285716</v>
      </c>
      <c r="L64" s="10">
        <v>0.1594642857142857</v>
      </c>
      <c r="M64" s="10">
        <v>0</v>
      </c>
      <c r="N64" s="9" t="s">
        <v>3</v>
      </c>
      <c r="O64" s="10">
        <v>0</v>
      </c>
      <c r="Q64" s="12">
        <v>4.7323577991872163</v>
      </c>
      <c r="R64" s="2">
        <v>42</v>
      </c>
    </row>
    <row r="65" spans="1:18" x14ac:dyDescent="0.3">
      <c r="A65" s="3">
        <v>89</v>
      </c>
      <c r="B65" s="3" t="s">
        <v>76</v>
      </c>
      <c r="C65" s="8" t="s">
        <v>75</v>
      </c>
      <c r="D65" s="8">
        <v>1</v>
      </c>
      <c r="E65" s="14">
        <v>64</v>
      </c>
      <c r="F65" s="15">
        <f t="shared" si="0"/>
        <v>7.5234619395203359E-2</v>
      </c>
      <c r="G65" s="10">
        <v>2.5</v>
      </c>
      <c r="H65" s="11">
        <v>7</v>
      </c>
      <c r="I65" s="10">
        <v>0.11709197080291972</v>
      </c>
      <c r="J65" s="10">
        <v>9.777956204379562E-2</v>
      </c>
      <c r="K65" s="10">
        <v>7.7058394160583937E-2</v>
      </c>
      <c r="L65" s="10">
        <v>0</v>
      </c>
      <c r="M65" s="10">
        <v>0.14984358706986445</v>
      </c>
      <c r="N65" s="9" t="s">
        <v>3</v>
      </c>
      <c r="O65" s="10">
        <v>0</v>
      </c>
      <c r="Q65" s="12">
        <v>2.0614285714285718</v>
      </c>
      <c r="R65" s="2">
        <v>27.4</v>
      </c>
    </row>
    <row r="66" spans="1:18" x14ac:dyDescent="0.3">
      <c r="A66" s="3">
        <v>90</v>
      </c>
      <c r="B66" s="3" t="s">
        <v>76</v>
      </c>
      <c r="C66" s="8" t="s">
        <v>77</v>
      </c>
      <c r="D66" s="8">
        <v>1</v>
      </c>
      <c r="E66" s="14">
        <v>65</v>
      </c>
      <c r="F66" s="15">
        <f t="shared" si="0"/>
        <v>8.6548488008342028E-2</v>
      </c>
      <c r="G66" s="10">
        <v>2.5</v>
      </c>
      <c r="H66" s="11">
        <v>7</v>
      </c>
      <c r="I66" s="10">
        <v>0.11709197080291972</v>
      </c>
      <c r="J66" s="10">
        <v>9.777956204379562E-2</v>
      </c>
      <c r="K66" s="10">
        <v>7.7058394160583937E-2</v>
      </c>
      <c r="L66" s="10">
        <v>0</v>
      </c>
      <c r="M66" s="10">
        <v>0.2497393117831074</v>
      </c>
      <c r="N66" s="9" t="s">
        <v>3</v>
      </c>
      <c r="O66" s="10">
        <v>0</v>
      </c>
      <c r="Q66" s="12">
        <v>2.3714285714285714</v>
      </c>
      <c r="R66" s="2">
        <v>27.4</v>
      </c>
    </row>
    <row r="67" spans="1:18" x14ac:dyDescent="0.3">
      <c r="A67" s="3">
        <v>91</v>
      </c>
      <c r="B67" s="3" t="s">
        <v>76</v>
      </c>
      <c r="C67" s="8" t="s">
        <v>78</v>
      </c>
      <c r="D67" s="8">
        <v>1</v>
      </c>
      <c r="E67" s="14">
        <v>66</v>
      </c>
      <c r="F67" s="15">
        <f t="shared" ref="F67:F130" si="1">Q67/R67</f>
        <v>9.6767466110531816E-2</v>
      </c>
      <c r="G67" s="10">
        <v>2.5</v>
      </c>
      <c r="H67" s="11">
        <v>7</v>
      </c>
      <c r="I67" s="10">
        <v>0.11709197080291972</v>
      </c>
      <c r="J67" s="10">
        <v>9.777956204379562E-2</v>
      </c>
      <c r="K67" s="10">
        <v>7.7058394160583937E-2</v>
      </c>
      <c r="L67" s="10">
        <v>0</v>
      </c>
      <c r="M67" s="10">
        <v>0.35015641293013555</v>
      </c>
      <c r="N67" s="9" t="s">
        <v>3</v>
      </c>
      <c r="O67" s="10">
        <v>0</v>
      </c>
      <c r="Q67" s="12">
        <v>2.6514285714285717</v>
      </c>
      <c r="R67" s="2">
        <v>27.4</v>
      </c>
    </row>
    <row r="68" spans="1:18" x14ac:dyDescent="0.3">
      <c r="A68" s="3">
        <v>92</v>
      </c>
      <c r="B68" s="3" t="s">
        <v>83</v>
      </c>
      <c r="C68" s="8" t="s">
        <v>82</v>
      </c>
      <c r="D68" s="8">
        <v>2</v>
      </c>
      <c r="E68" s="14">
        <v>67</v>
      </c>
      <c r="F68" s="15">
        <f t="shared" si="1"/>
        <v>5.5115896469566716E-2</v>
      </c>
      <c r="G68" s="10">
        <v>2</v>
      </c>
      <c r="H68" s="11">
        <v>8.0197368421052637</v>
      </c>
      <c r="I68" s="10">
        <v>2.5796178343949046E-2</v>
      </c>
      <c r="J68" s="10">
        <v>2.9579617834394903E-2</v>
      </c>
      <c r="K68" s="10">
        <v>0.32368577494692147</v>
      </c>
      <c r="L68" s="10">
        <v>0.14242038216560507</v>
      </c>
      <c r="M68" s="10">
        <v>7.3449666604973526E-2</v>
      </c>
      <c r="N68" s="9" t="s">
        <v>3</v>
      </c>
      <c r="O68" s="10">
        <v>0</v>
      </c>
      <c r="Q68" s="12">
        <v>2.5959587237165924</v>
      </c>
      <c r="R68" s="2">
        <v>47.1</v>
      </c>
    </row>
    <row r="69" spans="1:18" x14ac:dyDescent="0.3">
      <c r="A69" s="3">
        <v>93</v>
      </c>
      <c r="B69" s="3" t="s">
        <v>83</v>
      </c>
      <c r="C69" s="8" t="s">
        <v>84</v>
      </c>
      <c r="D69" s="8">
        <v>1</v>
      </c>
      <c r="E69" s="14">
        <v>68</v>
      </c>
      <c r="F69" s="15">
        <f t="shared" si="1"/>
        <v>8.2398696688043241E-2</v>
      </c>
      <c r="G69" s="10">
        <v>2</v>
      </c>
      <c r="H69" s="11">
        <v>8.0197368421052637</v>
      </c>
      <c r="I69" s="10">
        <v>5.5602880658436216E-2</v>
      </c>
      <c r="J69" s="10">
        <v>5.5602880658436216E-2</v>
      </c>
      <c r="K69" s="10">
        <v>0.69783333333333319</v>
      </c>
      <c r="L69" s="10">
        <v>0.11849794238683126</v>
      </c>
      <c r="M69" s="10">
        <v>7.3070542346000605E-2</v>
      </c>
      <c r="N69" s="9" t="s">
        <v>3</v>
      </c>
      <c r="O69" s="10">
        <v>0</v>
      </c>
      <c r="Q69" s="12">
        <v>4.0045766590389018</v>
      </c>
      <c r="R69" s="2">
        <v>48.6</v>
      </c>
    </row>
    <row r="70" spans="1:18" x14ac:dyDescent="0.3">
      <c r="A70" s="3">
        <v>94</v>
      </c>
      <c r="B70" s="3" t="s">
        <v>83</v>
      </c>
      <c r="C70" s="8" t="s">
        <v>85</v>
      </c>
      <c r="D70" s="8">
        <v>1</v>
      </c>
      <c r="E70" s="14">
        <v>69</v>
      </c>
      <c r="F70" s="15">
        <f t="shared" si="1"/>
        <v>6.6688384445021703E-2</v>
      </c>
      <c r="G70" s="10">
        <v>1.5004101722723544</v>
      </c>
      <c r="H70" s="11">
        <v>8.0197368421052637</v>
      </c>
      <c r="I70" s="10">
        <v>2.950819672131148E-2</v>
      </c>
      <c r="J70" s="10">
        <v>3.3836065573770495E-2</v>
      </c>
      <c r="K70" s="10">
        <v>0.31240983606557382</v>
      </c>
      <c r="L70" s="10">
        <v>0.13745901639344263</v>
      </c>
      <c r="M70" s="10">
        <v>7.7194846339345188E-2</v>
      </c>
      <c r="N70" s="9" t="s">
        <v>3</v>
      </c>
      <c r="O70" s="10">
        <v>0</v>
      </c>
      <c r="Q70" s="12">
        <v>3.2543931609170587</v>
      </c>
      <c r="R70" s="2">
        <v>48.8</v>
      </c>
    </row>
    <row r="71" spans="1:18" x14ac:dyDescent="0.3">
      <c r="A71" s="3">
        <v>95</v>
      </c>
      <c r="B71" s="3" t="s">
        <v>83</v>
      </c>
      <c r="C71" s="8" t="s">
        <v>86</v>
      </c>
      <c r="D71" s="8">
        <v>4</v>
      </c>
      <c r="E71" s="14">
        <v>70</v>
      </c>
      <c r="F71" s="15">
        <f t="shared" si="1"/>
        <v>8.308290462941427E-2</v>
      </c>
      <c r="G71" s="10">
        <v>1.5004101722723544</v>
      </c>
      <c r="H71" s="11">
        <v>8.0197368421052637</v>
      </c>
      <c r="I71" s="10">
        <v>5.7955197132616494E-2</v>
      </c>
      <c r="J71" s="10">
        <v>5.7955197132616494E-2</v>
      </c>
      <c r="K71" s="10">
        <v>0.51803225806451614</v>
      </c>
      <c r="L71" s="10">
        <v>0.10320788530465949</v>
      </c>
      <c r="M71" s="10">
        <v>6.4125687740746978E-2</v>
      </c>
      <c r="N71" s="9" t="s">
        <v>3</v>
      </c>
      <c r="O71" s="10">
        <v>0</v>
      </c>
      <c r="Q71" s="12">
        <v>4.6360260783213159</v>
      </c>
      <c r="R71" s="2">
        <v>55.8</v>
      </c>
    </row>
    <row r="72" spans="1:18" x14ac:dyDescent="0.3">
      <c r="A72" s="3">
        <v>96</v>
      </c>
      <c r="B72" s="3" t="s">
        <v>83</v>
      </c>
      <c r="C72" s="8" t="s">
        <v>87</v>
      </c>
      <c r="D72" s="8">
        <v>4</v>
      </c>
      <c r="E72" s="14">
        <v>71</v>
      </c>
      <c r="F72" s="15">
        <f t="shared" si="1"/>
        <v>6.2886824365547031E-2</v>
      </c>
      <c r="G72" s="10">
        <v>1.5004101722723544</v>
      </c>
      <c r="H72" s="11">
        <v>8.0197368421052637</v>
      </c>
      <c r="I72" s="10">
        <v>4.6996521739130437E-2</v>
      </c>
      <c r="J72" s="10">
        <v>4.6996521739130437E-2</v>
      </c>
      <c r="K72" s="10">
        <v>0.50271652173913051</v>
      </c>
      <c r="L72" s="10">
        <v>0.10015652173913042</v>
      </c>
      <c r="M72" s="10">
        <v>1.586249748922007E-2</v>
      </c>
      <c r="N72" s="9" t="s">
        <v>3</v>
      </c>
      <c r="O72" s="10">
        <v>0</v>
      </c>
      <c r="Q72" s="12">
        <v>3.6159924010189544</v>
      </c>
      <c r="R72" s="2">
        <v>57.5</v>
      </c>
    </row>
    <row r="73" spans="1:18" x14ac:dyDescent="0.3">
      <c r="A73" s="3">
        <v>97</v>
      </c>
      <c r="B73" s="3" t="s">
        <v>89</v>
      </c>
      <c r="C73" s="8" t="s">
        <v>88</v>
      </c>
      <c r="D73" s="8">
        <v>3</v>
      </c>
      <c r="E73" s="14">
        <v>72</v>
      </c>
      <c r="F73" s="15">
        <f t="shared" si="1"/>
        <v>6.7041522491349481E-2</v>
      </c>
      <c r="G73" s="10">
        <v>1.09375</v>
      </c>
      <c r="H73" s="11">
        <v>16</v>
      </c>
      <c r="I73" s="10">
        <v>3.0865051903114189E-2</v>
      </c>
      <c r="J73" s="10">
        <v>4.1799307958477507E-2</v>
      </c>
      <c r="K73" s="10">
        <v>3.0311418685121109E-2</v>
      </c>
      <c r="L73" s="10">
        <v>0.16719723183391003</v>
      </c>
      <c r="M73" s="10">
        <v>0</v>
      </c>
      <c r="N73" s="9" t="s">
        <v>3</v>
      </c>
      <c r="O73" s="10">
        <v>0</v>
      </c>
      <c r="Q73" s="12">
        <v>1.9375</v>
      </c>
      <c r="R73" s="2">
        <v>28.9</v>
      </c>
    </row>
    <row r="74" spans="1:18" x14ac:dyDescent="0.3">
      <c r="A74" s="3">
        <v>98</v>
      </c>
      <c r="B74" s="3" t="s">
        <v>89</v>
      </c>
      <c r="C74" s="8" t="s">
        <v>90</v>
      </c>
      <c r="D74" s="8">
        <v>4</v>
      </c>
      <c r="E74" s="14">
        <v>73</v>
      </c>
      <c r="F74" s="15">
        <f t="shared" si="1"/>
        <v>4.7577854671280277E-2</v>
      </c>
      <c r="G74" s="10">
        <v>1.09375</v>
      </c>
      <c r="H74" s="11">
        <v>16</v>
      </c>
      <c r="I74" s="10">
        <v>3.0865051903114189E-2</v>
      </c>
      <c r="J74" s="10">
        <v>4.1799307958477507E-2</v>
      </c>
      <c r="K74" s="10">
        <v>3.0311418685121109E-2</v>
      </c>
      <c r="L74" s="10">
        <v>6.2698961937716263E-2</v>
      </c>
      <c r="M74" s="10">
        <v>0</v>
      </c>
      <c r="N74" s="9" t="s">
        <v>3</v>
      </c>
      <c r="O74" s="10">
        <v>0</v>
      </c>
      <c r="Q74" s="12">
        <v>1.375</v>
      </c>
      <c r="R74" s="2">
        <v>28.9</v>
      </c>
    </row>
    <row r="75" spans="1:18" x14ac:dyDescent="0.3">
      <c r="A75" s="3">
        <v>99</v>
      </c>
      <c r="B75" s="3" t="s">
        <v>89</v>
      </c>
      <c r="C75" s="8" t="s">
        <v>91</v>
      </c>
      <c r="D75" s="8">
        <v>3</v>
      </c>
      <c r="E75" s="14">
        <v>74</v>
      </c>
      <c r="F75" s="15">
        <f t="shared" si="1"/>
        <v>8.8235294117647078E-2</v>
      </c>
      <c r="G75" s="10">
        <v>1.09375</v>
      </c>
      <c r="H75" s="11">
        <v>16</v>
      </c>
      <c r="I75" s="10">
        <v>4.0124567474048446E-2</v>
      </c>
      <c r="J75" s="10">
        <v>5.406920415224914E-2</v>
      </c>
      <c r="K75" s="10">
        <v>3.9404844290657444E-2</v>
      </c>
      <c r="L75" s="10">
        <v>0.16636678200692043</v>
      </c>
      <c r="M75" s="10">
        <v>0</v>
      </c>
      <c r="N75" s="9" t="s">
        <v>3</v>
      </c>
      <c r="O75" s="10">
        <v>0</v>
      </c>
      <c r="Q75" s="12">
        <v>2.5500000000000003</v>
      </c>
      <c r="R75" s="2">
        <v>28.9</v>
      </c>
    </row>
    <row r="76" spans="1:18" x14ac:dyDescent="0.3">
      <c r="A76" s="3">
        <v>100</v>
      </c>
      <c r="B76" s="3" t="s">
        <v>89</v>
      </c>
      <c r="C76" s="8" t="s">
        <v>92</v>
      </c>
      <c r="D76" s="8">
        <v>3</v>
      </c>
      <c r="E76" s="14">
        <v>75</v>
      </c>
      <c r="F76" s="15">
        <f t="shared" si="1"/>
        <v>5.7309688581314883E-2</v>
      </c>
      <c r="G76" s="10">
        <v>1.09375</v>
      </c>
      <c r="H76" s="11">
        <v>16</v>
      </c>
      <c r="I76" s="10">
        <v>2.1605536332179931E-2</v>
      </c>
      <c r="J76" s="10">
        <v>3.0615916955017305E-2</v>
      </c>
      <c r="K76" s="10">
        <v>2.1217993079584774E-2</v>
      </c>
      <c r="L76" s="10">
        <v>0.17494809688581317</v>
      </c>
      <c r="M76" s="10">
        <v>0</v>
      </c>
      <c r="N76" s="9" t="s">
        <v>3</v>
      </c>
      <c r="O76" s="10">
        <v>0</v>
      </c>
      <c r="Q76" s="12">
        <v>1.65625</v>
      </c>
      <c r="R76" s="2">
        <v>28.9</v>
      </c>
    </row>
    <row r="77" spans="1:18" x14ac:dyDescent="0.3">
      <c r="A77" s="3">
        <v>101</v>
      </c>
      <c r="B77" s="3" t="s">
        <v>89</v>
      </c>
      <c r="C77" s="8" t="s">
        <v>93</v>
      </c>
      <c r="D77" s="8">
        <v>2</v>
      </c>
      <c r="E77" s="14">
        <v>76</v>
      </c>
      <c r="F77" s="15">
        <f t="shared" si="1"/>
        <v>6.25E-2</v>
      </c>
      <c r="G77" s="10">
        <v>1.09375</v>
      </c>
      <c r="H77" s="11">
        <v>16</v>
      </c>
      <c r="I77" s="10">
        <v>3.0865051903114189E-2</v>
      </c>
      <c r="J77" s="10">
        <v>3.0865051903114189E-2</v>
      </c>
      <c r="K77" s="10">
        <v>3.0311418685121109E-2</v>
      </c>
      <c r="L77" s="10">
        <v>0.12346020761245675</v>
      </c>
      <c r="M77" s="10">
        <v>0</v>
      </c>
      <c r="N77" s="9" t="s">
        <v>3</v>
      </c>
      <c r="O77" s="10">
        <v>0</v>
      </c>
      <c r="Q77" s="12">
        <v>1.8062499999999999</v>
      </c>
      <c r="R77" s="2">
        <v>28.9</v>
      </c>
    </row>
    <row r="78" spans="1:18" x14ac:dyDescent="0.3">
      <c r="A78" s="3">
        <v>102</v>
      </c>
      <c r="B78" s="3" t="s">
        <v>89</v>
      </c>
      <c r="C78" s="8" t="s">
        <v>94</v>
      </c>
      <c r="D78" s="8">
        <v>3</v>
      </c>
      <c r="E78" s="14">
        <v>77</v>
      </c>
      <c r="F78" s="15">
        <f t="shared" si="1"/>
        <v>8.9965397923875437E-2</v>
      </c>
      <c r="G78" s="10">
        <v>1.09375</v>
      </c>
      <c r="H78" s="11">
        <v>16</v>
      </c>
      <c r="I78" s="10">
        <v>2.1605536332179931E-2</v>
      </c>
      <c r="J78" s="10">
        <v>2.1605536332179931E-2</v>
      </c>
      <c r="K78" s="10">
        <v>2.1217993079584774E-2</v>
      </c>
      <c r="L78" s="10">
        <v>0.12346020761245675</v>
      </c>
      <c r="M78" s="10">
        <v>0</v>
      </c>
      <c r="N78" s="9" t="s">
        <v>3</v>
      </c>
      <c r="O78" s="10">
        <v>0</v>
      </c>
      <c r="Q78" s="12">
        <v>2.6</v>
      </c>
      <c r="R78" s="2">
        <v>28.9</v>
      </c>
    </row>
    <row r="79" spans="1:18" x14ac:dyDescent="0.3">
      <c r="A79" s="3">
        <v>103</v>
      </c>
      <c r="B79" s="3" t="s">
        <v>89</v>
      </c>
      <c r="C79" s="8" t="s">
        <v>95</v>
      </c>
      <c r="D79" s="8">
        <v>3</v>
      </c>
      <c r="E79" s="14">
        <v>78</v>
      </c>
      <c r="F79" s="15">
        <f t="shared" si="1"/>
        <v>8.0398941583553846E-2</v>
      </c>
      <c r="G79" s="10">
        <v>1.09375</v>
      </c>
      <c r="H79" s="11">
        <v>18.823529411764707</v>
      </c>
      <c r="I79" s="10">
        <v>3.8581314878892735E-2</v>
      </c>
      <c r="J79" s="10">
        <v>5.2249134948096888E-2</v>
      </c>
      <c r="K79" s="10">
        <v>3.7889273356401382E-2</v>
      </c>
      <c r="L79" s="10">
        <v>0.12539792387543253</v>
      </c>
      <c r="M79" s="10">
        <v>0</v>
      </c>
      <c r="N79" s="9" t="s">
        <v>3</v>
      </c>
      <c r="O79" s="10">
        <v>0</v>
      </c>
      <c r="Q79" s="12">
        <v>2.3235294117647061</v>
      </c>
      <c r="R79" s="2">
        <v>28.9</v>
      </c>
    </row>
    <row r="80" spans="1:18" x14ac:dyDescent="0.3">
      <c r="A80" s="3">
        <v>104</v>
      </c>
      <c r="B80" s="3" t="s">
        <v>89</v>
      </c>
      <c r="C80" s="8" t="s">
        <v>96</v>
      </c>
      <c r="D80" s="8">
        <v>3</v>
      </c>
      <c r="E80" s="14">
        <v>79</v>
      </c>
      <c r="F80" s="15">
        <f t="shared" si="1"/>
        <v>7.4292692855688985E-2</v>
      </c>
      <c r="G80" s="10">
        <v>1.09375</v>
      </c>
      <c r="H80" s="11">
        <v>18.823529411764707</v>
      </c>
      <c r="I80" s="10">
        <v>2.6235294117647058E-2</v>
      </c>
      <c r="J80" s="10">
        <v>3.7176470588235297E-2</v>
      </c>
      <c r="K80" s="10">
        <v>2.576470588235294E-2</v>
      </c>
      <c r="L80" s="10">
        <v>0.13121107266435988</v>
      </c>
      <c r="M80" s="10">
        <v>0</v>
      </c>
      <c r="N80" s="9" t="s">
        <v>3</v>
      </c>
      <c r="O80" s="10">
        <v>0</v>
      </c>
      <c r="Q80" s="12">
        <v>2.1470588235294117</v>
      </c>
      <c r="R80" s="2">
        <v>28.9</v>
      </c>
    </row>
    <row r="81" spans="1:18" x14ac:dyDescent="0.3">
      <c r="A81" s="3">
        <v>105</v>
      </c>
      <c r="B81" s="3" t="s">
        <v>89</v>
      </c>
      <c r="C81" s="8" t="s">
        <v>97</v>
      </c>
      <c r="D81" s="8">
        <v>2</v>
      </c>
      <c r="E81" s="14">
        <v>80</v>
      </c>
      <c r="F81" s="15">
        <f t="shared" si="1"/>
        <v>8.5487482190107891E-2</v>
      </c>
      <c r="G81" s="10">
        <v>1.09375</v>
      </c>
      <c r="H81" s="11">
        <v>18.823529411764707</v>
      </c>
      <c r="I81" s="10">
        <v>3.8581314878892735E-2</v>
      </c>
      <c r="J81" s="10">
        <v>3.8581314878892735E-2</v>
      </c>
      <c r="K81" s="10">
        <v>3.7889273356401382E-2</v>
      </c>
      <c r="L81" s="10">
        <v>9.2595155709342569E-2</v>
      </c>
      <c r="M81" s="10">
        <v>0</v>
      </c>
      <c r="N81" s="9" t="s">
        <v>3</v>
      </c>
      <c r="O81" s="10">
        <v>0</v>
      </c>
      <c r="Q81" s="12">
        <v>2.4705882352941178</v>
      </c>
      <c r="R81" s="2">
        <v>28.9</v>
      </c>
    </row>
    <row r="82" spans="1:18" x14ac:dyDescent="0.3">
      <c r="A82" s="3">
        <v>121</v>
      </c>
      <c r="B82" s="3" t="s">
        <v>99</v>
      </c>
      <c r="C82" s="8" t="s">
        <v>98</v>
      </c>
      <c r="D82" s="8">
        <v>2</v>
      </c>
      <c r="E82" s="14">
        <v>81</v>
      </c>
      <c r="F82" s="15">
        <f t="shared" si="1"/>
        <v>0.10550151819257886</v>
      </c>
      <c r="G82" s="10">
        <v>2.5</v>
      </c>
      <c r="H82" s="11">
        <v>13.368421052631579</v>
      </c>
      <c r="I82" s="10">
        <v>0.14219607843137255</v>
      </c>
      <c r="J82" s="10">
        <v>0.183759477124183</v>
      </c>
      <c r="K82" s="10">
        <v>0.54049019607843141</v>
      </c>
      <c r="L82" s="10">
        <v>0.22570457516339867</v>
      </c>
      <c r="M82" s="10">
        <v>7.5151832253885678E-2</v>
      </c>
      <c r="N82" s="9" t="s">
        <v>28</v>
      </c>
      <c r="O82" s="10">
        <v>0.38484848484848483</v>
      </c>
      <c r="Q82" s="12">
        <v>4.8425196850393695</v>
      </c>
      <c r="R82" s="2">
        <v>45.9</v>
      </c>
    </row>
    <row r="83" spans="1:18" x14ac:dyDescent="0.3">
      <c r="A83" s="3">
        <v>123</v>
      </c>
      <c r="B83" s="3" t="s">
        <v>99</v>
      </c>
      <c r="C83" s="8" t="s">
        <v>100</v>
      </c>
      <c r="D83" s="8">
        <v>2</v>
      </c>
      <c r="E83" s="14">
        <v>82</v>
      </c>
      <c r="F83" s="15">
        <f t="shared" si="1"/>
        <v>7.8991455855252149E-2</v>
      </c>
      <c r="G83" s="10">
        <v>2.5</v>
      </c>
      <c r="H83" s="11">
        <v>13.368421052631579</v>
      </c>
      <c r="I83" s="10">
        <v>0.12380319148936171</v>
      </c>
      <c r="J83" s="10">
        <v>0.17770354609929079</v>
      </c>
      <c r="K83" s="10">
        <v>0.44085106382978728</v>
      </c>
      <c r="L83" s="10">
        <v>0.2182663120567376</v>
      </c>
      <c r="M83" s="10">
        <v>6.116079965342823E-2</v>
      </c>
      <c r="N83" s="9" t="s">
        <v>28</v>
      </c>
      <c r="O83" s="10">
        <v>0.38484848484848483</v>
      </c>
      <c r="Q83" s="12">
        <v>4.4551181102362207</v>
      </c>
      <c r="R83" s="2">
        <v>56.4</v>
      </c>
    </row>
    <row r="84" spans="1:18" x14ac:dyDescent="0.3">
      <c r="A84" s="3">
        <v>125</v>
      </c>
      <c r="B84" s="3" t="s">
        <v>99</v>
      </c>
      <c r="C84" s="8" t="s">
        <v>101</v>
      </c>
      <c r="D84" s="8">
        <v>1</v>
      </c>
      <c r="E84" s="14">
        <v>83</v>
      </c>
      <c r="F84" s="15">
        <f t="shared" si="1"/>
        <v>6.0886594572341725E-2</v>
      </c>
      <c r="G84" s="10">
        <v>2.5</v>
      </c>
      <c r="H84" s="11">
        <v>13.368421052631579</v>
      </c>
      <c r="I84" s="10">
        <v>8.8273408239700368E-2</v>
      </c>
      <c r="J84" s="10">
        <v>0.11561448189762796</v>
      </c>
      <c r="K84" s="10">
        <v>0.29047440699126093</v>
      </c>
      <c r="L84" s="10">
        <v>0.22494556803995006</v>
      </c>
      <c r="M84" s="10">
        <v>4.3064533089305274E-2</v>
      </c>
      <c r="N84" s="9" t="s">
        <v>28</v>
      </c>
      <c r="O84" s="10">
        <v>0.38484848484848483</v>
      </c>
      <c r="Q84" s="12">
        <v>4.8770162252445717</v>
      </c>
      <c r="R84" s="2">
        <v>80.099999999999994</v>
      </c>
    </row>
    <row r="85" spans="1:18" x14ac:dyDescent="0.3">
      <c r="A85" s="3">
        <v>127</v>
      </c>
      <c r="B85" s="3" t="s">
        <v>99</v>
      </c>
      <c r="C85" s="8" t="s">
        <v>102</v>
      </c>
      <c r="D85" s="8">
        <v>1</v>
      </c>
      <c r="E85" s="14">
        <v>84</v>
      </c>
      <c r="F85" s="15">
        <f t="shared" si="1"/>
        <v>3.7164336422084013E-2</v>
      </c>
      <c r="G85" s="10">
        <v>2.5</v>
      </c>
      <c r="H85" s="11">
        <v>13.368421052631579</v>
      </c>
      <c r="I85" s="10">
        <v>4.9224770642201834E-2</v>
      </c>
      <c r="J85" s="10">
        <v>8.2977828746177359E-2</v>
      </c>
      <c r="K85" s="10">
        <v>0.18924311926605503</v>
      </c>
      <c r="L85" s="10">
        <v>7.6542813455657485E-2</v>
      </c>
      <c r="M85" s="10">
        <v>2.6372087923955293E-2</v>
      </c>
      <c r="N85" s="9" t="s">
        <v>28</v>
      </c>
      <c r="O85" s="10">
        <v>0.38484848484848483</v>
      </c>
      <c r="Q85" s="12">
        <v>4.8610952040085893</v>
      </c>
      <c r="R85" s="2">
        <v>130.80000000000001</v>
      </c>
    </row>
    <row r="86" spans="1:18" x14ac:dyDescent="0.3">
      <c r="A86" s="3">
        <v>130</v>
      </c>
      <c r="B86" s="3" t="s">
        <v>103</v>
      </c>
      <c r="C86" s="8" t="s">
        <v>104</v>
      </c>
      <c r="D86" s="8">
        <v>4</v>
      </c>
      <c r="E86" s="14">
        <v>85</v>
      </c>
      <c r="F86" s="15">
        <f t="shared" si="1"/>
        <v>5.8371704267463992E-2</v>
      </c>
      <c r="G86" s="10">
        <v>2.0769230769230771</v>
      </c>
      <c r="H86" s="11">
        <v>6.5</v>
      </c>
      <c r="I86" s="10">
        <v>9.3399293286219071E-2</v>
      </c>
      <c r="J86" s="10">
        <v>9.423321554770317E-2</v>
      </c>
      <c r="K86" s="10">
        <v>0.62230035335689049</v>
      </c>
      <c r="L86" s="10">
        <v>0.35137809187279145</v>
      </c>
      <c r="M86" s="10">
        <v>0</v>
      </c>
      <c r="N86" s="9" t="s">
        <v>3</v>
      </c>
      <c r="O86" s="10">
        <v>0</v>
      </c>
      <c r="Q86" s="12">
        <v>1.651919230769231</v>
      </c>
      <c r="R86" s="2">
        <v>28.3</v>
      </c>
    </row>
    <row r="87" spans="1:18" x14ac:dyDescent="0.3">
      <c r="A87" s="3">
        <v>132</v>
      </c>
      <c r="B87" s="3" t="s">
        <v>103</v>
      </c>
      <c r="C87" s="8" t="s">
        <v>105</v>
      </c>
      <c r="D87" s="8">
        <v>1</v>
      </c>
      <c r="E87" s="14">
        <v>86</v>
      </c>
      <c r="F87" s="15">
        <f t="shared" si="1"/>
        <v>3.7717517508634141E-2</v>
      </c>
      <c r="G87" s="10">
        <v>2.0802919708029197</v>
      </c>
      <c r="H87" s="11">
        <v>6.5238095238095237</v>
      </c>
      <c r="I87" s="10">
        <v>6.7978723404255328E-2</v>
      </c>
      <c r="J87" s="10">
        <v>6.4148936170212764E-2</v>
      </c>
      <c r="K87" s="10">
        <v>0.34085106382978725</v>
      </c>
      <c r="L87" s="10">
        <v>0.25276595744680852</v>
      </c>
      <c r="M87" s="10">
        <v>0</v>
      </c>
      <c r="N87" s="9" t="s">
        <v>3</v>
      </c>
      <c r="O87" s="10">
        <v>0</v>
      </c>
      <c r="Q87" s="12">
        <v>1.7727233229058046</v>
      </c>
      <c r="R87" s="2">
        <v>47</v>
      </c>
    </row>
    <row r="88" spans="1:18" s="4" customFormat="1" x14ac:dyDescent="0.3">
      <c r="A88" s="3">
        <v>133</v>
      </c>
      <c r="B88" s="3" t="s">
        <v>384</v>
      </c>
      <c r="C88" s="8" t="s">
        <v>106</v>
      </c>
      <c r="D88" s="8">
        <v>2</v>
      </c>
      <c r="E88" s="14">
        <v>87</v>
      </c>
      <c r="F88" s="15">
        <f t="shared" si="1"/>
        <v>7.7648766328011598E-2</v>
      </c>
      <c r="G88" s="10">
        <v>0.83333333333333337</v>
      </c>
      <c r="H88" s="11">
        <v>28.125</v>
      </c>
      <c r="I88" s="10">
        <v>3.8356923076923073E-2</v>
      </c>
      <c r="J88" s="10">
        <v>3.356230769230769E-2</v>
      </c>
      <c r="K88" s="10">
        <v>0.11174884615384614</v>
      </c>
      <c r="L88" s="10">
        <v>5.4225822488746647E-2</v>
      </c>
      <c r="M88" s="10">
        <v>5.3338171262699567E-2</v>
      </c>
      <c r="N88" s="9" t="s">
        <v>28</v>
      </c>
      <c r="O88" s="10">
        <v>0.23584905660377359</v>
      </c>
      <c r="Q88" s="13">
        <v>2.0188679245283017</v>
      </c>
      <c r="R88" s="4">
        <v>26</v>
      </c>
    </row>
    <row r="89" spans="1:18" s="4" customFormat="1" x14ac:dyDescent="0.3">
      <c r="A89" s="3">
        <v>134</v>
      </c>
      <c r="B89" s="3" t="s">
        <v>384</v>
      </c>
      <c r="C89" s="8" t="s">
        <v>107</v>
      </c>
      <c r="D89" s="8">
        <v>1</v>
      </c>
      <c r="E89" s="14">
        <v>88</v>
      </c>
      <c r="F89" s="15">
        <f t="shared" si="1"/>
        <v>0.14461538461538462</v>
      </c>
      <c r="G89" s="10">
        <v>0.3888888888888889</v>
      </c>
      <c r="H89" s="11">
        <v>45</v>
      </c>
      <c r="I89" s="10">
        <v>0.18938730769230772</v>
      </c>
      <c r="J89" s="10">
        <v>0.18219538461538459</v>
      </c>
      <c r="K89" s="10">
        <v>0.11174884615384614</v>
      </c>
      <c r="L89" s="10">
        <v>0.24401620119935991</v>
      </c>
      <c r="M89" s="10">
        <v>6.6515837104072398E-2</v>
      </c>
      <c r="N89" s="9" t="s">
        <v>28</v>
      </c>
      <c r="O89" s="10">
        <v>0.29411764705882354</v>
      </c>
      <c r="Q89" s="13">
        <v>3.76</v>
      </c>
      <c r="R89" s="4">
        <v>26</v>
      </c>
    </row>
    <row r="90" spans="1:18" s="4" customFormat="1" x14ac:dyDescent="0.3">
      <c r="A90" s="3">
        <v>135</v>
      </c>
      <c r="B90" s="3" t="s">
        <v>384</v>
      </c>
      <c r="C90" s="8" t="s">
        <v>108</v>
      </c>
      <c r="D90" s="8">
        <v>1</v>
      </c>
      <c r="E90" s="14">
        <v>89</v>
      </c>
      <c r="F90" s="15">
        <f t="shared" si="1"/>
        <v>6.6489361702127658E-2</v>
      </c>
      <c r="G90" s="10">
        <v>1.1666666666666667</v>
      </c>
      <c r="H90" s="11">
        <v>20</v>
      </c>
      <c r="I90" s="10">
        <v>2.8676595744680847E-2</v>
      </c>
      <c r="J90" s="10">
        <v>2.6182978723404252E-2</v>
      </c>
      <c r="K90" s="10">
        <v>0.22290936170212766</v>
      </c>
      <c r="L90" s="10">
        <v>7.6772503366108347E-3</v>
      </c>
      <c r="M90" s="10">
        <v>0</v>
      </c>
      <c r="N90" s="9" t="s">
        <v>28</v>
      </c>
      <c r="O90" s="10">
        <v>0.3125</v>
      </c>
      <c r="Q90" s="13">
        <v>1.5625</v>
      </c>
      <c r="R90" s="4">
        <v>23.5</v>
      </c>
    </row>
    <row r="91" spans="1:18" s="4" customFormat="1" x14ac:dyDescent="0.3">
      <c r="A91" s="3">
        <v>136</v>
      </c>
      <c r="B91" s="3" t="s">
        <v>384</v>
      </c>
      <c r="C91" s="8" t="s">
        <v>109</v>
      </c>
      <c r="D91" s="8">
        <v>1</v>
      </c>
      <c r="E91" s="14">
        <v>90</v>
      </c>
      <c r="F91" s="15">
        <f t="shared" si="1"/>
        <v>7.7836715867158665E-2</v>
      </c>
      <c r="G91" s="10">
        <v>1.1666666666666667</v>
      </c>
      <c r="H91" s="11">
        <v>20</v>
      </c>
      <c r="I91" s="10">
        <v>2.4867158671586714E-2</v>
      </c>
      <c r="J91" s="10">
        <v>2.2704797047970477E-2</v>
      </c>
      <c r="K91" s="10">
        <v>0.19329778597785977</v>
      </c>
      <c r="L91" s="10">
        <v>6.6573942033341183E-3</v>
      </c>
      <c r="M91" s="10">
        <v>3.6162361623616232E-2</v>
      </c>
      <c r="N91" s="9" t="s">
        <v>28</v>
      </c>
      <c r="O91" s="10">
        <v>0.3125</v>
      </c>
      <c r="Q91" s="13">
        <v>2.109375</v>
      </c>
      <c r="R91" s="4">
        <v>27.1</v>
      </c>
    </row>
    <row r="92" spans="1:18" s="4" customFormat="1" x14ac:dyDescent="0.3">
      <c r="A92" s="3">
        <v>137</v>
      </c>
      <c r="B92" s="3" t="s">
        <v>384</v>
      </c>
      <c r="C92" s="8" t="s">
        <v>110</v>
      </c>
      <c r="D92" s="8">
        <v>1</v>
      </c>
      <c r="E92" s="14">
        <v>91</v>
      </c>
      <c r="F92" s="15">
        <f t="shared" si="1"/>
        <v>9.0032527881040894E-2</v>
      </c>
      <c r="G92" s="10">
        <v>1.1666666666666667</v>
      </c>
      <c r="H92" s="11">
        <v>20</v>
      </c>
      <c r="I92" s="10">
        <v>2.5052044609665428E-2</v>
      </c>
      <c r="J92" s="10">
        <v>2.287360594795539E-2</v>
      </c>
      <c r="K92" s="10">
        <v>0.19473494423791821</v>
      </c>
      <c r="L92" s="10">
        <v>6.7068915580057479E-3</v>
      </c>
      <c r="M92" s="10">
        <v>7.2862453531598523E-2</v>
      </c>
      <c r="N92" s="9" t="s">
        <v>28</v>
      </c>
      <c r="O92" s="10">
        <v>0.3125</v>
      </c>
      <c r="Q92" s="13">
        <v>2.421875</v>
      </c>
      <c r="R92" s="4">
        <v>26.9</v>
      </c>
    </row>
    <row r="93" spans="1:18" s="4" customFormat="1" x14ac:dyDescent="0.3">
      <c r="A93" s="3">
        <v>138</v>
      </c>
      <c r="B93" s="3" t="s">
        <v>384</v>
      </c>
      <c r="C93" s="8" t="s">
        <v>111</v>
      </c>
      <c r="D93" s="8">
        <v>1</v>
      </c>
      <c r="E93" s="14">
        <v>92</v>
      </c>
      <c r="F93" s="15">
        <f t="shared" si="1"/>
        <v>0.10700389105058367</v>
      </c>
      <c r="G93" s="10">
        <v>1.1666666666666667</v>
      </c>
      <c r="H93" s="11">
        <v>20</v>
      </c>
      <c r="I93" s="10">
        <v>2.6223579766536963E-2</v>
      </c>
      <c r="J93" s="10">
        <v>2.3941634241245135E-2</v>
      </c>
      <c r="K93" s="10">
        <v>0.20382762645914396</v>
      </c>
      <c r="L93" s="10">
        <v>7.020053809741425E-3</v>
      </c>
      <c r="M93" s="10">
        <v>0.15252918287937742</v>
      </c>
      <c r="N93" s="9" t="s">
        <v>28</v>
      </c>
      <c r="O93" s="10">
        <v>0.3125</v>
      </c>
      <c r="Q93" s="13">
        <v>2.75</v>
      </c>
      <c r="R93" s="4">
        <v>25.7</v>
      </c>
    </row>
    <row r="94" spans="1:18" s="4" customFormat="1" x14ac:dyDescent="0.3">
      <c r="A94" s="3">
        <v>139</v>
      </c>
      <c r="B94" s="3" t="s">
        <v>384</v>
      </c>
      <c r="C94" s="8" t="s">
        <v>112</v>
      </c>
      <c r="D94" s="8">
        <v>1</v>
      </c>
      <c r="E94" s="14">
        <v>93</v>
      </c>
      <c r="F94" s="15">
        <f t="shared" si="1"/>
        <v>5.8803763440860211E-2</v>
      </c>
      <c r="G94" s="10">
        <v>1.1666666666666667</v>
      </c>
      <c r="H94" s="11">
        <v>20</v>
      </c>
      <c r="I94" s="10">
        <v>3.3767741935483868E-2</v>
      </c>
      <c r="J94" s="10">
        <v>3.3767741935483868E-2</v>
      </c>
      <c r="K94" s="10">
        <v>0.28817419354838708</v>
      </c>
      <c r="L94" s="10">
        <v>8.6635666827479529E-3</v>
      </c>
      <c r="M94" s="10">
        <v>0</v>
      </c>
      <c r="N94" s="9" t="s">
        <v>28</v>
      </c>
      <c r="O94" s="10">
        <v>0.3125</v>
      </c>
      <c r="Q94" s="13">
        <v>1.09375</v>
      </c>
      <c r="R94" s="4">
        <v>18.600000000000001</v>
      </c>
    </row>
    <row r="95" spans="1:18" s="4" customFormat="1" x14ac:dyDescent="0.3">
      <c r="A95" s="3">
        <v>140</v>
      </c>
      <c r="B95" s="3" t="s">
        <v>384</v>
      </c>
      <c r="C95" s="8" t="s">
        <v>113</v>
      </c>
      <c r="D95" s="8">
        <v>1</v>
      </c>
      <c r="E95" s="14">
        <v>94</v>
      </c>
      <c r="F95" s="15">
        <f t="shared" si="1"/>
        <v>6.3004032258064516E-2</v>
      </c>
      <c r="G95" s="10">
        <v>1.1666666666666667</v>
      </c>
      <c r="H95" s="11">
        <v>20</v>
      </c>
      <c r="I95" s="10">
        <v>3.3767741935483868E-2</v>
      </c>
      <c r="J95" s="10">
        <v>3.3767741935483868E-2</v>
      </c>
      <c r="K95" s="10">
        <v>0.28817419354838708</v>
      </c>
      <c r="L95" s="10">
        <v>8.6635666827479529E-3</v>
      </c>
      <c r="M95" s="10">
        <v>0</v>
      </c>
      <c r="N95" s="9" t="s">
        <v>28</v>
      </c>
      <c r="O95" s="10">
        <v>0.3125</v>
      </c>
      <c r="Q95" s="13">
        <v>1.171875</v>
      </c>
      <c r="R95" s="4">
        <v>18.600000000000001</v>
      </c>
    </row>
    <row r="96" spans="1:18" s="4" customFormat="1" x14ac:dyDescent="0.3">
      <c r="A96" s="3">
        <v>141</v>
      </c>
      <c r="B96" s="3" t="s">
        <v>384</v>
      </c>
      <c r="C96" s="8" t="s">
        <v>114</v>
      </c>
      <c r="D96" s="8">
        <v>1</v>
      </c>
      <c r="E96" s="14">
        <v>95</v>
      </c>
      <c r="F96" s="15">
        <f t="shared" si="1"/>
        <v>6.2709030100334448E-2</v>
      </c>
      <c r="G96" s="10">
        <v>1.1666666666666667</v>
      </c>
      <c r="H96" s="11">
        <v>20</v>
      </c>
      <c r="I96" s="10">
        <v>2.2538461538461538E-2</v>
      </c>
      <c r="J96" s="10">
        <v>2.0578595317725754E-2</v>
      </c>
      <c r="K96" s="10">
        <v>0.17589431438127093</v>
      </c>
      <c r="L96" s="10">
        <v>6.0339592946606893E-3</v>
      </c>
      <c r="M96" s="10">
        <v>6.5551839464882952E-2</v>
      </c>
      <c r="N96" s="9" t="s">
        <v>28</v>
      </c>
      <c r="O96" s="10">
        <v>0.3125</v>
      </c>
      <c r="Q96" s="13">
        <v>1.875</v>
      </c>
      <c r="R96" s="4">
        <v>29.9</v>
      </c>
    </row>
    <row r="97" spans="1:18" s="4" customFormat="1" x14ac:dyDescent="0.3">
      <c r="A97" s="3">
        <v>146</v>
      </c>
      <c r="B97" s="3" t="s">
        <v>384</v>
      </c>
      <c r="C97" s="8" t="s">
        <v>115</v>
      </c>
      <c r="D97" s="8">
        <v>3</v>
      </c>
      <c r="E97" s="14">
        <v>96</v>
      </c>
      <c r="F97" s="15">
        <f t="shared" si="1"/>
        <v>5.6414356787491113E-2</v>
      </c>
      <c r="G97" s="10">
        <v>0.5</v>
      </c>
      <c r="H97" s="11">
        <v>14.333333333333334</v>
      </c>
      <c r="I97" s="10">
        <v>0</v>
      </c>
      <c r="J97" s="10">
        <v>0</v>
      </c>
      <c r="K97" s="10">
        <v>0.116025</v>
      </c>
      <c r="L97" s="10">
        <v>0</v>
      </c>
      <c r="M97" s="10">
        <v>0</v>
      </c>
      <c r="N97" s="9" t="s">
        <v>414</v>
      </c>
      <c r="O97" s="10">
        <v>0.22388059701492538</v>
      </c>
      <c r="Q97" s="13">
        <v>1.2636815920398008</v>
      </c>
      <c r="R97" s="4">
        <v>22.4</v>
      </c>
    </row>
    <row r="98" spans="1:18" s="4" customFormat="1" x14ac:dyDescent="0.3">
      <c r="A98" s="3">
        <v>147</v>
      </c>
      <c r="B98" s="3" t="s">
        <v>384</v>
      </c>
      <c r="C98" s="8" t="s">
        <v>116</v>
      </c>
      <c r="D98" s="8">
        <v>3</v>
      </c>
      <c r="E98" s="14">
        <v>97</v>
      </c>
      <c r="F98" s="15">
        <f t="shared" si="1"/>
        <v>4.6863894811656009E-2</v>
      </c>
      <c r="G98" s="10">
        <v>0.5</v>
      </c>
      <c r="H98" s="11">
        <v>14.333333333333334</v>
      </c>
      <c r="I98" s="10">
        <v>6.1425000000000007E-2</v>
      </c>
      <c r="J98" s="10">
        <v>6.9956250000000011E-2</v>
      </c>
      <c r="K98" s="10">
        <v>0.116025</v>
      </c>
      <c r="L98" s="10">
        <v>1.1673634701964071E-2</v>
      </c>
      <c r="M98" s="10">
        <v>0</v>
      </c>
      <c r="N98" s="9" t="s">
        <v>414</v>
      </c>
      <c r="O98" s="10">
        <v>0.22388059701492538</v>
      </c>
      <c r="Q98" s="13">
        <v>1.0497512437810945</v>
      </c>
      <c r="R98" s="4">
        <v>22.4</v>
      </c>
    </row>
    <row r="99" spans="1:18" s="4" customFormat="1" x14ac:dyDescent="0.3">
      <c r="A99" s="3">
        <v>148</v>
      </c>
      <c r="B99" s="3" t="s">
        <v>384</v>
      </c>
      <c r="C99" s="8" t="s">
        <v>117</v>
      </c>
      <c r="D99" s="8">
        <v>3</v>
      </c>
      <c r="E99" s="14">
        <v>98</v>
      </c>
      <c r="F99" s="15">
        <f t="shared" si="1"/>
        <v>5.2106332244104922E-2</v>
      </c>
      <c r="G99" s="10">
        <v>0.5</v>
      </c>
      <c r="H99" s="11">
        <v>14.333333333333334</v>
      </c>
      <c r="I99" s="10">
        <v>8.1415384615384626E-2</v>
      </c>
      <c r="J99" s="10">
        <v>9.2723076923076936E-2</v>
      </c>
      <c r="K99" s="10">
        <v>0.15378461538461538</v>
      </c>
      <c r="L99" s="10">
        <v>1.5472746587218649E-2</v>
      </c>
      <c r="M99" s="10">
        <v>0</v>
      </c>
      <c r="N99" s="9" t="s">
        <v>414</v>
      </c>
      <c r="O99" s="10">
        <v>0.22388059701492538</v>
      </c>
      <c r="Q99" s="13">
        <v>0.88059701492537312</v>
      </c>
      <c r="R99" s="4">
        <v>16.899999999999999</v>
      </c>
    </row>
    <row r="100" spans="1:18" s="4" customFormat="1" x14ac:dyDescent="0.3">
      <c r="A100" s="3">
        <v>149</v>
      </c>
      <c r="B100" s="3" t="s">
        <v>384</v>
      </c>
      <c r="C100" s="8" t="s">
        <v>118</v>
      </c>
      <c r="D100" s="8">
        <v>3</v>
      </c>
      <c r="E100" s="14">
        <v>99</v>
      </c>
      <c r="F100" s="15">
        <f t="shared" si="1"/>
        <v>5.7405281285878303E-2</v>
      </c>
      <c r="G100" s="10">
        <v>0.5</v>
      </c>
      <c r="H100" s="11">
        <v>14.333333333333334</v>
      </c>
      <c r="I100" s="10">
        <v>7.2949112426035509E-2</v>
      </c>
      <c r="J100" s="10">
        <v>8.2807100591715976E-2</v>
      </c>
      <c r="K100" s="10">
        <v>0.15378461538461538</v>
      </c>
      <c r="L100" s="10">
        <v>1.3489061127318824E-2</v>
      </c>
      <c r="M100" s="10">
        <v>0</v>
      </c>
      <c r="N100" s="9" t="s">
        <v>414</v>
      </c>
      <c r="O100" s="10">
        <v>0.22388059701492538</v>
      </c>
      <c r="Q100" s="13">
        <v>0.9701492537313432</v>
      </c>
      <c r="R100" s="4">
        <v>16.899999999999999</v>
      </c>
    </row>
    <row r="101" spans="1:18" s="4" customFormat="1" x14ac:dyDescent="0.3">
      <c r="A101" s="3">
        <v>150</v>
      </c>
      <c r="B101" s="3" t="s">
        <v>384</v>
      </c>
      <c r="C101" s="8" t="s">
        <v>119</v>
      </c>
      <c r="D101" s="8">
        <v>3</v>
      </c>
      <c r="E101" s="14">
        <v>100</v>
      </c>
      <c r="F101" s="15">
        <f t="shared" si="1"/>
        <v>6.8297565427301379E-2</v>
      </c>
      <c r="G101" s="10">
        <v>0.5</v>
      </c>
      <c r="H101" s="11">
        <v>14.333333333333334</v>
      </c>
      <c r="I101" s="10">
        <v>8.1415384615384626E-2</v>
      </c>
      <c r="J101" s="10">
        <v>9.2723076923076936E-2</v>
      </c>
      <c r="K101" s="10">
        <v>0.15378461538461538</v>
      </c>
      <c r="L101" s="10">
        <v>1.5472746587218649E-2</v>
      </c>
      <c r="M101" s="10">
        <v>0</v>
      </c>
      <c r="N101" s="9" t="s">
        <v>414</v>
      </c>
      <c r="O101" s="10">
        <v>0.22388059701492538</v>
      </c>
      <c r="Q101" s="13">
        <v>1.1542288557213931</v>
      </c>
      <c r="R101" s="4">
        <v>16.899999999999999</v>
      </c>
    </row>
    <row r="102" spans="1:18" s="4" customFormat="1" x14ac:dyDescent="0.3">
      <c r="A102" s="3">
        <v>151</v>
      </c>
      <c r="B102" s="3" t="s">
        <v>384</v>
      </c>
      <c r="C102" s="8" t="s">
        <v>120</v>
      </c>
      <c r="D102" s="8">
        <v>3</v>
      </c>
      <c r="E102" s="14">
        <v>101</v>
      </c>
      <c r="F102" s="15">
        <f t="shared" si="1"/>
        <v>5.994870368653625E-2</v>
      </c>
      <c r="G102" s="10">
        <v>0.5</v>
      </c>
      <c r="H102" s="11">
        <v>14.333333333333334</v>
      </c>
      <c r="I102" s="10">
        <v>8.5460869565217382E-2</v>
      </c>
      <c r="J102" s="10">
        <v>9.7330434782608694E-2</v>
      </c>
      <c r="K102" s="10">
        <v>0.16142608695652172</v>
      </c>
      <c r="L102" s="10">
        <v>1.6241578715776094E-2</v>
      </c>
      <c r="M102" s="10">
        <v>0</v>
      </c>
      <c r="N102" s="9" t="s">
        <v>414</v>
      </c>
      <c r="O102" s="10">
        <v>0.22388059701492538</v>
      </c>
      <c r="Q102" s="13">
        <v>0.96517412935323377</v>
      </c>
      <c r="R102" s="4">
        <v>16.100000000000001</v>
      </c>
    </row>
    <row r="103" spans="1:18" s="4" customFormat="1" x14ac:dyDescent="0.3">
      <c r="A103" s="3">
        <v>152</v>
      </c>
      <c r="B103" s="3" t="s">
        <v>384</v>
      </c>
      <c r="C103" s="8" t="s">
        <v>121</v>
      </c>
      <c r="D103" s="8">
        <v>3</v>
      </c>
      <c r="E103" s="14">
        <v>102</v>
      </c>
      <c r="F103" s="15">
        <f t="shared" si="1"/>
        <v>6.551095454404994E-2</v>
      </c>
      <c r="G103" s="10">
        <v>0.5</v>
      </c>
      <c r="H103" s="11">
        <v>14.333333333333334</v>
      </c>
      <c r="I103" s="10">
        <v>8.5460869565217382E-2</v>
      </c>
      <c r="J103" s="10">
        <v>9.7330434782608694E-2</v>
      </c>
      <c r="K103" s="10">
        <v>0.16142608695652172</v>
      </c>
      <c r="L103" s="10">
        <v>1.6241578715776094E-2</v>
      </c>
      <c r="M103" s="10">
        <v>0</v>
      </c>
      <c r="N103" s="9" t="s">
        <v>414</v>
      </c>
      <c r="O103" s="10">
        <v>0.22388059701492538</v>
      </c>
      <c r="Q103" s="13">
        <v>1.0547263681592041</v>
      </c>
      <c r="R103" s="4">
        <v>16.100000000000001</v>
      </c>
    </row>
    <row r="104" spans="1:18" s="4" customFormat="1" x14ac:dyDescent="0.3">
      <c r="A104" s="3">
        <v>153</v>
      </c>
      <c r="B104" s="3" t="s">
        <v>384</v>
      </c>
      <c r="C104" s="8" t="s">
        <v>122</v>
      </c>
      <c r="D104" s="8">
        <v>3</v>
      </c>
      <c r="E104" s="14">
        <v>103</v>
      </c>
      <c r="F104" s="15">
        <f t="shared" si="1"/>
        <v>6.0965995690334791E-2</v>
      </c>
      <c r="G104" s="10">
        <v>0.5</v>
      </c>
      <c r="H104" s="11">
        <v>17.2</v>
      </c>
      <c r="I104" s="10">
        <v>6.5197735849056609E-2</v>
      </c>
      <c r="J104" s="10">
        <v>7.4295094339622642E-2</v>
      </c>
      <c r="K104" s="10">
        <v>0.10765207547169811</v>
      </c>
      <c r="L104" s="10">
        <v>1.0731260808051452E-2</v>
      </c>
      <c r="M104" s="10">
        <v>0</v>
      </c>
      <c r="N104" s="9" t="s">
        <v>414</v>
      </c>
      <c r="O104" s="10">
        <v>0.24233983286908078</v>
      </c>
      <c r="Q104" s="13">
        <v>1.6155988857938719</v>
      </c>
      <c r="R104" s="4">
        <v>26.5</v>
      </c>
    </row>
    <row r="105" spans="1:18" s="4" customFormat="1" x14ac:dyDescent="0.3">
      <c r="A105" s="3">
        <v>154</v>
      </c>
      <c r="B105" s="3" t="s">
        <v>384</v>
      </c>
      <c r="C105" s="8" t="s">
        <v>123</v>
      </c>
      <c r="D105" s="8">
        <v>3</v>
      </c>
      <c r="E105" s="14">
        <v>104</v>
      </c>
      <c r="F105" s="15">
        <f t="shared" si="1"/>
        <v>8.115328557191967E-2</v>
      </c>
      <c r="G105" s="10">
        <v>0.5</v>
      </c>
      <c r="H105" s="11">
        <v>18.695652173913043</v>
      </c>
      <c r="I105" s="10">
        <v>0.10550055865921788</v>
      </c>
      <c r="J105" s="10">
        <v>0.12121340782122908</v>
      </c>
      <c r="K105" s="10">
        <v>0.15937318435754191</v>
      </c>
      <c r="L105" s="10">
        <v>1.5887062090132038E-2</v>
      </c>
      <c r="M105" s="10">
        <v>0</v>
      </c>
      <c r="N105" s="9" t="s">
        <v>414</v>
      </c>
      <c r="O105" s="10">
        <v>0.25276002324230101</v>
      </c>
      <c r="Q105" s="13">
        <v>1.4526438117373619</v>
      </c>
      <c r="R105" s="4">
        <v>17.899999999999999</v>
      </c>
    </row>
    <row r="106" spans="1:18" s="4" customFormat="1" x14ac:dyDescent="0.3">
      <c r="A106" s="3">
        <v>155</v>
      </c>
      <c r="B106" s="3" t="s">
        <v>384</v>
      </c>
      <c r="C106" s="8" t="s">
        <v>124</v>
      </c>
      <c r="D106" s="8">
        <v>3</v>
      </c>
      <c r="E106" s="14">
        <v>105</v>
      </c>
      <c r="F106" s="15">
        <f t="shared" si="1"/>
        <v>8.2476151942858039E-2</v>
      </c>
      <c r="G106" s="10">
        <v>0.5</v>
      </c>
      <c r="H106" s="11">
        <v>17.2</v>
      </c>
      <c r="I106" s="10">
        <v>7.9494972067039107E-2</v>
      </c>
      <c r="J106" s="10">
        <v>9.0335195530726262E-2</v>
      </c>
      <c r="K106" s="10">
        <v>0.15937318435754191</v>
      </c>
      <c r="L106" s="10">
        <v>1.2787147535959931E-2</v>
      </c>
      <c r="M106" s="10">
        <v>0</v>
      </c>
      <c r="N106" s="9" t="s">
        <v>414</v>
      </c>
      <c r="O106" s="10">
        <v>0.24233983286908078</v>
      </c>
      <c r="Q106" s="13">
        <v>1.4763231197771587</v>
      </c>
      <c r="R106" s="4">
        <v>17.899999999999999</v>
      </c>
    </row>
    <row r="107" spans="1:18" s="4" customFormat="1" x14ac:dyDescent="0.3">
      <c r="A107" s="3">
        <v>156</v>
      </c>
      <c r="B107" s="3" t="s">
        <v>384</v>
      </c>
      <c r="C107" s="8" t="s">
        <v>125</v>
      </c>
      <c r="D107" s="8">
        <v>3</v>
      </c>
      <c r="E107" s="14">
        <v>106</v>
      </c>
      <c r="F107" s="15">
        <f t="shared" si="1"/>
        <v>0.10688069694280874</v>
      </c>
      <c r="G107" s="10">
        <v>0.5</v>
      </c>
      <c r="H107" s="11">
        <v>21.5</v>
      </c>
      <c r="I107" s="10">
        <v>0.11549999999999998</v>
      </c>
      <c r="J107" s="10">
        <v>0.1323</v>
      </c>
      <c r="K107" s="10">
        <v>0.18524545454545455</v>
      </c>
      <c r="L107" s="10">
        <v>1.4862983174914465E-2</v>
      </c>
      <c r="M107" s="10">
        <v>0</v>
      </c>
      <c r="N107" s="9" t="s">
        <v>414</v>
      </c>
      <c r="O107" s="10">
        <v>0.27018633540372672</v>
      </c>
      <c r="Q107" s="13">
        <v>1.6459627329192548</v>
      </c>
      <c r="R107" s="4">
        <v>15.4</v>
      </c>
    </row>
    <row r="108" spans="1:18" s="4" customFormat="1" x14ac:dyDescent="0.3">
      <c r="A108" s="3">
        <v>157</v>
      </c>
      <c r="B108" s="3" t="s">
        <v>384</v>
      </c>
      <c r="C108" s="8" t="s">
        <v>126</v>
      </c>
      <c r="D108" s="8">
        <v>3</v>
      </c>
      <c r="E108" s="14">
        <v>107</v>
      </c>
      <c r="F108" s="15">
        <f t="shared" si="1"/>
        <v>8.7596611763057011E-2</v>
      </c>
      <c r="G108" s="10">
        <v>0.5</v>
      </c>
      <c r="H108" s="11">
        <v>18.695652173913043</v>
      </c>
      <c r="I108" s="10">
        <v>0.11375879396984924</v>
      </c>
      <c r="J108" s="10">
        <v>0.11863417085427136</v>
      </c>
      <c r="K108" s="10">
        <v>0.14335577889447237</v>
      </c>
      <c r="L108" s="10">
        <v>1.1502007080084562E-2</v>
      </c>
      <c r="M108" s="10">
        <v>0</v>
      </c>
      <c r="N108" s="9" t="s">
        <v>414</v>
      </c>
      <c r="O108" s="10">
        <v>0.25276002324230101</v>
      </c>
      <c r="Q108" s="13">
        <v>1.7431725740848345</v>
      </c>
      <c r="R108" s="4">
        <v>19.899999999999999</v>
      </c>
    </row>
    <row r="109" spans="1:18" s="4" customFormat="1" x14ac:dyDescent="0.3">
      <c r="A109" s="3">
        <v>158</v>
      </c>
      <c r="B109" s="3" t="s">
        <v>384</v>
      </c>
      <c r="C109" s="8" t="s">
        <v>127</v>
      </c>
      <c r="D109" s="8">
        <v>3</v>
      </c>
      <c r="E109" s="14">
        <v>108</v>
      </c>
      <c r="F109" s="15">
        <f t="shared" si="1"/>
        <v>8.5630053702276526E-2</v>
      </c>
      <c r="G109" s="10">
        <v>0.5</v>
      </c>
      <c r="H109" s="11">
        <v>17.916666666666668</v>
      </c>
      <c r="I109" s="10">
        <v>0.11649354838709675</v>
      </c>
      <c r="J109" s="10">
        <v>0.12170967741935482</v>
      </c>
      <c r="K109" s="10">
        <v>0.15337526881720429</v>
      </c>
      <c r="L109" s="10">
        <v>1.230591080073563E-2</v>
      </c>
      <c r="M109" s="10">
        <v>0</v>
      </c>
      <c r="N109" s="9" t="s">
        <v>414</v>
      </c>
      <c r="O109" s="10">
        <v>0.24744027303754265</v>
      </c>
      <c r="Q109" s="13">
        <v>1.5927189988623436</v>
      </c>
      <c r="R109" s="4">
        <v>18.600000000000001</v>
      </c>
    </row>
    <row r="110" spans="1:18" s="4" customFormat="1" x14ac:dyDescent="0.3">
      <c r="A110" s="3">
        <v>159</v>
      </c>
      <c r="B110" s="3" t="s">
        <v>384</v>
      </c>
      <c r="C110" s="8" t="s">
        <v>128</v>
      </c>
      <c r="D110" s="8">
        <v>3</v>
      </c>
      <c r="E110" s="14">
        <v>109</v>
      </c>
      <c r="F110" s="15">
        <f t="shared" si="1"/>
        <v>7.5701156386313237E-2</v>
      </c>
      <c r="G110" s="10">
        <v>0.93023255813953487</v>
      </c>
      <c r="H110" s="11">
        <v>18.695652173913043</v>
      </c>
      <c r="I110" s="10">
        <v>0</v>
      </c>
      <c r="J110" s="10">
        <v>0</v>
      </c>
      <c r="K110" s="10">
        <v>0.43566197183098593</v>
      </c>
      <c r="L110" s="10">
        <v>0</v>
      </c>
      <c r="M110" s="10">
        <v>0</v>
      </c>
      <c r="N110" s="9" t="s">
        <v>414</v>
      </c>
      <c r="O110" s="10">
        <v>0.25276002324230101</v>
      </c>
      <c r="Q110" s="13">
        <v>1.0749564206856479</v>
      </c>
      <c r="R110" s="4">
        <v>14.2</v>
      </c>
    </row>
    <row r="111" spans="1:18" s="4" customFormat="1" x14ac:dyDescent="0.3">
      <c r="A111" s="3">
        <v>160</v>
      </c>
      <c r="B111" s="3" t="s">
        <v>384</v>
      </c>
      <c r="C111" s="8" t="s">
        <v>129</v>
      </c>
      <c r="D111" s="8">
        <v>3</v>
      </c>
      <c r="E111" s="14">
        <v>110</v>
      </c>
      <c r="F111" s="15">
        <f t="shared" si="1"/>
        <v>6.6897402618212115E-2</v>
      </c>
      <c r="G111" s="10">
        <v>0.93023255813953487</v>
      </c>
      <c r="H111" s="11">
        <v>17.916666666666668</v>
      </c>
      <c r="I111" s="10">
        <v>0</v>
      </c>
      <c r="J111" s="10">
        <v>0</v>
      </c>
      <c r="K111" s="10">
        <v>0.43566197183098593</v>
      </c>
      <c r="L111" s="10">
        <v>0</v>
      </c>
      <c r="M111" s="10">
        <v>0</v>
      </c>
      <c r="N111" s="9" t="s">
        <v>414</v>
      </c>
      <c r="O111" s="10">
        <v>0.24744027303754265</v>
      </c>
      <c r="Q111" s="13">
        <v>0.94994311717861202</v>
      </c>
      <c r="R111" s="4">
        <v>14.2</v>
      </c>
    </row>
    <row r="112" spans="1:18" s="4" customFormat="1" x14ac:dyDescent="0.3">
      <c r="A112" s="3">
        <v>161</v>
      </c>
      <c r="B112" s="3" t="s">
        <v>384</v>
      </c>
      <c r="C112" s="8" t="s">
        <v>130</v>
      </c>
      <c r="D112" s="8">
        <v>3</v>
      </c>
      <c r="E112" s="14">
        <v>111</v>
      </c>
      <c r="F112" s="15">
        <f t="shared" si="1"/>
        <v>9.419814768762387E-2</v>
      </c>
      <c r="G112" s="10">
        <v>0.93023255813953487</v>
      </c>
      <c r="H112" s="11">
        <v>15.925925925925926</v>
      </c>
      <c r="I112" s="10">
        <v>0.11318309859154932</v>
      </c>
      <c r="J112" s="10">
        <v>0.10752394366197184</v>
      </c>
      <c r="K112" s="10">
        <v>0.43566197183098593</v>
      </c>
      <c r="L112" s="10">
        <v>2.0026648691081936E-2</v>
      </c>
      <c r="M112" s="10">
        <v>0</v>
      </c>
      <c r="N112" s="9" t="s">
        <v>414</v>
      </c>
      <c r="O112" s="10">
        <v>0.23274478330658105</v>
      </c>
      <c r="Q112" s="13">
        <v>1.3376136971642589</v>
      </c>
      <c r="R112" s="4">
        <v>14.2</v>
      </c>
    </row>
    <row r="113" spans="1:18" s="4" customFormat="1" x14ac:dyDescent="0.3">
      <c r="A113" s="3">
        <v>162</v>
      </c>
      <c r="B113" s="3" t="s">
        <v>384</v>
      </c>
      <c r="C113" s="8" t="s">
        <v>131</v>
      </c>
      <c r="D113" s="8">
        <v>3</v>
      </c>
      <c r="E113" s="14">
        <v>112</v>
      </c>
      <c r="F113" s="15">
        <f t="shared" si="1"/>
        <v>9.6139979810604251E-2</v>
      </c>
      <c r="G113" s="10">
        <v>0.93023255813953487</v>
      </c>
      <c r="H113" s="11">
        <v>17.916666666666668</v>
      </c>
      <c r="I113" s="10">
        <v>0.10248591549295774</v>
      </c>
      <c r="J113" s="10">
        <v>9.7930985915492957E-2</v>
      </c>
      <c r="K113" s="10">
        <v>0.43566197183098593</v>
      </c>
      <c r="L113" s="10">
        <v>1.6119009922090335E-2</v>
      </c>
      <c r="M113" s="10">
        <v>0</v>
      </c>
      <c r="N113" s="9" t="s">
        <v>414</v>
      </c>
      <c r="O113" s="10">
        <v>0.24744027303754265</v>
      </c>
      <c r="Q113" s="13">
        <v>1.3651877133105803</v>
      </c>
      <c r="R113" s="4">
        <v>14.2</v>
      </c>
    </row>
    <row r="114" spans="1:18" s="4" customFormat="1" x14ac:dyDescent="0.3">
      <c r="A114" s="3">
        <v>163</v>
      </c>
      <c r="B114" s="3" t="s">
        <v>384</v>
      </c>
      <c r="C114" s="8" t="s">
        <v>132</v>
      </c>
      <c r="D114" s="8">
        <v>3</v>
      </c>
      <c r="E114" s="14">
        <v>113</v>
      </c>
      <c r="F114" s="15">
        <f t="shared" si="1"/>
        <v>7.4777865751737491E-2</v>
      </c>
      <c r="G114" s="10">
        <v>0.93023255813953487</v>
      </c>
      <c r="H114" s="11">
        <v>19.545454545454547</v>
      </c>
      <c r="I114" s="10">
        <v>9.9814814814814815E-2</v>
      </c>
      <c r="J114" s="10">
        <v>9.5822222222222211E-2</v>
      </c>
      <c r="K114" s="10">
        <v>0.38187654320987657</v>
      </c>
      <c r="L114" s="10">
        <v>1.4129008697140911E-2</v>
      </c>
      <c r="M114" s="10">
        <v>0</v>
      </c>
      <c r="N114" s="9" t="s">
        <v>414</v>
      </c>
      <c r="O114" s="10">
        <v>0.25831353919239908</v>
      </c>
      <c r="Q114" s="13">
        <v>1.2114014251781473</v>
      </c>
      <c r="R114" s="4">
        <v>16.2</v>
      </c>
    </row>
    <row r="115" spans="1:18" s="4" customFormat="1" x14ac:dyDescent="0.3">
      <c r="A115" s="3">
        <v>164</v>
      </c>
      <c r="B115" s="3" t="s">
        <v>384</v>
      </c>
      <c r="C115" s="8" t="s">
        <v>133</v>
      </c>
      <c r="D115" s="8">
        <v>3</v>
      </c>
      <c r="E115" s="14">
        <v>114</v>
      </c>
      <c r="F115" s="15">
        <f t="shared" si="1"/>
        <v>9.8138345328019988E-2</v>
      </c>
      <c r="G115" s="10">
        <v>0.93023255813953487</v>
      </c>
      <c r="H115" s="11">
        <v>26.875</v>
      </c>
      <c r="I115" s="10">
        <v>0.16169999999999998</v>
      </c>
      <c r="J115" s="10">
        <v>0.15466956521739128</v>
      </c>
      <c r="K115" s="10">
        <v>0.44828985507246372</v>
      </c>
      <c r="L115" s="10">
        <v>1.6586227600991502E-2</v>
      </c>
      <c r="M115" s="10">
        <v>0</v>
      </c>
      <c r="N115" s="9" t="s">
        <v>414</v>
      </c>
      <c r="O115" s="10">
        <v>0.29753761969904241</v>
      </c>
      <c r="Q115" s="13">
        <v>1.3543091655266759</v>
      </c>
      <c r="R115" s="4">
        <v>13.8</v>
      </c>
    </row>
    <row r="116" spans="1:18" s="4" customFormat="1" x14ac:dyDescent="0.3">
      <c r="A116" s="3">
        <v>165</v>
      </c>
      <c r="B116" s="3" t="s">
        <v>384</v>
      </c>
      <c r="C116" s="8" t="s">
        <v>134</v>
      </c>
      <c r="D116" s="8">
        <v>3</v>
      </c>
      <c r="E116" s="14">
        <v>115</v>
      </c>
      <c r="F116" s="15">
        <f t="shared" si="1"/>
        <v>8.3599835454292129E-2</v>
      </c>
      <c r="G116" s="10">
        <v>0.93023255813953487</v>
      </c>
      <c r="H116" s="11">
        <v>19.545454545454547</v>
      </c>
      <c r="I116" s="10">
        <v>0.13188938547486034</v>
      </c>
      <c r="J116" s="10">
        <v>0.13008268156424582</v>
      </c>
      <c r="K116" s="10">
        <v>0.34560893854748603</v>
      </c>
      <c r="L116" s="10">
        <v>1.2787147535959931E-2</v>
      </c>
      <c r="M116" s="10">
        <v>0</v>
      </c>
      <c r="N116" s="9" t="s">
        <v>414</v>
      </c>
      <c r="O116" s="10">
        <v>0.25831353919239908</v>
      </c>
      <c r="Q116" s="13">
        <v>1.4964370546318291</v>
      </c>
      <c r="R116" s="4">
        <v>17.899999999999999</v>
      </c>
    </row>
    <row r="117" spans="1:18" s="4" customFormat="1" x14ac:dyDescent="0.3">
      <c r="A117" s="3">
        <v>166</v>
      </c>
      <c r="B117" s="3" t="s">
        <v>384</v>
      </c>
      <c r="C117" s="8" t="s">
        <v>135</v>
      </c>
      <c r="D117" s="8">
        <v>3</v>
      </c>
      <c r="E117" s="14">
        <v>116</v>
      </c>
      <c r="F117" s="15">
        <f t="shared" si="1"/>
        <v>9.3315235833050555E-2</v>
      </c>
      <c r="G117" s="10">
        <v>0.93023255813953487</v>
      </c>
      <c r="H117" s="11">
        <v>19.545454545454547</v>
      </c>
      <c r="I117" s="10">
        <v>0.14052499999999998</v>
      </c>
      <c r="J117" s="10">
        <v>0.1386</v>
      </c>
      <c r="K117" s="10">
        <v>0.3682380952380952</v>
      </c>
      <c r="L117" s="10">
        <v>1.3624401243671591E-2</v>
      </c>
      <c r="M117" s="10">
        <v>0</v>
      </c>
      <c r="N117" s="9" t="s">
        <v>414</v>
      </c>
      <c r="O117" s="10">
        <v>0.25831353919239908</v>
      </c>
      <c r="Q117" s="13">
        <v>1.5676959619952493</v>
      </c>
      <c r="R117" s="4">
        <v>16.8</v>
      </c>
    </row>
    <row r="118" spans="1:18" x14ac:dyDescent="0.3">
      <c r="A118" s="3">
        <v>167</v>
      </c>
      <c r="B118" s="3" t="s">
        <v>384</v>
      </c>
      <c r="C118" s="8" t="s">
        <v>136</v>
      </c>
      <c r="D118" s="8">
        <v>2</v>
      </c>
      <c r="E118" s="14">
        <v>117</v>
      </c>
      <c r="F118" s="15">
        <f t="shared" si="1"/>
        <v>0.17634233926128592</v>
      </c>
      <c r="G118" s="10">
        <v>1</v>
      </c>
      <c r="H118" s="11">
        <v>10.625</v>
      </c>
      <c r="I118" s="10">
        <v>0.11822674418604652</v>
      </c>
      <c r="J118" s="10">
        <v>6.3337209302325573E-2</v>
      </c>
      <c r="K118" s="10">
        <v>1.2426651162790698</v>
      </c>
      <c r="L118" s="10">
        <v>0.22647566952927539</v>
      </c>
      <c r="M118" s="10">
        <v>0.11395348837209303</v>
      </c>
      <c r="N118" s="9" t="s">
        <v>3</v>
      </c>
      <c r="O118" s="10">
        <v>0</v>
      </c>
      <c r="Q118" s="12">
        <v>3.0330882352941178</v>
      </c>
      <c r="R118" s="2">
        <v>17.2</v>
      </c>
    </row>
    <row r="119" spans="1:18" x14ac:dyDescent="0.3">
      <c r="A119" s="3">
        <v>168</v>
      </c>
      <c r="B119" s="3" t="s">
        <v>384</v>
      </c>
      <c r="C119" s="8" t="s">
        <v>137</v>
      </c>
      <c r="D119" s="8">
        <v>3</v>
      </c>
      <c r="E119" s="14">
        <v>118</v>
      </c>
      <c r="F119" s="15">
        <f t="shared" si="1"/>
        <v>0.13079751131221717</v>
      </c>
      <c r="G119" s="10">
        <v>1</v>
      </c>
      <c r="H119" s="11">
        <v>10.625</v>
      </c>
      <c r="I119" s="10">
        <v>9.7764423076923082E-2</v>
      </c>
      <c r="J119" s="10">
        <v>5.2374999999999998E-2</v>
      </c>
      <c r="K119" s="10">
        <v>1.0275884615384616</v>
      </c>
      <c r="L119" s="10">
        <v>0.18727795749536233</v>
      </c>
      <c r="M119" s="10">
        <v>9.4230769230769229E-2</v>
      </c>
      <c r="N119" s="9" t="s">
        <v>3</v>
      </c>
      <c r="O119" s="10">
        <v>0</v>
      </c>
      <c r="Q119" s="12">
        <v>2.7205882352941173</v>
      </c>
      <c r="R119" s="2">
        <v>20.8</v>
      </c>
    </row>
    <row r="120" spans="1:18" x14ac:dyDescent="0.3">
      <c r="A120" s="3">
        <v>169</v>
      </c>
      <c r="B120" s="3" t="s">
        <v>384</v>
      </c>
      <c r="C120" s="8" t="s">
        <v>138</v>
      </c>
      <c r="D120" s="8">
        <v>2</v>
      </c>
      <c r="E120" s="14">
        <v>119</v>
      </c>
      <c r="F120" s="15">
        <f t="shared" si="1"/>
        <v>0.14670531674208143</v>
      </c>
      <c r="G120" s="10">
        <v>1</v>
      </c>
      <c r="H120" s="11">
        <v>10.625</v>
      </c>
      <c r="I120" s="10">
        <v>9.7764423076923082E-2</v>
      </c>
      <c r="J120" s="10">
        <v>0.11545240384615385</v>
      </c>
      <c r="K120" s="10">
        <v>1.0275884615384616</v>
      </c>
      <c r="L120" s="10">
        <v>0.37661194984628238</v>
      </c>
      <c r="M120" s="10">
        <v>9.4230769230769229E-2</v>
      </c>
      <c r="N120" s="9" t="s">
        <v>3</v>
      </c>
      <c r="O120" s="10">
        <v>0</v>
      </c>
      <c r="Q120" s="12">
        <v>3.0514705882352939</v>
      </c>
      <c r="R120" s="2">
        <v>20.8</v>
      </c>
    </row>
    <row r="121" spans="1:18" x14ac:dyDescent="0.3">
      <c r="A121" s="3">
        <v>170</v>
      </c>
      <c r="B121" s="3" t="s">
        <v>384</v>
      </c>
      <c r="C121" s="8" t="s">
        <v>139</v>
      </c>
      <c r="D121" s="8">
        <v>1</v>
      </c>
      <c r="E121" s="14">
        <v>120</v>
      </c>
      <c r="F121" s="15">
        <f t="shared" si="1"/>
        <v>0.22139330184628597</v>
      </c>
      <c r="G121" s="10">
        <v>1</v>
      </c>
      <c r="H121" s="11">
        <v>10.625</v>
      </c>
      <c r="I121" s="10">
        <v>0.14843065693430657</v>
      </c>
      <c r="J121" s="10">
        <v>0.17528540145985405</v>
      </c>
      <c r="K121" s="10">
        <v>1.5601343065693432</v>
      </c>
      <c r="L121" s="10">
        <v>0.57179040560603456</v>
      </c>
      <c r="M121" s="10">
        <v>0.14306569343065692</v>
      </c>
      <c r="N121" s="9" t="s">
        <v>3</v>
      </c>
      <c r="O121" s="10">
        <v>0</v>
      </c>
      <c r="Q121" s="12">
        <v>3.0330882352941178</v>
      </c>
      <c r="R121" s="2">
        <v>13.7</v>
      </c>
    </row>
    <row r="122" spans="1:18" x14ac:dyDescent="0.3">
      <c r="A122" s="3">
        <v>171</v>
      </c>
      <c r="B122" s="3" t="s">
        <v>384</v>
      </c>
      <c r="C122" s="8" t="s">
        <v>140</v>
      </c>
      <c r="D122" s="8">
        <v>2</v>
      </c>
      <c r="E122" s="14">
        <v>121</v>
      </c>
      <c r="F122" s="15">
        <f t="shared" si="1"/>
        <v>0.20508203281312526</v>
      </c>
      <c r="G122" s="10">
        <v>1</v>
      </c>
      <c r="H122" s="11">
        <v>10.625</v>
      </c>
      <c r="I122" s="10">
        <v>0.13833333333333334</v>
      </c>
      <c r="J122" s="10">
        <v>0.30482448979591842</v>
      </c>
      <c r="K122" s="10">
        <v>1.4540027210884354</v>
      </c>
      <c r="L122" s="10">
        <v>1.0495957598742567</v>
      </c>
      <c r="M122" s="10">
        <v>0.13333333333333336</v>
      </c>
      <c r="N122" s="9" t="s">
        <v>3</v>
      </c>
      <c r="O122" s="10">
        <v>0</v>
      </c>
      <c r="Q122" s="12">
        <v>3.0147058823529411</v>
      </c>
      <c r="R122" s="2">
        <v>14.7</v>
      </c>
    </row>
    <row r="123" spans="1:18" x14ac:dyDescent="0.3">
      <c r="A123" s="3">
        <v>172</v>
      </c>
      <c r="B123" s="3" t="s">
        <v>384</v>
      </c>
      <c r="C123" s="8" t="s">
        <v>141</v>
      </c>
      <c r="D123" s="8">
        <v>1</v>
      </c>
      <c r="E123" s="14">
        <v>122</v>
      </c>
      <c r="F123" s="15">
        <f t="shared" si="1"/>
        <v>0.18683702989392476</v>
      </c>
      <c r="G123" s="10">
        <v>1</v>
      </c>
      <c r="H123" s="11">
        <v>10.625</v>
      </c>
      <c r="I123" s="10">
        <v>0.11112021857923497</v>
      </c>
      <c r="J123" s="10">
        <v>0.24485901639344262</v>
      </c>
      <c r="K123" s="10">
        <v>1.1679693989071038</v>
      </c>
      <c r="L123" s="10">
        <v>0.84311790547276355</v>
      </c>
      <c r="M123" s="10">
        <v>0.10710382513661201</v>
      </c>
      <c r="N123" s="9" t="s">
        <v>3</v>
      </c>
      <c r="O123" s="10">
        <v>0</v>
      </c>
      <c r="Q123" s="12">
        <v>3.4191176470588234</v>
      </c>
      <c r="R123" s="2">
        <v>18.3</v>
      </c>
    </row>
    <row r="124" spans="1:18" x14ac:dyDescent="0.3">
      <c r="A124" s="3">
        <v>173</v>
      </c>
      <c r="B124" s="3" t="s">
        <v>384</v>
      </c>
      <c r="C124" s="8" t="s">
        <v>142</v>
      </c>
      <c r="D124" s="8">
        <v>1</v>
      </c>
      <c r="E124" s="14">
        <v>123</v>
      </c>
      <c r="F124" s="15">
        <f t="shared" si="1"/>
        <v>0.12372737556561086</v>
      </c>
      <c r="G124" s="10">
        <v>1</v>
      </c>
      <c r="H124" s="11">
        <v>10.625</v>
      </c>
      <c r="I124" s="10">
        <v>9.7764423076923082E-2</v>
      </c>
      <c r="J124" s="10">
        <v>0.12329038461538461</v>
      </c>
      <c r="K124" s="10">
        <v>0.46097115384615384</v>
      </c>
      <c r="L124" s="10">
        <v>0.37580741446802063</v>
      </c>
      <c r="M124" s="10">
        <v>9.4230769230769229E-2</v>
      </c>
      <c r="N124" s="9" t="s">
        <v>3</v>
      </c>
      <c r="O124" s="10">
        <v>0</v>
      </c>
      <c r="Q124" s="12">
        <v>2.5735294117647061</v>
      </c>
      <c r="R124" s="2">
        <v>20.8</v>
      </c>
    </row>
    <row r="125" spans="1:18" x14ac:dyDescent="0.3">
      <c r="A125" s="3">
        <v>174</v>
      </c>
      <c r="B125" s="3" t="s">
        <v>384</v>
      </c>
      <c r="C125" s="8" t="s">
        <v>143</v>
      </c>
      <c r="D125" s="8">
        <v>2</v>
      </c>
      <c r="E125" s="14">
        <v>124</v>
      </c>
      <c r="F125" s="15">
        <f t="shared" si="1"/>
        <v>0.16906397595534564</v>
      </c>
      <c r="G125" s="10">
        <v>1</v>
      </c>
      <c r="H125" s="11">
        <v>10.625</v>
      </c>
      <c r="I125" s="10">
        <v>0.14843065693430657</v>
      </c>
      <c r="J125" s="10">
        <v>0.18718540145985402</v>
      </c>
      <c r="K125" s="10">
        <v>0.6998686131386862</v>
      </c>
      <c r="L125" s="10">
        <v>0.57056892123611891</v>
      </c>
      <c r="M125" s="10">
        <v>0.14306569343065692</v>
      </c>
      <c r="N125" s="9" t="s">
        <v>3</v>
      </c>
      <c r="O125" s="10">
        <v>0</v>
      </c>
      <c r="Q125" s="12">
        <v>2.3161764705882351</v>
      </c>
      <c r="R125" s="2">
        <v>13.7</v>
      </c>
    </row>
    <row r="126" spans="1:18" x14ac:dyDescent="0.3">
      <c r="A126" s="3">
        <v>175</v>
      </c>
      <c r="B126" s="3" t="s">
        <v>384</v>
      </c>
      <c r="C126" s="8" t="s">
        <v>144</v>
      </c>
      <c r="D126" s="8">
        <v>1</v>
      </c>
      <c r="E126" s="14">
        <v>125</v>
      </c>
      <c r="F126" s="15">
        <f t="shared" si="1"/>
        <v>0.18007202881152462</v>
      </c>
      <c r="G126" s="10">
        <v>1</v>
      </c>
      <c r="H126" s="11">
        <v>10.625</v>
      </c>
      <c r="I126" s="10">
        <v>0.13833333333333334</v>
      </c>
      <c r="J126" s="10">
        <v>0.30482448979591842</v>
      </c>
      <c r="K126" s="10">
        <v>0.6522585034013606</v>
      </c>
      <c r="L126" s="10">
        <v>1.0495957598742567</v>
      </c>
      <c r="M126" s="10">
        <v>0.13333333333333336</v>
      </c>
      <c r="N126" s="9" t="s">
        <v>3</v>
      </c>
      <c r="O126" s="10">
        <v>0</v>
      </c>
      <c r="Q126" s="12">
        <v>2.6470588235294117</v>
      </c>
      <c r="R126" s="2">
        <v>14.7</v>
      </c>
    </row>
    <row r="127" spans="1:18" x14ac:dyDescent="0.3">
      <c r="A127" s="3">
        <v>176</v>
      </c>
      <c r="B127" s="3" t="s">
        <v>384</v>
      </c>
      <c r="C127" s="8" t="s">
        <v>145</v>
      </c>
      <c r="D127" s="8">
        <v>1</v>
      </c>
      <c r="E127" s="14">
        <v>126</v>
      </c>
      <c r="F127" s="15">
        <f t="shared" si="1"/>
        <v>0.15569752491160396</v>
      </c>
      <c r="G127" s="10">
        <v>1</v>
      </c>
      <c r="H127" s="11">
        <v>10.625</v>
      </c>
      <c r="I127" s="10">
        <v>0.11112021857923497</v>
      </c>
      <c r="J127" s="10">
        <v>0.24485901639344262</v>
      </c>
      <c r="K127" s="10">
        <v>0.52394535519125685</v>
      </c>
      <c r="L127" s="10">
        <v>0.84311790547276355</v>
      </c>
      <c r="M127" s="10">
        <v>0.10710382513661201</v>
      </c>
      <c r="N127" s="9" t="s">
        <v>3</v>
      </c>
      <c r="O127" s="10">
        <v>0</v>
      </c>
      <c r="Q127" s="12">
        <v>2.8492647058823528</v>
      </c>
      <c r="R127" s="2">
        <v>18.3</v>
      </c>
    </row>
    <row r="128" spans="1:18" x14ac:dyDescent="0.3">
      <c r="A128" s="3">
        <v>177</v>
      </c>
      <c r="B128" s="3" t="s">
        <v>384</v>
      </c>
      <c r="C128" s="8" t="s">
        <v>146</v>
      </c>
      <c r="D128" s="8">
        <v>1</v>
      </c>
      <c r="E128" s="14">
        <v>127</v>
      </c>
      <c r="F128" s="15">
        <f t="shared" si="1"/>
        <v>0.11577347285067874</v>
      </c>
      <c r="G128" s="10">
        <v>2</v>
      </c>
      <c r="H128" s="11">
        <v>5.3125</v>
      </c>
      <c r="I128" s="10">
        <v>7.8211538461538457E-2</v>
      </c>
      <c r="J128" s="10">
        <v>0.11545240384615385</v>
      </c>
      <c r="K128" s="10">
        <v>1.8109572115384613</v>
      </c>
      <c r="L128" s="10">
        <v>0.37661194984628238</v>
      </c>
      <c r="M128" s="10">
        <v>9.4230769230769229E-2</v>
      </c>
      <c r="N128" s="9" t="s">
        <v>3</v>
      </c>
      <c r="O128" s="10">
        <v>0</v>
      </c>
      <c r="Q128" s="12">
        <v>2.4080882352941178</v>
      </c>
      <c r="R128" s="2">
        <v>20.8</v>
      </c>
    </row>
    <row r="129" spans="1:18" x14ac:dyDescent="0.3">
      <c r="A129" s="3">
        <v>178</v>
      </c>
      <c r="B129" s="3" t="s">
        <v>384</v>
      </c>
      <c r="C129" s="8" t="s">
        <v>147</v>
      </c>
      <c r="D129" s="8">
        <v>1</v>
      </c>
      <c r="E129" s="14">
        <v>128</v>
      </c>
      <c r="F129" s="15">
        <f t="shared" si="1"/>
        <v>0.14044943820224717</v>
      </c>
      <c r="G129" s="10">
        <v>2</v>
      </c>
      <c r="H129" s="11">
        <v>5.3125</v>
      </c>
      <c r="I129" s="10">
        <v>9.1393258426966287E-2</v>
      </c>
      <c r="J129" s="10">
        <v>0.13491067415730337</v>
      </c>
      <c r="K129" s="10">
        <v>2.1161747191011235</v>
      </c>
      <c r="L129" s="10">
        <v>0.44008587397767829</v>
      </c>
      <c r="M129" s="10">
        <v>0.1101123595505618</v>
      </c>
      <c r="N129" s="9" t="s">
        <v>3</v>
      </c>
      <c r="O129" s="10">
        <v>0</v>
      </c>
      <c r="Q129" s="12">
        <v>2.5</v>
      </c>
      <c r="R129" s="2">
        <v>17.8</v>
      </c>
    </row>
    <row r="130" spans="1:18" x14ac:dyDescent="0.3">
      <c r="A130" s="3">
        <v>179</v>
      </c>
      <c r="B130" s="3" t="s">
        <v>384</v>
      </c>
      <c r="C130" s="8" t="s">
        <v>148</v>
      </c>
      <c r="D130" s="8">
        <v>1</v>
      </c>
      <c r="E130" s="14">
        <v>129</v>
      </c>
      <c r="F130" s="15">
        <f t="shared" si="1"/>
        <v>0.13631857237276934</v>
      </c>
      <c r="G130" s="10">
        <v>2</v>
      </c>
      <c r="H130" s="11">
        <v>5.3125</v>
      </c>
      <c r="I130" s="10">
        <v>9.1393258426966287E-2</v>
      </c>
      <c r="J130" s="10">
        <v>0.25173707865168538</v>
      </c>
      <c r="K130" s="10">
        <v>1.7889955056179776</v>
      </c>
      <c r="L130" s="10">
        <v>0.86680099270514455</v>
      </c>
      <c r="M130" s="10">
        <v>0.1101123595505618</v>
      </c>
      <c r="N130" s="9" t="s">
        <v>3</v>
      </c>
      <c r="O130" s="10">
        <v>0</v>
      </c>
      <c r="Q130" s="12">
        <v>2.4264705882352944</v>
      </c>
      <c r="R130" s="2">
        <v>17.8</v>
      </c>
    </row>
    <row r="131" spans="1:18" x14ac:dyDescent="0.3">
      <c r="A131" s="3">
        <v>180</v>
      </c>
      <c r="B131" s="3" t="s">
        <v>384</v>
      </c>
      <c r="C131" s="8" t="s">
        <v>149</v>
      </c>
      <c r="D131" s="8">
        <v>1</v>
      </c>
      <c r="E131" s="14">
        <v>130</v>
      </c>
      <c r="F131" s="15">
        <f t="shared" ref="F131:F194" si="2">Q131/R131</f>
        <v>0.13256504524886878</v>
      </c>
      <c r="G131" s="10">
        <v>2</v>
      </c>
      <c r="H131" s="11">
        <v>5.3125</v>
      </c>
      <c r="I131" s="10">
        <v>7.8211538461538457E-2</v>
      </c>
      <c r="J131" s="10">
        <v>0.21542884615384617</v>
      </c>
      <c r="K131" s="10">
        <v>1.5309673076923078</v>
      </c>
      <c r="L131" s="10">
        <v>0.74178161875728721</v>
      </c>
      <c r="M131" s="10">
        <v>9.4230769230769229E-2</v>
      </c>
      <c r="N131" s="9" t="s">
        <v>3</v>
      </c>
      <c r="O131" s="10">
        <v>0</v>
      </c>
      <c r="Q131" s="12">
        <v>2.7573529411764706</v>
      </c>
      <c r="R131" s="2">
        <v>20.8</v>
      </c>
    </row>
    <row r="132" spans="1:18" x14ac:dyDescent="0.3">
      <c r="A132" s="3">
        <v>181</v>
      </c>
      <c r="B132" s="3" t="s">
        <v>384</v>
      </c>
      <c r="C132" s="8" t="s">
        <v>150</v>
      </c>
      <c r="D132" s="8">
        <v>3</v>
      </c>
      <c r="E132" s="14">
        <v>131</v>
      </c>
      <c r="F132" s="15">
        <f t="shared" si="2"/>
        <v>3.0130227291110576E-2</v>
      </c>
      <c r="G132" s="10">
        <v>0.7857142857142857</v>
      </c>
      <c r="H132" s="11">
        <v>42</v>
      </c>
      <c r="I132" s="10">
        <v>0</v>
      </c>
      <c r="J132" s="10">
        <v>0</v>
      </c>
      <c r="K132" s="10">
        <v>0.34895205047318617</v>
      </c>
      <c r="L132" s="10">
        <v>0</v>
      </c>
      <c r="M132" s="10">
        <v>0</v>
      </c>
      <c r="N132" s="9" t="s">
        <v>28</v>
      </c>
      <c r="O132" s="10">
        <v>0.30769230769230771</v>
      </c>
      <c r="Q132" s="12">
        <v>1.9102564102564104</v>
      </c>
      <c r="R132" s="2">
        <v>63.4</v>
      </c>
    </row>
    <row r="133" spans="1:18" x14ac:dyDescent="0.3">
      <c r="A133" s="3">
        <v>182</v>
      </c>
      <c r="B133" s="3" t="s">
        <v>384</v>
      </c>
      <c r="C133" s="8" t="s">
        <v>151</v>
      </c>
      <c r="D133" s="8">
        <v>3</v>
      </c>
      <c r="E133" s="14">
        <v>132</v>
      </c>
      <c r="F133" s="15">
        <f t="shared" si="2"/>
        <v>5.316041593644117E-2</v>
      </c>
      <c r="G133" s="10">
        <v>0.7857142857142857</v>
      </c>
      <c r="H133" s="11">
        <v>21</v>
      </c>
      <c r="I133" s="10">
        <v>0</v>
      </c>
      <c r="J133" s="10">
        <v>0</v>
      </c>
      <c r="K133" s="10">
        <v>0.34895205047318617</v>
      </c>
      <c r="L133" s="10">
        <v>0</v>
      </c>
      <c r="M133" s="10">
        <v>0</v>
      </c>
      <c r="N133" s="9" t="s">
        <v>28</v>
      </c>
      <c r="O133" s="10">
        <v>0.22222222222222221</v>
      </c>
      <c r="Q133" s="12">
        <v>3.3703703703703702</v>
      </c>
      <c r="R133" s="2">
        <v>63.4</v>
      </c>
    </row>
    <row r="134" spans="1:18" x14ac:dyDescent="0.3">
      <c r="A134" s="3">
        <v>183</v>
      </c>
      <c r="B134" s="3" t="s">
        <v>384</v>
      </c>
      <c r="C134" s="8" t="s">
        <v>152</v>
      </c>
      <c r="D134" s="8">
        <v>3</v>
      </c>
      <c r="E134" s="14">
        <v>133</v>
      </c>
      <c r="F134" s="15">
        <f t="shared" si="2"/>
        <v>4.8257473336337689E-2</v>
      </c>
      <c r="G134" s="10">
        <v>0.7857142857142857</v>
      </c>
      <c r="H134" s="11">
        <v>10.5</v>
      </c>
      <c r="I134" s="10">
        <v>0</v>
      </c>
      <c r="J134" s="10">
        <v>0</v>
      </c>
      <c r="K134" s="10">
        <v>0.49779179810725555</v>
      </c>
      <c r="L134" s="10">
        <v>0</v>
      </c>
      <c r="M134" s="10">
        <v>0</v>
      </c>
      <c r="N134" s="9" t="s">
        <v>28</v>
      </c>
      <c r="O134" s="10">
        <v>0.1</v>
      </c>
      <c r="Q134" s="12">
        <v>3.0595238095238093</v>
      </c>
      <c r="R134" s="2">
        <v>63.4</v>
      </c>
    </row>
    <row r="135" spans="1:18" x14ac:dyDescent="0.3">
      <c r="A135" s="3">
        <v>184</v>
      </c>
      <c r="B135" s="3" t="s">
        <v>384</v>
      </c>
      <c r="C135" s="8" t="s">
        <v>153</v>
      </c>
      <c r="D135" s="8">
        <v>3</v>
      </c>
      <c r="E135" s="14">
        <v>134</v>
      </c>
      <c r="F135" s="15">
        <f t="shared" si="2"/>
        <v>6.1728395061728399E-2</v>
      </c>
      <c r="G135" s="10">
        <v>0.84210526315789469</v>
      </c>
      <c r="H135" s="11">
        <v>28.5</v>
      </c>
      <c r="I135" s="10">
        <v>0</v>
      </c>
      <c r="J135" s="10">
        <v>0</v>
      </c>
      <c r="K135" s="10">
        <v>0.53976562500000003</v>
      </c>
      <c r="L135" s="10">
        <v>0</v>
      </c>
      <c r="M135" s="10">
        <v>0</v>
      </c>
      <c r="N135" s="9" t="s">
        <v>28</v>
      </c>
      <c r="O135" s="10">
        <v>0.22222222222222221</v>
      </c>
      <c r="Q135" s="12">
        <v>1.9753086419753088</v>
      </c>
      <c r="R135" s="2">
        <v>32</v>
      </c>
    </row>
    <row r="136" spans="1:18" x14ac:dyDescent="0.3">
      <c r="A136" s="3">
        <v>185</v>
      </c>
      <c r="B136" s="3" t="s">
        <v>384</v>
      </c>
      <c r="C136" s="8" t="s">
        <v>154</v>
      </c>
      <c r="D136" s="8">
        <v>3</v>
      </c>
      <c r="E136" s="14">
        <v>135</v>
      </c>
      <c r="F136" s="15">
        <f t="shared" si="2"/>
        <v>6.0198353575029714E-2</v>
      </c>
      <c r="G136" s="10">
        <v>0.84210526315789469</v>
      </c>
      <c r="H136" s="11">
        <v>19</v>
      </c>
      <c r="I136" s="10">
        <v>0</v>
      </c>
      <c r="J136" s="10">
        <v>0</v>
      </c>
      <c r="K136" s="10">
        <v>0.53808411214953267</v>
      </c>
      <c r="L136" s="10">
        <v>0</v>
      </c>
      <c r="M136" s="10">
        <v>0</v>
      </c>
      <c r="N136" s="9" t="s">
        <v>28</v>
      </c>
      <c r="O136" s="10">
        <v>0.17391304347826086</v>
      </c>
      <c r="Q136" s="12">
        <v>1.932367149758454</v>
      </c>
      <c r="R136" s="2">
        <v>32.1</v>
      </c>
    </row>
    <row r="137" spans="1:18" x14ac:dyDescent="0.3">
      <c r="A137" s="3">
        <v>186</v>
      </c>
      <c r="B137" s="3" t="s">
        <v>384</v>
      </c>
      <c r="C137" s="8" t="s">
        <v>155</v>
      </c>
      <c r="D137" s="8">
        <v>3</v>
      </c>
      <c r="E137" s="14">
        <v>136</v>
      </c>
      <c r="F137" s="15">
        <f t="shared" si="2"/>
        <v>7.147623814290481E-2</v>
      </c>
      <c r="G137" s="10">
        <v>0.84210526315789469</v>
      </c>
      <c r="H137" s="11">
        <v>14.25</v>
      </c>
      <c r="I137" s="10">
        <v>0</v>
      </c>
      <c r="J137" s="10">
        <v>0</v>
      </c>
      <c r="K137" s="10">
        <v>0.51869369369369378</v>
      </c>
      <c r="L137" s="10">
        <v>0</v>
      </c>
      <c r="M137" s="10">
        <v>0</v>
      </c>
      <c r="N137" s="9" t="s">
        <v>28</v>
      </c>
      <c r="O137" s="10">
        <v>0.14285714285714285</v>
      </c>
      <c r="Q137" s="12">
        <v>2.3801587301587301</v>
      </c>
      <c r="R137" s="2">
        <v>33.299999999999997</v>
      </c>
    </row>
    <row r="138" spans="1:18" x14ac:dyDescent="0.3">
      <c r="A138" s="3">
        <v>187</v>
      </c>
      <c r="B138" s="3" t="s">
        <v>384</v>
      </c>
      <c r="C138" s="8" t="s">
        <v>156</v>
      </c>
      <c r="D138" s="8">
        <v>3</v>
      </c>
      <c r="E138" s="14">
        <v>137</v>
      </c>
      <c r="F138" s="15">
        <f t="shared" si="2"/>
        <v>0.12590091900436728</v>
      </c>
      <c r="G138" s="10">
        <v>0.84210526315789469</v>
      </c>
      <c r="H138" s="11">
        <v>57</v>
      </c>
      <c r="I138" s="10">
        <v>0.32696363636363635</v>
      </c>
      <c r="J138" s="10">
        <v>0.32696363636363635</v>
      </c>
      <c r="K138" s="10">
        <v>0.54145768025078378</v>
      </c>
      <c r="L138" s="10">
        <v>1.3994367275081807E-2</v>
      </c>
      <c r="M138" s="10">
        <v>0</v>
      </c>
      <c r="N138" s="9" t="s">
        <v>28</v>
      </c>
      <c r="O138" s="10">
        <v>0.30769230769230771</v>
      </c>
      <c r="Q138" s="12">
        <v>4.0162393162393162</v>
      </c>
      <c r="R138" s="2">
        <v>31.9</v>
      </c>
    </row>
    <row r="139" spans="1:18" x14ac:dyDescent="0.3">
      <c r="A139" s="3">
        <v>188</v>
      </c>
      <c r="B139" s="3" t="s">
        <v>384</v>
      </c>
      <c r="C139" s="8" t="s">
        <v>157</v>
      </c>
      <c r="D139" s="8">
        <v>3</v>
      </c>
      <c r="E139" s="14">
        <v>138</v>
      </c>
      <c r="F139" s="15">
        <f t="shared" si="2"/>
        <v>0.11517834647086349</v>
      </c>
      <c r="G139" s="10">
        <v>0.84210526315789469</v>
      </c>
      <c r="H139" s="11">
        <v>28.5</v>
      </c>
      <c r="I139" s="10">
        <v>0.15162857142857142</v>
      </c>
      <c r="J139" s="10">
        <v>0.15162857142857142</v>
      </c>
      <c r="K139" s="10">
        <v>0.50357142857142867</v>
      </c>
      <c r="L139" s="10">
        <v>1.3015169564872002E-2</v>
      </c>
      <c r="M139" s="10">
        <v>0</v>
      </c>
      <c r="N139" s="9" t="s">
        <v>28</v>
      </c>
      <c r="O139" s="10">
        <v>0.22222222222222221</v>
      </c>
      <c r="Q139" s="12">
        <v>3.9506172839506175</v>
      </c>
      <c r="R139" s="2">
        <v>34.299999999999997</v>
      </c>
    </row>
    <row r="140" spans="1:18" x14ac:dyDescent="0.3">
      <c r="A140" s="3">
        <v>189</v>
      </c>
      <c r="B140" s="3" t="s">
        <v>384</v>
      </c>
      <c r="C140" s="8" t="s">
        <v>158</v>
      </c>
      <c r="D140" s="8">
        <v>3</v>
      </c>
      <c r="E140" s="14">
        <v>139</v>
      </c>
      <c r="F140" s="15">
        <f t="shared" si="2"/>
        <v>0.15585907058775272</v>
      </c>
      <c r="G140" s="10">
        <v>0.84210526315789469</v>
      </c>
      <c r="H140" s="11">
        <v>28.5</v>
      </c>
      <c r="I140" s="10">
        <v>0.17278604651162788</v>
      </c>
      <c r="J140" s="10">
        <v>0.17278604651162788</v>
      </c>
      <c r="K140" s="10">
        <v>0.57383720930232562</v>
      </c>
      <c r="L140" s="10">
        <v>1.4831239736714606E-2</v>
      </c>
      <c r="M140" s="10">
        <v>0</v>
      </c>
      <c r="N140" s="9" t="s">
        <v>28</v>
      </c>
      <c r="O140" s="10">
        <v>0.22222222222222221</v>
      </c>
      <c r="Q140" s="12">
        <v>4.6913580246913575</v>
      </c>
      <c r="R140" s="2">
        <v>30.1</v>
      </c>
    </row>
    <row r="141" spans="1:18" x14ac:dyDescent="0.3">
      <c r="A141" s="3">
        <v>190</v>
      </c>
      <c r="B141" s="3" t="s">
        <v>384</v>
      </c>
      <c r="C141" s="8" t="s">
        <v>159</v>
      </c>
      <c r="D141" s="8">
        <v>3</v>
      </c>
      <c r="E141" s="14">
        <v>140</v>
      </c>
      <c r="F141" s="15">
        <f t="shared" si="2"/>
        <v>0.11319820297852773</v>
      </c>
      <c r="G141" s="10">
        <v>0.84210526315789469</v>
      </c>
      <c r="H141" s="11">
        <v>28.5</v>
      </c>
      <c r="I141" s="10">
        <v>0.14902177650429799</v>
      </c>
      <c r="J141" s="10">
        <v>0.14902177650429799</v>
      </c>
      <c r="K141" s="10">
        <v>0.49491404011461321</v>
      </c>
      <c r="L141" s="10">
        <v>1.2791413068054718E-2</v>
      </c>
      <c r="M141" s="10">
        <v>0</v>
      </c>
      <c r="N141" s="9" t="s">
        <v>28</v>
      </c>
      <c r="O141" s="10">
        <v>0.22222222222222221</v>
      </c>
      <c r="Q141" s="12">
        <v>3.9506172839506175</v>
      </c>
      <c r="R141" s="2">
        <v>34.9</v>
      </c>
    </row>
    <row r="142" spans="1:18" x14ac:dyDescent="0.3">
      <c r="A142" s="3">
        <v>191</v>
      </c>
      <c r="B142" s="3" t="s">
        <v>384</v>
      </c>
      <c r="C142" s="8" t="s">
        <v>160</v>
      </c>
      <c r="D142" s="8">
        <v>3</v>
      </c>
      <c r="E142" s="14">
        <v>141</v>
      </c>
      <c r="F142" s="15">
        <f t="shared" si="2"/>
        <v>0.13027194268034523</v>
      </c>
      <c r="G142" s="10">
        <v>0.84210526315789469</v>
      </c>
      <c r="H142" s="11">
        <v>19</v>
      </c>
      <c r="I142" s="10">
        <v>9.7394382022471901E-2</v>
      </c>
      <c r="J142" s="10">
        <v>9.7394382022471901E-2</v>
      </c>
      <c r="K142" s="10">
        <v>0.48518258426966293</v>
      </c>
      <c r="L142" s="10">
        <v>1.2539896518963752E-2</v>
      </c>
      <c r="M142" s="10">
        <v>0</v>
      </c>
      <c r="N142" s="9" t="s">
        <v>28</v>
      </c>
      <c r="O142" s="10">
        <v>0.17391304347826086</v>
      </c>
      <c r="Q142" s="12">
        <v>4.63768115942029</v>
      </c>
      <c r="R142" s="2">
        <v>35.6</v>
      </c>
    </row>
    <row r="143" spans="1:18" x14ac:dyDescent="0.3">
      <c r="A143" s="3">
        <v>192</v>
      </c>
      <c r="B143" s="3" t="s">
        <v>384</v>
      </c>
      <c r="C143" s="8" t="s">
        <v>161</v>
      </c>
      <c r="D143" s="8">
        <v>3</v>
      </c>
      <c r="E143" s="14">
        <v>142</v>
      </c>
      <c r="F143" s="15">
        <f t="shared" si="2"/>
        <v>0.12873058125941889</v>
      </c>
      <c r="G143" s="10">
        <v>0.84210526315789469</v>
      </c>
      <c r="H143" s="11">
        <v>19</v>
      </c>
      <c r="I143" s="10">
        <v>0.10108571428571429</v>
      </c>
      <c r="J143" s="10">
        <v>0.10108571428571429</v>
      </c>
      <c r="K143" s="10">
        <v>0.50357142857142867</v>
      </c>
      <c r="L143" s="10">
        <v>1.3015169564872002E-2</v>
      </c>
      <c r="M143" s="10">
        <v>0</v>
      </c>
      <c r="N143" s="9" t="s">
        <v>28</v>
      </c>
      <c r="O143" s="10">
        <v>0.17391304347826086</v>
      </c>
      <c r="Q143" s="12">
        <v>4.4154589371980677</v>
      </c>
      <c r="R143" s="2">
        <v>34.299999999999997</v>
      </c>
    </row>
    <row r="144" spans="1:18" x14ac:dyDescent="0.3">
      <c r="A144" s="3">
        <v>193</v>
      </c>
      <c r="B144" s="3" t="s">
        <v>384</v>
      </c>
      <c r="C144" s="8" t="s">
        <v>162</v>
      </c>
      <c r="D144" s="8">
        <v>3</v>
      </c>
      <c r="E144" s="14">
        <v>143</v>
      </c>
      <c r="F144" s="15">
        <f t="shared" si="2"/>
        <v>0.12577537661149704</v>
      </c>
      <c r="G144" s="10">
        <v>0.84210526315789469</v>
      </c>
      <c r="H144" s="11">
        <v>19</v>
      </c>
      <c r="I144" s="10">
        <v>0.1025810650887574</v>
      </c>
      <c r="J144" s="10">
        <v>0.1025810650887574</v>
      </c>
      <c r="K144" s="10">
        <v>0.51102071005917171</v>
      </c>
      <c r="L144" s="10">
        <v>1.3207701659026913E-2</v>
      </c>
      <c r="M144" s="10">
        <v>0</v>
      </c>
      <c r="N144" s="9" t="s">
        <v>28</v>
      </c>
      <c r="O144" s="10">
        <v>0.17391304347826086</v>
      </c>
      <c r="Q144" s="12">
        <v>4.2512077294685993</v>
      </c>
      <c r="R144" s="2">
        <v>33.799999999999997</v>
      </c>
    </row>
    <row r="145" spans="1:18" x14ac:dyDescent="0.3">
      <c r="A145" s="3">
        <v>194</v>
      </c>
      <c r="B145" s="3" t="s">
        <v>384</v>
      </c>
      <c r="C145" s="8" t="s">
        <v>163</v>
      </c>
      <c r="D145" s="8">
        <v>3</v>
      </c>
      <c r="E145" s="14">
        <v>144</v>
      </c>
      <c r="F145" s="15">
        <f t="shared" si="2"/>
        <v>0.12098335269066976</v>
      </c>
      <c r="G145" s="10">
        <v>0.84210526315789469</v>
      </c>
      <c r="H145" s="11">
        <v>14.25</v>
      </c>
      <c r="I145" s="10">
        <v>7.9714634146341459E-2</v>
      </c>
      <c r="J145" s="10">
        <v>7.9714634146341459E-2</v>
      </c>
      <c r="K145" s="10">
        <v>0.52660060975609768</v>
      </c>
      <c r="L145" s="10">
        <v>1.3610375490094806E-2</v>
      </c>
      <c r="M145" s="10">
        <v>0</v>
      </c>
      <c r="N145" s="9" t="s">
        <v>28</v>
      </c>
      <c r="O145" s="10">
        <v>0.14285714285714285</v>
      </c>
      <c r="Q145" s="12">
        <v>3.9682539682539679</v>
      </c>
      <c r="R145" s="2">
        <v>32.799999999999997</v>
      </c>
    </row>
    <row r="146" spans="1:18" x14ac:dyDescent="0.3">
      <c r="A146" s="3">
        <v>195</v>
      </c>
      <c r="B146" s="3" t="s">
        <v>384</v>
      </c>
      <c r="C146" s="8" t="s">
        <v>164</v>
      </c>
      <c r="D146" s="8">
        <v>3</v>
      </c>
      <c r="E146" s="14">
        <v>145</v>
      </c>
      <c r="F146" s="15">
        <f t="shared" si="2"/>
        <v>0.11129097531363821</v>
      </c>
      <c r="G146" s="10">
        <v>0.84210526315789469</v>
      </c>
      <c r="H146" s="11">
        <v>14.25</v>
      </c>
      <c r="I146" s="10">
        <v>7.4069121813031158E-2</v>
      </c>
      <c r="J146" s="10">
        <v>7.4069121813031158E-2</v>
      </c>
      <c r="K146" s="10">
        <v>0.48930594900849866</v>
      </c>
      <c r="L146" s="10">
        <v>1.264646787748186E-2</v>
      </c>
      <c r="M146" s="10">
        <v>0</v>
      </c>
      <c r="N146" s="9" t="s">
        <v>28</v>
      </c>
      <c r="O146" s="10">
        <v>0.14285714285714285</v>
      </c>
      <c r="Q146" s="12">
        <v>3.9285714285714288</v>
      </c>
      <c r="R146" s="2">
        <v>35.299999999999997</v>
      </c>
    </row>
    <row r="147" spans="1:18" x14ac:dyDescent="0.3">
      <c r="A147" s="3">
        <v>196</v>
      </c>
      <c r="B147" s="3" t="s">
        <v>384</v>
      </c>
      <c r="C147" s="8" t="s">
        <v>165</v>
      </c>
      <c r="D147" s="8">
        <v>3</v>
      </c>
      <c r="E147" s="14">
        <v>146</v>
      </c>
      <c r="F147" s="15">
        <f t="shared" si="2"/>
        <v>0.11527888622860692</v>
      </c>
      <c r="G147" s="10">
        <v>0.84210526315789469</v>
      </c>
      <c r="H147" s="11">
        <v>14.25</v>
      </c>
      <c r="I147" s="10">
        <v>7.3034636871508379E-2</v>
      </c>
      <c r="J147" s="10">
        <v>7.3034636871508379E-2</v>
      </c>
      <c r="K147" s="10">
        <v>0.48247206703910622</v>
      </c>
      <c r="L147" s="10">
        <v>1.2469841231148315E-2</v>
      </c>
      <c r="M147" s="10">
        <v>0</v>
      </c>
      <c r="N147" s="9" t="s">
        <v>28</v>
      </c>
      <c r="O147" s="10">
        <v>0.14285714285714285</v>
      </c>
      <c r="Q147" s="12">
        <v>4.1269841269841274</v>
      </c>
      <c r="R147" s="2">
        <v>35.799999999999997</v>
      </c>
    </row>
    <row r="148" spans="1:18" x14ac:dyDescent="0.3">
      <c r="A148" s="3">
        <v>197</v>
      </c>
      <c r="B148" s="3" t="s">
        <v>384</v>
      </c>
      <c r="C148" s="8" t="s">
        <v>166</v>
      </c>
      <c r="D148" s="8">
        <v>3</v>
      </c>
      <c r="E148" s="14">
        <v>147</v>
      </c>
      <c r="F148" s="15">
        <f t="shared" si="2"/>
        <v>8.1177919605867205E-2</v>
      </c>
      <c r="G148" s="10">
        <v>0.84210526315789469</v>
      </c>
      <c r="H148" s="11">
        <v>57</v>
      </c>
      <c r="I148" s="10">
        <v>0.11747161572052403</v>
      </c>
      <c r="J148" s="10">
        <v>0.11747161572052403</v>
      </c>
      <c r="K148" s="10">
        <v>0.30016375545851531</v>
      </c>
      <c r="L148" s="10">
        <v>1.0083277730954141E-2</v>
      </c>
      <c r="M148" s="10">
        <v>0</v>
      </c>
      <c r="N148" s="9" t="s">
        <v>28</v>
      </c>
      <c r="O148" s="10">
        <v>0.30769230769230771</v>
      </c>
      <c r="Q148" s="12">
        <v>3.7179487179487176</v>
      </c>
      <c r="R148" s="2">
        <v>45.8</v>
      </c>
    </row>
    <row r="149" spans="1:18" x14ac:dyDescent="0.3">
      <c r="A149" s="3">
        <v>198</v>
      </c>
      <c r="B149" s="3" t="s">
        <v>384</v>
      </c>
      <c r="C149" s="8" t="s">
        <v>167</v>
      </c>
      <c r="D149" s="8">
        <v>3</v>
      </c>
      <c r="E149" s="14">
        <v>148</v>
      </c>
      <c r="F149" s="15">
        <f t="shared" si="2"/>
        <v>8.8030249320571907E-2</v>
      </c>
      <c r="G149" s="10">
        <v>0.84210526315789469</v>
      </c>
      <c r="H149" s="11">
        <v>57</v>
      </c>
      <c r="I149" s="10">
        <v>0.12396774193548388</v>
      </c>
      <c r="J149" s="10">
        <v>0.12396774193548388</v>
      </c>
      <c r="K149" s="10">
        <v>0.31676267281105991</v>
      </c>
      <c r="L149" s="10">
        <v>1.0640878342804139E-2</v>
      </c>
      <c r="M149" s="10">
        <v>0</v>
      </c>
      <c r="N149" s="9" t="s">
        <v>28</v>
      </c>
      <c r="O149" s="10">
        <v>0.30769230769230771</v>
      </c>
      <c r="Q149" s="12">
        <v>3.8205128205128207</v>
      </c>
      <c r="R149" s="2">
        <v>43.4</v>
      </c>
    </row>
    <row r="150" spans="1:18" x14ac:dyDescent="0.3">
      <c r="A150" s="3">
        <v>199</v>
      </c>
      <c r="B150" s="3" t="s">
        <v>384</v>
      </c>
      <c r="C150" s="8" t="s">
        <v>168</v>
      </c>
      <c r="D150" s="8">
        <v>3</v>
      </c>
      <c r="E150" s="14">
        <v>149</v>
      </c>
      <c r="F150" s="15">
        <f t="shared" si="2"/>
        <v>0.10072232294454517</v>
      </c>
      <c r="G150" s="10">
        <v>0.84210526315789469</v>
      </c>
      <c r="H150" s="11">
        <v>28.5</v>
      </c>
      <c r="I150" s="10">
        <v>0.12541258741258743</v>
      </c>
      <c r="J150" s="10">
        <v>0.12541258741258743</v>
      </c>
      <c r="K150" s="10">
        <v>0.32045454545454549</v>
      </c>
      <c r="L150" s="10">
        <v>1.0764897903909082E-2</v>
      </c>
      <c r="M150" s="10">
        <v>0</v>
      </c>
      <c r="N150" s="9" t="s">
        <v>28</v>
      </c>
      <c r="O150" s="10">
        <v>0.22222222222222221</v>
      </c>
      <c r="Q150" s="12">
        <v>4.3209876543209873</v>
      </c>
      <c r="R150" s="2">
        <v>42.9</v>
      </c>
    </row>
    <row r="151" spans="1:18" x14ac:dyDescent="0.3">
      <c r="A151" s="3">
        <v>200</v>
      </c>
      <c r="B151" s="3" t="s">
        <v>384</v>
      </c>
      <c r="C151" s="8" t="s">
        <v>169</v>
      </c>
      <c r="D151" s="8">
        <v>3</v>
      </c>
      <c r="E151" s="14">
        <v>150</v>
      </c>
      <c r="F151" s="15">
        <f t="shared" si="2"/>
        <v>9.1261692904403377E-2</v>
      </c>
      <c r="G151" s="10">
        <v>0.84210526315789469</v>
      </c>
      <c r="H151" s="11">
        <v>28.5</v>
      </c>
      <c r="I151" s="10">
        <v>0.11047638603696099</v>
      </c>
      <c r="J151" s="10">
        <v>0.11047638603696099</v>
      </c>
      <c r="K151" s="10">
        <v>0.28228952772073923</v>
      </c>
      <c r="L151" s="10">
        <v>9.482836141225864E-3</v>
      </c>
      <c r="M151" s="10">
        <v>0</v>
      </c>
      <c r="N151" s="9" t="s">
        <v>28</v>
      </c>
      <c r="O151" s="10">
        <v>0.22222222222222221</v>
      </c>
      <c r="Q151" s="12">
        <v>4.4444444444444446</v>
      </c>
      <c r="R151" s="2">
        <v>48.7</v>
      </c>
    </row>
    <row r="152" spans="1:18" x14ac:dyDescent="0.3">
      <c r="A152" s="3">
        <v>201</v>
      </c>
      <c r="B152" s="3" t="s">
        <v>384</v>
      </c>
      <c r="C152" s="8" t="s">
        <v>170</v>
      </c>
      <c r="D152" s="8">
        <v>3</v>
      </c>
      <c r="E152" s="14">
        <v>151</v>
      </c>
      <c r="F152" s="15">
        <f t="shared" si="2"/>
        <v>8.6956521739130446E-2</v>
      </c>
      <c r="G152" s="10">
        <v>0.84210526315789469</v>
      </c>
      <c r="H152" s="11">
        <v>19</v>
      </c>
      <c r="I152" s="10">
        <v>8.967E-2</v>
      </c>
      <c r="J152" s="10">
        <v>8.967E-2</v>
      </c>
      <c r="K152" s="10">
        <v>0.34368750000000003</v>
      </c>
      <c r="L152" s="10">
        <v>1.1545353001942491E-2</v>
      </c>
      <c r="M152" s="10">
        <v>0</v>
      </c>
      <c r="N152" s="9" t="s">
        <v>28</v>
      </c>
      <c r="O152" s="10">
        <v>0.17391304347826086</v>
      </c>
      <c r="Q152" s="12">
        <v>3.4782608695652177</v>
      </c>
      <c r="R152" s="2">
        <v>40</v>
      </c>
    </row>
    <row r="153" spans="1:18" x14ac:dyDescent="0.3">
      <c r="A153" s="3">
        <v>202</v>
      </c>
      <c r="B153" s="3" t="s">
        <v>384</v>
      </c>
      <c r="C153" s="8" t="s">
        <v>171</v>
      </c>
      <c r="D153" s="8">
        <v>3</v>
      </c>
      <c r="E153" s="14">
        <v>152</v>
      </c>
      <c r="F153" s="15">
        <f t="shared" si="2"/>
        <v>8.1737872929045233E-2</v>
      </c>
      <c r="G153" s="10">
        <v>0.84210526315789469</v>
      </c>
      <c r="H153" s="11">
        <v>19</v>
      </c>
      <c r="I153" s="10">
        <v>7.7804772234273317E-2</v>
      </c>
      <c r="J153" s="10">
        <v>7.7804772234273317E-2</v>
      </c>
      <c r="K153" s="10">
        <v>0.29821041214750543</v>
      </c>
      <c r="L153" s="10">
        <v>1.0017659871533614E-2</v>
      </c>
      <c r="M153" s="10">
        <v>0</v>
      </c>
      <c r="N153" s="9" t="s">
        <v>28</v>
      </c>
      <c r="O153" s="10">
        <v>0.17391304347826086</v>
      </c>
      <c r="Q153" s="12">
        <v>3.7681159420289854</v>
      </c>
      <c r="R153" s="2">
        <v>46.1</v>
      </c>
    </row>
    <row r="154" spans="1:18" x14ac:dyDescent="0.3">
      <c r="A154" s="3">
        <v>203</v>
      </c>
      <c r="B154" s="3" t="s">
        <v>384</v>
      </c>
      <c r="C154" s="8" t="s">
        <v>172</v>
      </c>
      <c r="D154" s="8">
        <v>3</v>
      </c>
      <c r="E154" s="14">
        <v>153</v>
      </c>
      <c r="F154" s="15">
        <f t="shared" si="2"/>
        <v>7.0079540278215779E-2</v>
      </c>
      <c r="G154" s="10">
        <v>0.84210526315789469</v>
      </c>
      <c r="H154" s="11">
        <v>14.25</v>
      </c>
      <c r="I154" s="10">
        <v>5.9708609271523182E-2</v>
      </c>
      <c r="J154" s="10">
        <v>5.9708609271523182E-2</v>
      </c>
      <c r="K154" s="10">
        <v>0.30347682119205299</v>
      </c>
      <c r="L154" s="10">
        <v>1.0194572187145687E-2</v>
      </c>
      <c r="M154" s="10">
        <v>0</v>
      </c>
      <c r="N154" s="9" t="s">
        <v>28</v>
      </c>
      <c r="O154" s="10">
        <v>0.14285714285714285</v>
      </c>
      <c r="Q154" s="12">
        <v>3.1746031746031744</v>
      </c>
      <c r="R154" s="2">
        <v>45.3</v>
      </c>
    </row>
    <row r="155" spans="1:18" x14ac:dyDescent="0.3">
      <c r="A155" s="3">
        <v>204</v>
      </c>
      <c r="B155" s="3" t="s">
        <v>384</v>
      </c>
      <c r="C155" s="8" t="s">
        <v>173</v>
      </c>
      <c r="D155" s="8">
        <v>3</v>
      </c>
      <c r="E155" s="14">
        <v>154</v>
      </c>
      <c r="F155" s="15">
        <f t="shared" si="2"/>
        <v>7.3762838468720823E-2</v>
      </c>
      <c r="G155" s="10">
        <v>0.84210526315789469</v>
      </c>
      <c r="H155" s="11">
        <v>14.25</v>
      </c>
      <c r="I155" s="10">
        <v>6.3642352941176469E-2</v>
      </c>
      <c r="J155" s="10">
        <v>6.3642352941176469E-2</v>
      </c>
      <c r="K155" s="10">
        <v>0.32347058823529412</v>
      </c>
      <c r="L155" s="10">
        <v>1.086621459006352E-2</v>
      </c>
      <c r="M155" s="10">
        <v>0</v>
      </c>
      <c r="N155" s="9" t="s">
        <v>28</v>
      </c>
      <c r="O155" s="10">
        <v>0.14285714285714285</v>
      </c>
      <c r="Q155" s="12">
        <v>3.1349206349206349</v>
      </c>
      <c r="R155" s="2">
        <v>42.5</v>
      </c>
    </row>
    <row r="156" spans="1:18" x14ac:dyDescent="0.3">
      <c r="A156" s="3">
        <v>205</v>
      </c>
      <c r="B156" s="3" t="s">
        <v>384</v>
      </c>
      <c r="C156" s="8" t="s">
        <v>174</v>
      </c>
      <c r="D156" s="8">
        <v>3</v>
      </c>
      <c r="E156" s="14">
        <v>155</v>
      </c>
      <c r="F156" s="15">
        <f t="shared" si="2"/>
        <v>0.10393014712669141</v>
      </c>
      <c r="G156" s="10">
        <v>0.84210526315789469</v>
      </c>
      <c r="H156" s="11">
        <v>57</v>
      </c>
      <c r="I156" s="10">
        <v>0.15493736501079916</v>
      </c>
      <c r="J156" s="10">
        <v>0.15493736501079916</v>
      </c>
      <c r="K156" s="10">
        <v>0.29692224622030239</v>
      </c>
      <c r="L156" s="10">
        <v>9.9743870427148953E-3</v>
      </c>
      <c r="M156" s="10">
        <v>0</v>
      </c>
      <c r="N156" s="9" t="s">
        <v>28</v>
      </c>
      <c r="O156" s="10">
        <v>0.30769230769230771</v>
      </c>
      <c r="Q156" s="12">
        <v>4.8119658119658117</v>
      </c>
      <c r="R156" s="2">
        <v>46.3</v>
      </c>
    </row>
    <row r="157" spans="1:18" x14ac:dyDescent="0.3">
      <c r="A157" s="3">
        <v>206</v>
      </c>
      <c r="B157" s="3" t="s">
        <v>384</v>
      </c>
      <c r="C157" s="8" t="s">
        <v>175</v>
      </c>
      <c r="D157" s="8">
        <v>3</v>
      </c>
      <c r="E157" s="14">
        <v>156</v>
      </c>
      <c r="F157" s="15">
        <f t="shared" si="2"/>
        <v>0.10628972167433706</v>
      </c>
      <c r="G157" s="10">
        <v>0.84210526315789469</v>
      </c>
      <c r="H157" s="11">
        <v>57</v>
      </c>
      <c r="I157" s="10">
        <v>0.1532820512820513</v>
      </c>
      <c r="J157" s="10">
        <v>0.1532820512820513</v>
      </c>
      <c r="K157" s="10">
        <v>0.29375000000000001</v>
      </c>
      <c r="L157" s="10">
        <v>9.8678230785833251E-3</v>
      </c>
      <c r="M157" s="10">
        <v>0</v>
      </c>
      <c r="N157" s="9" t="s">
        <v>28</v>
      </c>
      <c r="O157" s="10">
        <v>0.30769230769230771</v>
      </c>
      <c r="Q157" s="12">
        <v>4.9743589743589745</v>
      </c>
      <c r="R157" s="2">
        <v>46.8</v>
      </c>
    </row>
    <row r="158" spans="1:18" x14ac:dyDescent="0.3">
      <c r="A158" s="3">
        <v>207</v>
      </c>
      <c r="B158" s="3" t="s">
        <v>384</v>
      </c>
      <c r="C158" s="8" t="s">
        <v>176</v>
      </c>
      <c r="D158" s="8">
        <v>3</v>
      </c>
      <c r="E158" s="14">
        <v>157</v>
      </c>
      <c r="F158" s="15">
        <f t="shared" si="2"/>
        <v>0.11096116359274255</v>
      </c>
      <c r="G158" s="10">
        <v>0.84210526315789469</v>
      </c>
      <c r="H158" s="11">
        <v>57</v>
      </c>
      <c r="I158" s="10">
        <v>0.15731578947368421</v>
      </c>
      <c r="J158" s="10">
        <v>0.15731578947368421</v>
      </c>
      <c r="K158" s="10">
        <v>0.30148026315789472</v>
      </c>
      <c r="L158" s="10">
        <v>1.0127502633282886E-2</v>
      </c>
      <c r="M158" s="10">
        <v>0</v>
      </c>
      <c r="N158" s="9" t="s">
        <v>28</v>
      </c>
      <c r="O158" s="10">
        <v>0.30769230769230771</v>
      </c>
      <c r="Q158" s="12">
        <v>5.0598290598290605</v>
      </c>
      <c r="R158" s="2">
        <v>45.6</v>
      </c>
    </row>
    <row r="159" spans="1:18" x14ac:dyDescent="0.3">
      <c r="A159" s="3">
        <v>208</v>
      </c>
      <c r="B159" s="3" t="s">
        <v>384</v>
      </c>
      <c r="C159" s="8" t="s">
        <v>177</v>
      </c>
      <c r="D159" s="8">
        <v>3</v>
      </c>
      <c r="E159" s="14">
        <v>158</v>
      </c>
      <c r="F159" s="15">
        <f t="shared" si="2"/>
        <v>0.11794784868774187</v>
      </c>
      <c r="G159" s="10">
        <v>0.84210526315789469</v>
      </c>
      <c r="H159" s="11">
        <v>28.5</v>
      </c>
      <c r="I159" s="10">
        <v>0.1805711670480549</v>
      </c>
      <c r="J159" s="10">
        <v>0.1805711670480549</v>
      </c>
      <c r="K159" s="10">
        <v>0.31458810068649884</v>
      </c>
      <c r="L159" s="10">
        <v>1.1624611718202964E-2</v>
      </c>
      <c r="M159" s="10">
        <v>0</v>
      </c>
      <c r="N159" s="9" t="s">
        <v>28</v>
      </c>
      <c r="O159" s="10">
        <v>0.22222222222222221</v>
      </c>
      <c r="Q159" s="12">
        <v>5.1543209876543203</v>
      </c>
      <c r="R159" s="2">
        <v>43.7</v>
      </c>
    </row>
    <row r="160" spans="1:18" x14ac:dyDescent="0.3">
      <c r="A160" s="3">
        <v>209</v>
      </c>
      <c r="B160" s="3" t="s">
        <v>384</v>
      </c>
      <c r="C160" s="8" t="s">
        <v>178</v>
      </c>
      <c r="D160" s="8">
        <v>3</v>
      </c>
      <c r="E160" s="14">
        <v>159</v>
      </c>
      <c r="F160" s="15">
        <f t="shared" si="2"/>
        <v>0.10967687505272927</v>
      </c>
      <c r="G160" s="10">
        <v>0.84210526315789469</v>
      </c>
      <c r="H160" s="11">
        <v>28.5</v>
      </c>
      <c r="I160" s="10">
        <v>0.17974851936218678</v>
      </c>
      <c r="J160" s="10">
        <v>0.17974851936218678</v>
      </c>
      <c r="K160" s="10">
        <v>0.31315489749430525</v>
      </c>
      <c r="L160" s="10">
        <v>1.1571652211514113E-2</v>
      </c>
      <c r="M160" s="10">
        <v>0</v>
      </c>
      <c r="N160" s="9" t="s">
        <v>28</v>
      </c>
      <c r="O160" s="10">
        <v>0.22222222222222221</v>
      </c>
      <c r="Q160" s="12">
        <v>4.8148148148148149</v>
      </c>
      <c r="R160" s="2">
        <v>43.9</v>
      </c>
    </row>
    <row r="161" spans="1:18" x14ac:dyDescent="0.3">
      <c r="A161" s="3">
        <v>210</v>
      </c>
      <c r="B161" s="3" t="s">
        <v>384</v>
      </c>
      <c r="C161" s="8" t="s">
        <v>179</v>
      </c>
      <c r="D161" s="8">
        <v>3</v>
      </c>
      <c r="E161" s="14">
        <v>160</v>
      </c>
      <c r="F161" s="15">
        <f t="shared" si="2"/>
        <v>0.1115490952889327</v>
      </c>
      <c r="G161" s="10">
        <v>0.84210526315789469</v>
      </c>
      <c r="H161" s="11">
        <v>28.5</v>
      </c>
      <c r="I161" s="10">
        <v>0.17496585365853656</v>
      </c>
      <c r="J161" s="10">
        <v>0.17496585365853656</v>
      </c>
      <c r="K161" s="10">
        <v>0.30482261640798225</v>
      </c>
      <c r="L161" s="10">
        <v>1.1263759026285356E-2</v>
      </c>
      <c r="M161" s="10">
        <v>0</v>
      </c>
      <c r="N161" s="9" t="s">
        <v>28</v>
      </c>
      <c r="O161" s="10">
        <v>0.22222222222222221</v>
      </c>
      <c r="Q161" s="12">
        <v>5.0308641975308648</v>
      </c>
      <c r="R161" s="2">
        <v>45.1</v>
      </c>
    </row>
    <row r="162" spans="1:18" x14ac:dyDescent="0.3">
      <c r="A162" s="3">
        <v>211</v>
      </c>
      <c r="B162" s="3" t="s">
        <v>384</v>
      </c>
      <c r="C162" s="8" t="s">
        <v>180</v>
      </c>
      <c r="D162" s="8">
        <v>3</v>
      </c>
      <c r="E162" s="14">
        <v>161</v>
      </c>
      <c r="F162" s="15">
        <f t="shared" si="2"/>
        <v>8.0869990848922088E-2</v>
      </c>
      <c r="G162" s="10">
        <v>0.84210526315789469</v>
      </c>
      <c r="H162" s="11">
        <v>19</v>
      </c>
      <c r="I162" s="10">
        <v>0.11611057268722465</v>
      </c>
      <c r="J162" s="10">
        <v>0.11611057268722465</v>
      </c>
      <c r="K162" s="10">
        <v>0.30280837004405287</v>
      </c>
      <c r="L162" s="10">
        <v>1.1189328900561004E-2</v>
      </c>
      <c r="M162" s="10">
        <v>0</v>
      </c>
      <c r="N162" s="9" t="s">
        <v>28</v>
      </c>
      <c r="O162" s="10">
        <v>0.17391304347826086</v>
      </c>
      <c r="Q162" s="12">
        <v>3.6714975845410627</v>
      </c>
      <c r="R162" s="2">
        <v>45.4</v>
      </c>
    </row>
    <row r="163" spans="1:18" x14ac:dyDescent="0.3">
      <c r="A163" s="3">
        <v>212</v>
      </c>
      <c r="B163" s="3" t="s">
        <v>384</v>
      </c>
      <c r="C163" s="8" t="s">
        <v>181</v>
      </c>
      <c r="D163" s="8">
        <v>3</v>
      </c>
      <c r="E163" s="14">
        <v>162</v>
      </c>
      <c r="F163" s="15">
        <f t="shared" si="2"/>
        <v>9.5945839918401193E-2</v>
      </c>
      <c r="G163" s="10">
        <v>0.84210526315789469</v>
      </c>
      <c r="H163" s="11">
        <v>19</v>
      </c>
      <c r="I163" s="10">
        <v>0.12230672853828303</v>
      </c>
      <c r="J163" s="10">
        <v>0.12230672853828303</v>
      </c>
      <c r="K163" s="10">
        <v>0.31896751740139212</v>
      </c>
      <c r="L163" s="10">
        <v>1.1786439259523655E-2</v>
      </c>
      <c r="M163" s="10">
        <v>0</v>
      </c>
      <c r="N163" s="9" t="s">
        <v>28</v>
      </c>
      <c r="O163" s="10">
        <v>0.17391304347826086</v>
      </c>
      <c r="Q163" s="12">
        <v>4.1352657004830915</v>
      </c>
      <c r="R163" s="2">
        <v>43.1</v>
      </c>
    </row>
    <row r="164" spans="1:18" x14ac:dyDescent="0.3">
      <c r="A164" s="3">
        <v>213</v>
      </c>
      <c r="B164" s="3" t="s">
        <v>384</v>
      </c>
      <c r="C164" s="8" t="s">
        <v>182</v>
      </c>
      <c r="D164" s="8">
        <v>3</v>
      </c>
      <c r="E164" s="14">
        <v>163</v>
      </c>
      <c r="F164" s="15">
        <f t="shared" si="2"/>
        <v>9.3789441615528574E-2</v>
      </c>
      <c r="G164" s="10">
        <v>0.84210526315789469</v>
      </c>
      <c r="H164" s="11">
        <v>19</v>
      </c>
      <c r="I164" s="10">
        <v>0.11872567567567566</v>
      </c>
      <c r="J164" s="10">
        <v>0.11872567567567566</v>
      </c>
      <c r="K164" s="10">
        <v>0.30962837837837842</v>
      </c>
      <c r="L164" s="10">
        <v>1.1441340812735802E-2</v>
      </c>
      <c r="M164" s="10">
        <v>0</v>
      </c>
      <c r="N164" s="9" t="s">
        <v>28</v>
      </c>
      <c r="O164" s="10">
        <v>0.17391304347826086</v>
      </c>
      <c r="Q164" s="12">
        <v>4.1642512077294684</v>
      </c>
      <c r="R164" s="2">
        <v>44.4</v>
      </c>
    </row>
    <row r="165" spans="1:18" x14ac:dyDescent="0.3">
      <c r="A165" s="3">
        <v>214</v>
      </c>
      <c r="B165" s="3" t="s">
        <v>384</v>
      </c>
      <c r="C165" s="8" t="s">
        <v>183</v>
      </c>
      <c r="D165" s="8">
        <v>3</v>
      </c>
      <c r="E165" s="14">
        <v>164</v>
      </c>
      <c r="F165" s="15">
        <f t="shared" si="2"/>
        <v>7.972747698775097E-2</v>
      </c>
      <c r="G165" s="10">
        <v>0.84210526315789469</v>
      </c>
      <c r="H165" s="11">
        <v>14.25</v>
      </c>
      <c r="I165" s="10">
        <v>9.007945205479452E-2</v>
      </c>
      <c r="J165" s="10">
        <v>9.007945205479452E-2</v>
      </c>
      <c r="K165" s="10">
        <v>0.31386986301369868</v>
      </c>
      <c r="L165" s="10">
        <v>1.1598071508800675E-2</v>
      </c>
      <c r="M165" s="10">
        <v>0</v>
      </c>
      <c r="N165" s="9" t="s">
        <v>28</v>
      </c>
      <c r="O165" s="10">
        <v>0.14285714285714285</v>
      </c>
      <c r="Q165" s="12">
        <v>3.4920634920634921</v>
      </c>
      <c r="R165" s="2">
        <v>43.8</v>
      </c>
    </row>
    <row r="166" spans="1:18" x14ac:dyDescent="0.3">
      <c r="A166" s="3">
        <v>215</v>
      </c>
      <c r="B166" s="3" t="s">
        <v>384</v>
      </c>
      <c r="C166" s="8" t="s">
        <v>184</v>
      </c>
      <c r="D166" s="8">
        <v>3</v>
      </c>
      <c r="E166" s="14">
        <v>165</v>
      </c>
      <c r="F166" s="15">
        <f t="shared" si="2"/>
        <v>7.264538156986669E-2</v>
      </c>
      <c r="G166" s="10">
        <v>0.84210526315789469</v>
      </c>
      <c r="H166" s="11">
        <v>14.25</v>
      </c>
      <c r="I166" s="10">
        <v>9.0285583524027449E-2</v>
      </c>
      <c r="J166" s="10">
        <v>9.0285583524027449E-2</v>
      </c>
      <c r="K166" s="10">
        <v>0.31458810068649884</v>
      </c>
      <c r="L166" s="10">
        <v>1.1624611718202964E-2</v>
      </c>
      <c r="M166" s="10">
        <v>0</v>
      </c>
      <c r="N166" s="9" t="s">
        <v>28</v>
      </c>
      <c r="O166" s="10">
        <v>0.14285714285714285</v>
      </c>
      <c r="Q166" s="12">
        <v>3.1746031746031744</v>
      </c>
      <c r="R166" s="2">
        <v>43.7</v>
      </c>
    </row>
    <row r="167" spans="1:18" x14ac:dyDescent="0.3">
      <c r="A167" s="3">
        <v>216</v>
      </c>
      <c r="B167" s="3" t="s">
        <v>384</v>
      </c>
      <c r="C167" s="8" t="s">
        <v>185</v>
      </c>
      <c r="D167" s="8">
        <v>3</v>
      </c>
      <c r="E167" s="14">
        <v>166</v>
      </c>
      <c r="F167" s="15">
        <f t="shared" si="2"/>
        <v>9.1133675692499222E-2</v>
      </c>
      <c r="G167" s="10">
        <v>0.84210526315789469</v>
      </c>
      <c r="H167" s="11">
        <v>14.25</v>
      </c>
      <c r="I167" s="10">
        <v>9.6702941176470589E-2</v>
      </c>
      <c r="J167" s="10">
        <v>9.6702941176470589E-2</v>
      </c>
      <c r="K167" s="10">
        <v>0.33694852941176473</v>
      </c>
      <c r="L167" s="10">
        <v>1.2450870884447783E-2</v>
      </c>
      <c r="M167" s="10">
        <v>0</v>
      </c>
      <c r="N167" s="9" t="s">
        <v>28</v>
      </c>
      <c r="O167" s="10">
        <v>0.14285714285714285</v>
      </c>
      <c r="Q167" s="12">
        <v>3.7182539682539679</v>
      </c>
      <c r="R167" s="2">
        <v>40.799999999999997</v>
      </c>
    </row>
    <row r="168" spans="1:18" x14ac:dyDescent="0.3">
      <c r="A168" s="3">
        <v>219</v>
      </c>
      <c r="B168" s="3" t="s">
        <v>384</v>
      </c>
      <c r="C168" s="8" t="s">
        <v>186</v>
      </c>
      <c r="D168" s="8">
        <v>3</v>
      </c>
      <c r="E168" s="14">
        <v>167</v>
      </c>
      <c r="F168" s="15">
        <f t="shared" si="2"/>
        <v>0.17979144192736424</v>
      </c>
      <c r="G168" s="10">
        <v>0.40909090909090912</v>
      </c>
      <c r="H168" s="11">
        <v>33</v>
      </c>
      <c r="I168" s="10">
        <v>0.18303786407766989</v>
      </c>
      <c r="J168" s="10">
        <v>0.18303786407766989</v>
      </c>
      <c r="K168" s="10">
        <v>0.34102572815533977</v>
      </c>
      <c r="L168" s="10">
        <v>1.5731050754413452E-2</v>
      </c>
      <c r="M168" s="10">
        <v>0</v>
      </c>
      <c r="N168" s="9" t="s">
        <v>28</v>
      </c>
      <c r="O168" s="10">
        <v>0.2</v>
      </c>
      <c r="Q168" s="12">
        <v>3.7037037037037037</v>
      </c>
      <c r="R168" s="2">
        <v>20.6</v>
      </c>
    </row>
    <row r="169" spans="1:18" x14ac:dyDescent="0.3">
      <c r="A169" s="3">
        <v>220</v>
      </c>
      <c r="B169" s="3" t="s">
        <v>384</v>
      </c>
      <c r="C169" s="8" t="s">
        <v>187</v>
      </c>
      <c r="D169" s="8">
        <v>3</v>
      </c>
      <c r="E169" s="14">
        <v>168</v>
      </c>
      <c r="F169" s="15">
        <f t="shared" si="2"/>
        <v>0.22257834757834757</v>
      </c>
      <c r="G169" s="10">
        <v>0.40909090909090912</v>
      </c>
      <c r="H169" s="11">
        <v>33</v>
      </c>
      <c r="I169" s="10">
        <v>0.1812778846153846</v>
      </c>
      <c r="J169" s="10">
        <v>0.1812778846153846</v>
      </c>
      <c r="K169" s="10">
        <v>0.33774663461538462</v>
      </c>
      <c r="L169" s="10">
        <v>1.5579790651005631E-2</v>
      </c>
      <c r="M169" s="10">
        <v>0</v>
      </c>
      <c r="N169" s="9" t="s">
        <v>28</v>
      </c>
      <c r="O169" s="10">
        <v>0.2</v>
      </c>
      <c r="Q169" s="12">
        <v>4.6296296296296298</v>
      </c>
      <c r="R169" s="2">
        <v>20.8</v>
      </c>
    </row>
    <row r="170" spans="1:18" x14ac:dyDescent="0.3">
      <c r="A170" s="3">
        <v>221</v>
      </c>
      <c r="B170" s="3" t="s">
        <v>384</v>
      </c>
      <c r="C170" s="8" t="s">
        <v>188</v>
      </c>
      <c r="D170" s="8">
        <v>3</v>
      </c>
      <c r="E170" s="14">
        <v>169</v>
      </c>
      <c r="F170" s="15">
        <f t="shared" si="2"/>
        <v>0.2318437373210456</v>
      </c>
      <c r="G170" s="10">
        <v>0.40909090909090912</v>
      </c>
      <c r="H170" s="11">
        <v>33</v>
      </c>
      <c r="I170" s="10">
        <v>0.1770225352112676</v>
      </c>
      <c r="J170" s="10">
        <v>0.1770225352112676</v>
      </c>
      <c r="K170" s="10">
        <v>0.32981830985915489</v>
      </c>
      <c r="L170" s="10">
        <v>1.5214067865770758E-2</v>
      </c>
      <c r="M170" s="10">
        <v>0</v>
      </c>
      <c r="N170" s="9" t="s">
        <v>28</v>
      </c>
      <c r="O170" s="10">
        <v>0.2</v>
      </c>
      <c r="Q170" s="12">
        <v>4.9382716049382713</v>
      </c>
      <c r="R170" s="2">
        <v>21.3</v>
      </c>
    </row>
    <row r="171" spans="1:18" x14ac:dyDescent="0.3">
      <c r="A171" s="3">
        <v>222</v>
      </c>
      <c r="B171" s="3" t="s">
        <v>384</v>
      </c>
      <c r="C171" s="8" t="s">
        <v>189</v>
      </c>
      <c r="D171" s="8">
        <v>3</v>
      </c>
      <c r="E171" s="14">
        <v>170</v>
      </c>
      <c r="F171" s="15">
        <f t="shared" si="2"/>
        <v>0.14566011589821112</v>
      </c>
      <c r="G171" s="10">
        <v>0.40909090909090912</v>
      </c>
      <c r="H171" s="11">
        <v>33</v>
      </c>
      <c r="I171" s="10">
        <v>9.327346938775509E-2</v>
      </c>
      <c r="J171" s="10">
        <v>9.6188265306122442E-2</v>
      </c>
      <c r="K171" s="10">
        <v>0.35842499999999999</v>
      </c>
      <c r="L171" s="10">
        <v>1.6533655384740671E-2</v>
      </c>
      <c r="M171" s="10">
        <v>0</v>
      </c>
      <c r="N171" s="9" t="s">
        <v>28</v>
      </c>
      <c r="O171" s="10">
        <v>0.2</v>
      </c>
      <c r="Q171" s="12">
        <v>2.8549382716049383</v>
      </c>
      <c r="R171" s="2">
        <v>19.600000000000001</v>
      </c>
    </row>
    <row r="172" spans="1:18" x14ac:dyDescent="0.3">
      <c r="A172" s="3">
        <v>223</v>
      </c>
      <c r="B172" s="3" t="s">
        <v>384</v>
      </c>
      <c r="C172" s="8" t="s">
        <v>190</v>
      </c>
      <c r="D172" s="8">
        <v>3</v>
      </c>
      <c r="E172" s="14">
        <v>171</v>
      </c>
      <c r="F172" s="15">
        <f t="shared" si="2"/>
        <v>0.1446759259259259</v>
      </c>
      <c r="G172" s="10">
        <v>0.40909090909090912</v>
      </c>
      <c r="H172" s="11">
        <v>33</v>
      </c>
      <c r="I172" s="10">
        <v>9.0638942307692302E-2</v>
      </c>
      <c r="J172" s="10">
        <v>9.0638942307692302E-2</v>
      </c>
      <c r="K172" s="10">
        <v>0.33774663461538462</v>
      </c>
      <c r="L172" s="10">
        <v>1.5579790651005631E-2</v>
      </c>
      <c r="M172" s="10">
        <v>0</v>
      </c>
      <c r="N172" s="9" t="s">
        <v>28</v>
      </c>
      <c r="O172" s="10">
        <v>0.2</v>
      </c>
      <c r="Q172" s="12">
        <v>3.0092592592592591</v>
      </c>
      <c r="R172" s="2">
        <v>20.8</v>
      </c>
    </row>
    <row r="173" spans="1:18" x14ac:dyDescent="0.3">
      <c r="A173" s="3">
        <v>224</v>
      </c>
      <c r="B173" s="3" t="s">
        <v>384</v>
      </c>
      <c r="C173" s="8" t="s">
        <v>191</v>
      </c>
      <c r="D173" s="8">
        <v>3</v>
      </c>
      <c r="E173" s="14">
        <v>172</v>
      </c>
      <c r="F173" s="15">
        <f t="shared" si="2"/>
        <v>0.16410719662752182</v>
      </c>
      <c r="G173" s="10">
        <v>0.40909090909090912</v>
      </c>
      <c r="H173" s="11">
        <v>33</v>
      </c>
      <c r="I173" s="10">
        <v>9.5657560975609748E-2</v>
      </c>
      <c r="J173" s="10">
        <v>9.1498536585365844E-2</v>
      </c>
      <c r="K173" s="10">
        <v>0.34268926829268292</v>
      </c>
      <c r="L173" s="10">
        <v>7.8637725053881096E-3</v>
      </c>
      <c r="M173" s="10">
        <v>0</v>
      </c>
      <c r="N173" s="9" t="s">
        <v>28</v>
      </c>
      <c r="O173" s="10">
        <v>0.2</v>
      </c>
      <c r="Q173" s="12">
        <v>3.3641975308641974</v>
      </c>
      <c r="R173" s="2">
        <v>20.5</v>
      </c>
    </row>
    <row r="174" spans="1:18" x14ac:dyDescent="0.3">
      <c r="A174" s="3">
        <v>225</v>
      </c>
      <c r="B174" s="3" t="s">
        <v>384</v>
      </c>
      <c r="C174" s="8" t="s">
        <v>192</v>
      </c>
      <c r="D174" s="8">
        <v>3</v>
      </c>
      <c r="E174" s="14">
        <v>173</v>
      </c>
      <c r="F174" s="15">
        <f t="shared" si="2"/>
        <v>0.15904509952128998</v>
      </c>
      <c r="G174" s="10">
        <v>0.40909090909090912</v>
      </c>
      <c r="H174" s="11">
        <v>33</v>
      </c>
      <c r="I174" s="10">
        <v>0.10004999999999999</v>
      </c>
      <c r="J174" s="10">
        <v>9.569999999999998E-2</v>
      </c>
      <c r="K174" s="10">
        <v>0.35842499999999999</v>
      </c>
      <c r="L174" s="10">
        <v>8.224864100023278E-3</v>
      </c>
      <c r="M174" s="10">
        <v>0</v>
      </c>
      <c r="N174" s="9" t="s">
        <v>28</v>
      </c>
      <c r="O174" s="10">
        <v>0.2</v>
      </c>
      <c r="Q174" s="12">
        <v>3.117283950617284</v>
      </c>
      <c r="R174" s="2">
        <v>19.600000000000001</v>
      </c>
    </row>
    <row r="175" spans="1:18" x14ac:dyDescent="0.3">
      <c r="A175" s="3">
        <v>226</v>
      </c>
      <c r="B175" s="3" t="s">
        <v>384</v>
      </c>
      <c r="C175" s="8" t="s">
        <v>193</v>
      </c>
      <c r="D175" s="8">
        <v>3</v>
      </c>
      <c r="E175" s="14">
        <v>174</v>
      </c>
      <c r="F175" s="15">
        <f t="shared" si="2"/>
        <v>0.17351881386969106</v>
      </c>
      <c r="G175" s="10">
        <v>0.40909090909090912</v>
      </c>
      <c r="H175" s="11">
        <v>33</v>
      </c>
      <c r="I175" s="10">
        <v>0.1462263157894737</v>
      </c>
      <c r="J175" s="10">
        <v>0.14052918660287081</v>
      </c>
      <c r="K175" s="10">
        <v>0.33613062200956939</v>
      </c>
      <c r="L175" s="10">
        <v>1.0771980073582708E-2</v>
      </c>
      <c r="M175" s="10">
        <v>0</v>
      </c>
      <c r="N175" s="9" t="s">
        <v>28</v>
      </c>
      <c r="O175" s="10">
        <v>0.2</v>
      </c>
      <c r="Q175" s="12">
        <v>3.6265432098765431</v>
      </c>
      <c r="R175" s="2">
        <v>20.9</v>
      </c>
    </row>
    <row r="176" spans="1:18" x14ac:dyDescent="0.3">
      <c r="A176" s="3">
        <v>227</v>
      </c>
      <c r="B176" s="3" t="s">
        <v>195</v>
      </c>
      <c r="C176" s="8" t="s">
        <v>194</v>
      </c>
      <c r="D176" s="8">
        <v>1</v>
      </c>
      <c r="E176" s="14">
        <v>175</v>
      </c>
      <c r="F176" s="15">
        <f t="shared" si="2"/>
        <v>2.4888888888888887E-2</v>
      </c>
      <c r="G176" s="10">
        <v>2.2799999999999998</v>
      </c>
      <c r="H176" s="11">
        <v>13.333333333333334</v>
      </c>
      <c r="I176" s="10">
        <v>3.8906666666666673E-2</v>
      </c>
      <c r="J176" s="10">
        <v>3.2422222222222227E-2</v>
      </c>
      <c r="K176" s="10">
        <v>0.16054133333333331</v>
      </c>
      <c r="L176" s="10">
        <v>0.13747022222222222</v>
      </c>
      <c r="M176" s="10">
        <v>5.103703703703704E-2</v>
      </c>
      <c r="N176" s="9" t="s">
        <v>3</v>
      </c>
      <c r="O176" s="10">
        <v>0</v>
      </c>
      <c r="Q176" s="12">
        <v>1.1199999999999999</v>
      </c>
      <c r="R176" s="2">
        <v>45</v>
      </c>
    </row>
    <row r="177" spans="1:18" x14ac:dyDescent="0.3">
      <c r="A177" s="3">
        <v>228</v>
      </c>
      <c r="B177" s="3" t="s">
        <v>195</v>
      </c>
      <c r="C177" s="8" t="s">
        <v>196</v>
      </c>
      <c r="D177" s="8">
        <v>1</v>
      </c>
      <c r="E177" s="14">
        <v>176</v>
      </c>
      <c r="F177" s="15">
        <f t="shared" si="2"/>
        <v>2.9547325102880655E-2</v>
      </c>
      <c r="G177" s="10">
        <v>2.2799999999999998</v>
      </c>
      <c r="H177" s="11">
        <v>13.333333333333334</v>
      </c>
      <c r="I177" s="10">
        <v>3.5918518518518516E-2</v>
      </c>
      <c r="J177" s="10">
        <v>2.99320987654321E-2</v>
      </c>
      <c r="K177" s="10">
        <v>0.19004740740740741</v>
      </c>
      <c r="L177" s="10">
        <v>0.13050395061728395</v>
      </c>
      <c r="M177" s="10">
        <v>5.6872427983539094E-2</v>
      </c>
      <c r="N177" s="9" t="s">
        <v>3</v>
      </c>
      <c r="O177" s="10">
        <v>0</v>
      </c>
      <c r="Q177" s="12">
        <v>1.1966666666666665</v>
      </c>
      <c r="R177" s="2">
        <v>40.5</v>
      </c>
    </row>
    <row r="178" spans="1:18" x14ac:dyDescent="0.3">
      <c r="A178" s="3">
        <v>229</v>
      </c>
      <c r="B178" s="3" t="s">
        <v>195</v>
      </c>
      <c r="C178" s="8" t="s">
        <v>197</v>
      </c>
      <c r="D178" s="8">
        <v>1</v>
      </c>
      <c r="E178" s="14">
        <v>177</v>
      </c>
      <c r="F178" s="15">
        <f t="shared" si="2"/>
        <v>3.8605442176870751E-2</v>
      </c>
      <c r="G178" s="10">
        <v>2.2799999999999998</v>
      </c>
      <c r="H178" s="11">
        <v>13.333333333333334</v>
      </c>
      <c r="I178" s="10">
        <v>7.8410204081632656E-2</v>
      </c>
      <c r="J178" s="10">
        <v>3.1186224489795914E-2</v>
      </c>
      <c r="K178" s="10">
        <v>0.23610714285714285</v>
      </c>
      <c r="L178" s="10">
        <v>0.12474489795918366</v>
      </c>
      <c r="M178" s="10">
        <v>5.8333333333333334E-2</v>
      </c>
      <c r="N178" s="9" t="s">
        <v>3</v>
      </c>
      <c r="O178" s="10">
        <v>0</v>
      </c>
      <c r="Q178" s="12">
        <v>1.5133333333333334</v>
      </c>
      <c r="R178" s="2">
        <v>39.200000000000003</v>
      </c>
    </row>
    <row r="179" spans="1:18" x14ac:dyDescent="0.3">
      <c r="A179" s="3">
        <v>230</v>
      </c>
      <c r="B179" s="3" t="s">
        <v>195</v>
      </c>
      <c r="C179" s="8" t="s">
        <v>198</v>
      </c>
      <c r="D179" s="8">
        <v>1</v>
      </c>
      <c r="E179" s="14">
        <v>178</v>
      </c>
      <c r="F179" s="15">
        <f t="shared" si="2"/>
        <v>3.6104319478402612E-2</v>
      </c>
      <c r="G179" s="10">
        <v>2.2799999999999998</v>
      </c>
      <c r="H179" s="11">
        <v>13.333333333333334</v>
      </c>
      <c r="I179" s="10">
        <v>7.5745232273838642E-2</v>
      </c>
      <c r="J179" s="10">
        <v>3.171760391198044E-2</v>
      </c>
      <c r="K179" s="10">
        <v>0.21688019559902202</v>
      </c>
      <c r="L179" s="10">
        <v>0</v>
      </c>
      <c r="M179" s="10">
        <v>5.664221678891606E-2</v>
      </c>
      <c r="N179" s="9" t="s">
        <v>3</v>
      </c>
      <c r="O179" s="10">
        <v>0</v>
      </c>
      <c r="Q179" s="12">
        <v>1.4766666666666668</v>
      </c>
      <c r="R179" s="2">
        <v>40.9</v>
      </c>
    </row>
    <row r="180" spans="1:18" x14ac:dyDescent="0.3">
      <c r="A180" s="3">
        <v>231</v>
      </c>
      <c r="B180" s="3" t="s">
        <v>195</v>
      </c>
      <c r="C180" s="8" t="s">
        <v>199</v>
      </c>
      <c r="D180" s="8">
        <v>1</v>
      </c>
      <c r="E180" s="14">
        <v>179</v>
      </c>
      <c r="F180" s="15">
        <f t="shared" si="2"/>
        <v>3.8207136640557013E-2</v>
      </c>
      <c r="G180" s="10">
        <v>2.2799999999999998</v>
      </c>
      <c r="H180" s="11">
        <v>13.333333333333334</v>
      </c>
      <c r="I180" s="10">
        <v>3.6580417754569196E-2</v>
      </c>
      <c r="J180" s="10">
        <v>3.3870757180156662E-2</v>
      </c>
      <c r="K180" s="10">
        <v>0.10210939947780681</v>
      </c>
      <c r="L180" s="10">
        <v>0.15851514360313318</v>
      </c>
      <c r="M180" s="10">
        <v>0.12828546562228024</v>
      </c>
      <c r="N180" s="9" t="s">
        <v>3</v>
      </c>
      <c r="O180" s="10">
        <v>0</v>
      </c>
      <c r="Q180" s="12">
        <v>1.4633333333333334</v>
      </c>
      <c r="R180" s="2">
        <v>38.299999999999997</v>
      </c>
    </row>
    <row r="181" spans="1:18" x14ac:dyDescent="0.3">
      <c r="A181" s="3">
        <v>232</v>
      </c>
      <c r="B181" s="3" t="s">
        <v>195</v>
      </c>
      <c r="C181" s="8" t="s">
        <v>200</v>
      </c>
      <c r="D181" s="8">
        <v>1</v>
      </c>
      <c r="E181" s="14">
        <v>180</v>
      </c>
      <c r="F181" s="15">
        <f t="shared" si="2"/>
        <v>4.3640350877192979E-2</v>
      </c>
      <c r="G181" s="10">
        <v>2.2599999999999998</v>
      </c>
      <c r="H181" s="11">
        <v>13.333333333333334</v>
      </c>
      <c r="I181" s="10">
        <v>6.9122368421052641E-2</v>
      </c>
      <c r="J181" s="10">
        <v>2.8448464912280702E-2</v>
      </c>
      <c r="K181" s="10">
        <v>0.19452631578947369</v>
      </c>
      <c r="L181" s="10">
        <v>0.16841491228070174</v>
      </c>
      <c r="M181" s="10">
        <v>0.10789473684210525</v>
      </c>
      <c r="N181" s="9" t="s">
        <v>3</v>
      </c>
      <c r="O181" s="10">
        <v>0</v>
      </c>
      <c r="Q181" s="12">
        <v>1.99</v>
      </c>
      <c r="R181" s="2">
        <v>45.6</v>
      </c>
    </row>
    <row r="182" spans="1:18" x14ac:dyDescent="0.3">
      <c r="A182" s="3">
        <v>233</v>
      </c>
      <c r="B182" s="3" t="s">
        <v>202</v>
      </c>
      <c r="C182" s="8" t="s">
        <v>201</v>
      </c>
      <c r="D182" s="8">
        <v>1</v>
      </c>
      <c r="E182" s="14">
        <v>181</v>
      </c>
      <c r="F182" s="15">
        <f t="shared" si="2"/>
        <v>7.3925822827754784E-2</v>
      </c>
      <c r="G182" s="10">
        <v>2.1751968503937009</v>
      </c>
      <c r="H182" s="11">
        <v>7.5</v>
      </c>
      <c r="I182" s="10">
        <v>5.6547231270358309E-2</v>
      </c>
      <c r="J182" s="10">
        <v>9.5112377850162855E-2</v>
      </c>
      <c r="K182" s="10">
        <v>0.73739413680781762</v>
      </c>
      <c r="L182" s="10">
        <v>0.2127058631921824</v>
      </c>
      <c r="M182" s="10">
        <v>9.3576958966355608E-2</v>
      </c>
      <c r="N182" s="9" t="s">
        <v>3</v>
      </c>
      <c r="O182" s="10">
        <v>0</v>
      </c>
      <c r="Q182" s="12">
        <v>2.2695227608120718</v>
      </c>
      <c r="R182" s="2">
        <v>30.7</v>
      </c>
    </row>
    <row r="183" spans="1:18" x14ac:dyDescent="0.3">
      <c r="A183" s="3">
        <v>234</v>
      </c>
      <c r="B183" s="3" t="s">
        <v>202</v>
      </c>
      <c r="C183" s="8" t="s">
        <v>203</v>
      </c>
      <c r="D183" s="8">
        <v>1</v>
      </c>
      <c r="E183" s="14">
        <v>182</v>
      </c>
      <c r="F183" s="15">
        <f t="shared" si="2"/>
        <v>7.3953665189592677E-2</v>
      </c>
      <c r="G183" s="10">
        <v>2.1751968503937009</v>
      </c>
      <c r="H183" s="11">
        <v>7.5</v>
      </c>
      <c r="I183" s="10">
        <v>5.7293729372937294E-2</v>
      </c>
      <c r="J183" s="10">
        <v>9.6367986798679847E-2</v>
      </c>
      <c r="K183" s="10">
        <v>0.74712871287128713</v>
      </c>
      <c r="L183" s="10">
        <v>0</v>
      </c>
      <c r="M183" s="10">
        <v>9.4812298358650737E-2</v>
      </c>
      <c r="N183" s="9" t="s">
        <v>3</v>
      </c>
      <c r="O183" s="10">
        <v>0</v>
      </c>
      <c r="Q183" s="12">
        <v>2.2407960552446582</v>
      </c>
      <c r="R183" s="2">
        <v>30.3</v>
      </c>
    </row>
    <row r="184" spans="1:18" x14ac:dyDescent="0.3">
      <c r="A184" s="3">
        <v>235</v>
      </c>
      <c r="B184" s="3" t="s">
        <v>202</v>
      </c>
      <c r="C184" s="8" t="s">
        <v>204</v>
      </c>
      <c r="D184" s="8">
        <v>2</v>
      </c>
      <c r="E184" s="14">
        <v>183</v>
      </c>
      <c r="F184" s="15">
        <f t="shared" si="2"/>
        <v>6.7570595076798204E-2</v>
      </c>
      <c r="G184" s="10">
        <v>2.1751968503937009</v>
      </c>
      <c r="H184" s="11">
        <v>7.5</v>
      </c>
      <c r="I184" s="10">
        <v>5.1360946745562137E-2</v>
      </c>
      <c r="J184" s="10">
        <v>8.6389053254437867E-2</v>
      </c>
      <c r="K184" s="10">
        <v>0.66976331360946761</v>
      </c>
      <c r="L184" s="10">
        <v>0</v>
      </c>
      <c r="M184" s="10">
        <v>8.4994456812636607E-2</v>
      </c>
      <c r="N184" s="9" t="s">
        <v>3</v>
      </c>
      <c r="O184" s="10">
        <v>0</v>
      </c>
      <c r="Q184" s="12">
        <v>2.2838861135957793</v>
      </c>
      <c r="R184" s="2">
        <v>33.799999999999997</v>
      </c>
    </row>
    <row r="185" spans="1:18" x14ac:dyDescent="0.3">
      <c r="A185" s="3">
        <v>236</v>
      </c>
      <c r="B185" s="3" t="s">
        <v>202</v>
      </c>
      <c r="C185" s="8" t="s">
        <v>205</v>
      </c>
      <c r="D185" s="8">
        <v>2</v>
      </c>
      <c r="E185" s="14">
        <v>184</v>
      </c>
      <c r="F185" s="15">
        <f t="shared" si="2"/>
        <v>7.410762423942481E-2</v>
      </c>
      <c r="G185" s="10">
        <v>2.1751968503937009</v>
      </c>
      <c r="H185" s="11">
        <v>7.5</v>
      </c>
      <c r="I185" s="10">
        <v>5.528662420382166E-2</v>
      </c>
      <c r="J185" s="10">
        <v>9.2992038216560505E-2</v>
      </c>
      <c r="K185" s="10">
        <v>0.72095541401273899</v>
      </c>
      <c r="L185" s="10">
        <v>0.20796401273885348</v>
      </c>
      <c r="M185" s="10">
        <v>9.1490848416150225E-2</v>
      </c>
      <c r="N185" s="9" t="s">
        <v>3</v>
      </c>
      <c r="O185" s="10">
        <v>0</v>
      </c>
      <c r="Q185" s="12">
        <v>2.326979401117939</v>
      </c>
      <c r="R185" s="2">
        <v>31.4</v>
      </c>
    </row>
    <row r="186" spans="1:18" x14ac:dyDescent="0.3">
      <c r="A186" s="3">
        <v>237</v>
      </c>
      <c r="B186" s="3" t="s">
        <v>202</v>
      </c>
      <c r="C186" s="8" t="s">
        <v>206</v>
      </c>
      <c r="D186" s="8">
        <v>2</v>
      </c>
      <c r="E186" s="14">
        <v>185</v>
      </c>
      <c r="F186" s="15">
        <f t="shared" si="2"/>
        <v>7.5063851648965771E-2</v>
      </c>
      <c r="G186" s="10">
        <v>2.1751968503937009</v>
      </c>
      <c r="H186" s="11">
        <v>7.5</v>
      </c>
      <c r="I186" s="10">
        <v>5.6000000000000001E-2</v>
      </c>
      <c r="J186" s="10">
        <v>9.4191935483870962E-2</v>
      </c>
      <c r="K186" s="10">
        <v>0.73025806451612907</v>
      </c>
      <c r="L186" s="10">
        <v>0.21064741935483869</v>
      </c>
      <c r="M186" s="10">
        <v>9.2671375492487648E-2</v>
      </c>
      <c r="N186" s="9" t="s">
        <v>3</v>
      </c>
      <c r="O186" s="10">
        <v>0</v>
      </c>
      <c r="Q186" s="12">
        <v>2.326979401117939</v>
      </c>
      <c r="R186" s="2">
        <v>31</v>
      </c>
    </row>
    <row r="187" spans="1:18" x14ac:dyDescent="0.3">
      <c r="A187" s="3">
        <v>238</v>
      </c>
      <c r="B187" s="3" t="s">
        <v>202</v>
      </c>
      <c r="C187" s="8" t="s">
        <v>207</v>
      </c>
      <c r="D187" s="8">
        <v>2</v>
      </c>
      <c r="E187" s="14">
        <v>186</v>
      </c>
      <c r="F187" s="15">
        <f t="shared" si="2"/>
        <v>7.7031314881062241E-2</v>
      </c>
      <c r="G187" s="10">
        <v>2.1751968503937009</v>
      </c>
      <c r="H187" s="11">
        <v>7.5</v>
      </c>
      <c r="I187" s="10">
        <v>5.476340694006309E-2</v>
      </c>
      <c r="J187" s="10">
        <v>7.8960567823343847E-2</v>
      </c>
      <c r="K187" s="10">
        <v>0.72495268138801272</v>
      </c>
      <c r="L187" s="10">
        <v>0</v>
      </c>
      <c r="M187" s="10">
        <v>9.0625004424830194E-2</v>
      </c>
      <c r="N187" s="9" t="s">
        <v>3</v>
      </c>
      <c r="O187" s="10">
        <v>0</v>
      </c>
      <c r="Q187" s="12">
        <v>2.4418926817296729</v>
      </c>
      <c r="R187" s="2">
        <v>31.7</v>
      </c>
    </row>
    <row r="188" spans="1:18" x14ac:dyDescent="0.3">
      <c r="A188" s="3">
        <v>239</v>
      </c>
      <c r="B188" s="3" t="s">
        <v>385</v>
      </c>
      <c r="C188" s="8" t="s">
        <v>25</v>
      </c>
      <c r="D188" s="8">
        <v>1</v>
      </c>
      <c r="E188" s="14">
        <v>187</v>
      </c>
      <c r="F188" s="15">
        <f t="shared" si="2"/>
        <v>7.8105590062111804E-2</v>
      </c>
      <c r="G188" s="10">
        <v>2.1428571428571428</v>
      </c>
      <c r="H188" s="11">
        <v>7</v>
      </c>
      <c r="I188" s="10">
        <v>5.552989130434783E-2</v>
      </c>
      <c r="J188" s="10">
        <v>8.3709239130434779E-2</v>
      </c>
      <c r="K188" s="10">
        <v>9.6847826086956537E-2</v>
      </c>
      <c r="L188" s="10">
        <v>0.99456521739130443</v>
      </c>
      <c r="M188" s="10">
        <v>0.19369565217391305</v>
      </c>
      <c r="N188" s="9" t="s">
        <v>3</v>
      </c>
      <c r="O188" s="10">
        <v>0</v>
      </c>
      <c r="Q188" s="12">
        <v>2.8742857142857141</v>
      </c>
      <c r="R188" s="2">
        <v>36.799999999999997</v>
      </c>
    </row>
    <row r="189" spans="1:18" x14ac:dyDescent="0.3">
      <c r="A189" s="3">
        <v>240</v>
      </c>
      <c r="B189" s="3" t="s">
        <v>385</v>
      </c>
      <c r="C189" s="8" t="s">
        <v>26</v>
      </c>
      <c r="D189" s="8">
        <v>1</v>
      </c>
      <c r="E189" s="14">
        <v>188</v>
      </c>
      <c r="F189" s="15">
        <f t="shared" si="2"/>
        <v>7.9601990049751242E-2</v>
      </c>
      <c r="G189" s="10">
        <v>2.1428571428571428</v>
      </c>
      <c r="H189" s="11">
        <v>7</v>
      </c>
      <c r="I189" s="10">
        <v>5.0833333333333328E-2</v>
      </c>
      <c r="J189" s="10">
        <v>7.6629353233830841E-2</v>
      </c>
      <c r="K189" s="10">
        <v>6.9850746268656713E-2</v>
      </c>
      <c r="L189" s="10">
        <v>0.91044776119402981</v>
      </c>
      <c r="M189" s="10">
        <v>0.27860696517412931</v>
      </c>
      <c r="N189" s="9" t="s">
        <v>3</v>
      </c>
      <c r="O189" s="10">
        <v>0</v>
      </c>
      <c r="Q189" s="12">
        <v>3.2</v>
      </c>
      <c r="R189" s="2">
        <v>40.200000000000003</v>
      </c>
    </row>
    <row r="190" spans="1:18" x14ac:dyDescent="0.3">
      <c r="A190" s="3">
        <v>241</v>
      </c>
      <c r="B190" s="3" t="s">
        <v>385</v>
      </c>
      <c r="C190" s="8" t="s">
        <v>27</v>
      </c>
      <c r="D190" s="8">
        <v>1</v>
      </c>
      <c r="E190" s="14">
        <v>189</v>
      </c>
      <c r="F190" s="15">
        <f t="shared" si="2"/>
        <v>0.10059661915810407</v>
      </c>
      <c r="G190" s="10">
        <v>2.1428571428571428</v>
      </c>
      <c r="H190" s="11">
        <v>7</v>
      </c>
      <c r="I190" s="10">
        <v>4.7412993039443151E-2</v>
      </c>
      <c r="J190" s="10">
        <v>7.1473317865429223E-2</v>
      </c>
      <c r="K190" s="10">
        <v>0.15661252900232017</v>
      </c>
      <c r="L190" s="10">
        <v>0.56612529002320189</v>
      </c>
      <c r="M190" s="10">
        <v>0.19712296983758701</v>
      </c>
      <c r="N190" s="9" t="s">
        <v>3</v>
      </c>
      <c r="O190" s="10">
        <v>0</v>
      </c>
      <c r="Q190" s="12">
        <v>4.3357142857142854</v>
      </c>
      <c r="R190" s="2">
        <v>43.1</v>
      </c>
    </row>
    <row r="191" spans="1:18" x14ac:dyDescent="0.3">
      <c r="A191" s="3">
        <v>242</v>
      </c>
      <c r="B191" s="3" t="s">
        <v>385</v>
      </c>
      <c r="C191" s="8" t="s">
        <v>208</v>
      </c>
      <c r="D191" s="8">
        <v>1</v>
      </c>
      <c r="E191" s="14">
        <v>190</v>
      </c>
      <c r="F191" s="15">
        <f t="shared" si="2"/>
        <v>0.1095100864553314</v>
      </c>
      <c r="G191" s="10">
        <v>2.1428571428571428</v>
      </c>
      <c r="H191" s="11">
        <v>7</v>
      </c>
      <c r="I191" s="10">
        <v>5.8890489913544661E-2</v>
      </c>
      <c r="J191" s="10">
        <v>8.8775216138328519E-2</v>
      </c>
      <c r="K191" s="10">
        <v>0.19047838616714693</v>
      </c>
      <c r="L191" s="10">
        <v>0.70317002881844382</v>
      </c>
      <c r="M191" s="10">
        <v>0.28342939481268009</v>
      </c>
      <c r="N191" s="9" t="s">
        <v>3</v>
      </c>
      <c r="O191" s="10">
        <v>0</v>
      </c>
      <c r="Q191" s="12">
        <v>3.8</v>
      </c>
      <c r="R191" s="2">
        <v>34.700000000000003</v>
      </c>
    </row>
    <row r="192" spans="1:18" x14ac:dyDescent="0.3">
      <c r="A192" s="3">
        <v>243</v>
      </c>
      <c r="B192" s="3" t="s">
        <v>209</v>
      </c>
      <c r="C192" s="8" t="s">
        <v>79</v>
      </c>
      <c r="D192" s="8">
        <v>2</v>
      </c>
      <c r="E192" s="14">
        <v>191</v>
      </c>
      <c r="F192" s="15">
        <f t="shared" si="2"/>
        <v>7.8554049356969066E-2</v>
      </c>
      <c r="G192" s="10">
        <v>2.5</v>
      </c>
      <c r="H192" s="11">
        <v>9.3333333333333339</v>
      </c>
      <c r="I192" s="10">
        <v>0.10896058394160585</v>
      </c>
      <c r="J192" s="10">
        <v>8.7954014598540145E-2</v>
      </c>
      <c r="K192" s="10">
        <v>8.3908029197080292E-2</v>
      </c>
      <c r="L192" s="10">
        <v>0</v>
      </c>
      <c r="M192" s="10">
        <v>0.15015641293013557</v>
      </c>
      <c r="N192" s="9" t="s">
        <v>3</v>
      </c>
      <c r="O192" s="10">
        <v>0</v>
      </c>
      <c r="Q192" s="12">
        <v>2.1523809523809523</v>
      </c>
      <c r="R192" s="2">
        <v>27.4</v>
      </c>
    </row>
    <row r="193" spans="1:18" x14ac:dyDescent="0.3">
      <c r="A193" s="3">
        <v>244</v>
      </c>
      <c r="B193" s="3" t="s">
        <v>209</v>
      </c>
      <c r="C193" s="8" t="s">
        <v>80</v>
      </c>
      <c r="D193" s="8">
        <v>1</v>
      </c>
      <c r="E193" s="14">
        <v>192</v>
      </c>
      <c r="F193" s="15">
        <f t="shared" si="2"/>
        <v>9.9582898852971849E-2</v>
      </c>
      <c r="G193" s="10">
        <v>1.9</v>
      </c>
      <c r="H193" s="11">
        <v>7</v>
      </c>
      <c r="I193" s="10">
        <v>0.11709197080291972</v>
      </c>
      <c r="J193" s="10">
        <v>9.777956204379562E-2</v>
      </c>
      <c r="K193" s="10">
        <v>7.7058394160583937E-2</v>
      </c>
      <c r="L193" s="10">
        <v>0</v>
      </c>
      <c r="M193" s="10">
        <v>0.14963503649635038</v>
      </c>
      <c r="N193" s="9" t="s">
        <v>3</v>
      </c>
      <c r="O193" s="10">
        <v>0</v>
      </c>
      <c r="Q193" s="12">
        <v>2.7285714285714286</v>
      </c>
      <c r="R193" s="2">
        <v>27.4</v>
      </c>
    </row>
    <row r="194" spans="1:18" x14ac:dyDescent="0.3">
      <c r="A194" s="3">
        <v>245</v>
      </c>
      <c r="B194" s="3" t="s">
        <v>209</v>
      </c>
      <c r="C194" s="8" t="s">
        <v>81</v>
      </c>
      <c r="D194" s="8">
        <v>1</v>
      </c>
      <c r="E194" s="14">
        <v>193</v>
      </c>
      <c r="F194" s="15">
        <f t="shared" si="2"/>
        <v>7.1949947862356631E-2</v>
      </c>
      <c r="G194" s="10">
        <v>2.5</v>
      </c>
      <c r="H194" s="11">
        <v>7</v>
      </c>
      <c r="I194" s="10">
        <v>0.2179211678832117</v>
      </c>
      <c r="J194" s="10">
        <v>9.777956204379562E-2</v>
      </c>
      <c r="K194" s="10">
        <v>0</v>
      </c>
      <c r="L194" s="10">
        <v>0</v>
      </c>
      <c r="M194" s="10">
        <v>0.14963503649635038</v>
      </c>
      <c r="N194" s="9" t="s">
        <v>3</v>
      </c>
      <c r="O194" s="10">
        <v>0</v>
      </c>
      <c r="Q194" s="12">
        <v>1.9714285714285715</v>
      </c>
      <c r="R194" s="2">
        <v>27.4</v>
      </c>
    </row>
    <row r="195" spans="1:18" x14ac:dyDescent="0.3">
      <c r="A195" s="3">
        <v>246</v>
      </c>
      <c r="B195" s="3" t="s">
        <v>209</v>
      </c>
      <c r="C195" s="8" t="s">
        <v>210</v>
      </c>
      <c r="D195" s="8">
        <v>1</v>
      </c>
      <c r="E195" s="14">
        <v>194</v>
      </c>
      <c r="F195" s="15">
        <f t="shared" ref="F195:F258" si="3">Q195/R195</f>
        <v>7.7685088633993746E-2</v>
      </c>
      <c r="G195" s="10">
        <v>2.5</v>
      </c>
      <c r="H195" s="11">
        <v>7</v>
      </c>
      <c r="I195" s="10">
        <v>0.11709197080291972</v>
      </c>
      <c r="J195" s="10">
        <v>9.777956204379562E-2</v>
      </c>
      <c r="K195" s="10">
        <v>7.7058394160583937E-2</v>
      </c>
      <c r="L195" s="10">
        <v>0</v>
      </c>
      <c r="M195" s="10">
        <v>0.14963503649635038</v>
      </c>
      <c r="N195" s="9" t="s">
        <v>3</v>
      </c>
      <c r="O195" s="10">
        <v>0</v>
      </c>
      <c r="Q195" s="12">
        <v>2.1285714285714286</v>
      </c>
      <c r="R195" s="2">
        <v>27.4</v>
      </c>
    </row>
    <row r="196" spans="1:18" x14ac:dyDescent="0.3">
      <c r="A196" s="3">
        <v>247</v>
      </c>
      <c r="B196" s="3" t="s">
        <v>209</v>
      </c>
      <c r="C196" s="8" t="s">
        <v>211</v>
      </c>
      <c r="D196" s="8">
        <v>1</v>
      </c>
      <c r="E196" s="14">
        <v>195</v>
      </c>
      <c r="F196" s="15">
        <f t="shared" si="3"/>
        <v>8.1334723670490106E-2</v>
      </c>
      <c r="G196" s="10">
        <v>2.5</v>
      </c>
      <c r="H196" s="11">
        <v>7</v>
      </c>
      <c r="I196" s="10">
        <v>0.11709197080291972</v>
      </c>
      <c r="J196" s="10">
        <v>0.14222481751824817</v>
      </c>
      <c r="K196" s="10">
        <v>7.7058394160583937E-2</v>
      </c>
      <c r="L196" s="10">
        <v>0.25778248175182483</v>
      </c>
      <c r="M196" s="10">
        <v>0.14963503649635038</v>
      </c>
      <c r="N196" s="9" t="s">
        <v>3</v>
      </c>
      <c r="O196" s="10">
        <v>0</v>
      </c>
      <c r="Q196" s="12">
        <v>2.2285714285714286</v>
      </c>
      <c r="R196" s="2">
        <v>27.4</v>
      </c>
    </row>
    <row r="197" spans="1:18" x14ac:dyDescent="0.3">
      <c r="A197" s="3">
        <v>248</v>
      </c>
      <c r="B197" s="3" t="s">
        <v>209</v>
      </c>
      <c r="C197" s="8" t="s">
        <v>212</v>
      </c>
      <c r="D197" s="8">
        <v>1</v>
      </c>
      <c r="E197" s="14">
        <v>196</v>
      </c>
      <c r="F197" s="15">
        <f t="shared" si="3"/>
        <v>7.5599582898852963E-2</v>
      </c>
      <c r="G197" s="10">
        <v>2.5</v>
      </c>
      <c r="H197" s="11">
        <v>7</v>
      </c>
      <c r="I197" s="10">
        <v>0.11709197080291972</v>
      </c>
      <c r="J197" s="10">
        <v>0.12444671532846716</v>
      </c>
      <c r="K197" s="10">
        <v>7.7058394160583937E-2</v>
      </c>
      <c r="L197" s="10">
        <v>0</v>
      </c>
      <c r="M197" s="10">
        <v>0.14963503649635038</v>
      </c>
      <c r="N197" s="9" t="s">
        <v>3</v>
      </c>
      <c r="O197" s="10">
        <v>0</v>
      </c>
      <c r="Q197" s="12">
        <v>2.0714285714285712</v>
      </c>
      <c r="R197" s="2">
        <v>27.4</v>
      </c>
    </row>
    <row r="198" spans="1:18" s="4" customFormat="1" x14ac:dyDescent="0.3">
      <c r="A198" s="3">
        <v>249</v>
      </c>
      <c r="B198" s="3" t="s">
        <v>213</v>
      </c>
      <c r="C198" s="8">
        <v>1</v>
      </c>
      <c r="D198" s="8">
        <v>3</v>
      </c>
      <c r="E198" s="14">
        <v>197</v>
      </c>
      <c r="F198" s="15">
        <f t="shared" si="3"/>
        <v>8.505154639175258E-2</v>
      </c>
      <c r="G198" s="10">
        <v>1</v>
      </c>
      <c r="H198" s="11">
        <v>8.3333333333333339</v>
      </c>
      <c r="I198" s="10">
        <v>5.0515463917525774E-2</v>
      </c>
      <c r="J198" s="10">
        <v>2.6268041237113401E-2</v>
      </c>
      <c r="K198" s="10">
        <v>0.9541809851088201</v>
      </c>
      <c r="L198" s="10">
        <v>2.6268041237113401E-2</v>
      </c>
      <c r="M198" s="10">
        <v>0</v>
      </c>
      <c r="N198" s="9" t="s">
        <v>3</v>
      </c>
      <c r="O198" s="10">
        <v>0</v>
      </c>
      <c r="Q198" s="13">
        <v>1.65</v>
      </c>
      <c r="R198" s="4">
        <v>19.399999999999999</v>
      </c>
    </row>
    <row r="199" spans="1:18" s="4" customFormat="1" x14ac:dyDescent="0.3">
      <c r="A199" s="3">
        <v>250</v>
      </c>
      <c r="B199" s="3" t="s">
        <v>213</v>
      </c>
      <c r="C199" s="8">
        <v>2</v>
      </c>
      <c r="D199" s="8">
        <v>3</v>
      </c>
      <c r="E199" s="14">
        <v>198</v>
      </c>
      <c r="F199" s="15">
        <f t="shared" si="3"/>
        <v>0.11479591836734693</v>
      </c>
      <c r="G199" s="10">
        <v>1</v>
      </c>
      <c r="H199" s="11">
        <v>8.3333333333333339</v>
      </c>
      <c r="I199" s="10">
        <v>5.1275510204081637E-2</v>
      </c>
      <c r="J199" s="10">
        <v>5.1275510204081637E-2</v>
      </c>
      <c r="K199" s="10">
        <v>0.96853741496598633</v>
      </c>
      <c r="L199" s="10">
        <v>5.1275510204081637E-2</v>
      </c>
      <c r="M199" s="10">
        <v>0</v>
      </c>
      <c r="N199" s="9" t="s">
        <v>3</v>
      </c>
      <c r="O199" s="10">
        <v>0</v>
      </c>
      <c r="Q199" s="13">
        <v>2.25</v>
      </c>
      <c r="R199" s="4">
        <v>19.600000000000001</v>
      </c>
    </row>
    <row r="200" spans="1:18" s="4" customFormat="1" x14ac:dyDescent="0.3">
      <c r="A200" s="3">
        <v>251</v>
      </c>
      <c r="B200" s="3" t="s">
        <v>213</v>
      </c>
      <c r="C200" s="8">
        <v>4</v>
      </c>
      <c r="D200" s="8">
        <v>3</v>
      </c>
      <c r="E200" s="14">
        <v>199</v>
      </c>
      <c r="F200" s="15">
        <f t="shared" si="3"/>
        <v>0.13846153846153847</v>
      </c>
      <c r="G200" s="10">
        <v>1</v>
      </c>
      <c r="H200" s="11">
        <v>8.3333333333333339</v>
      </c>
      <c r="I200" s="10">
        <v>5.1538461538461547E-2</v>
      </c>
      <c r="J200" s="10">
        <v>7.8338461538461537E-2</v>
      </c>
      <c r="K200" s="10">
        <v>1.2121082621082622</v>
      </c>
      <c r="L200" s="10">
        <v>7.8338461538461537E-2</v>
      </c>
      <c r="M200" s="10">
        <v>0</v>
      </c>
      <c r="N200" s="9" t="s">
        <v>3</v>
      </c>
      <c r="O200" s="10">
        <v>0</v>
      </c>
      <c r="Q200" s="13">
        <v>2.7</v>
      </c>
      <c r="R200" s="4">
        <v>19.5</v>
      </c>
    </row>
    <row r="201" spans="1:18" s="4" customFormat="1" x14ac:dyDescent="0.3">
      <c r="A201" s="3">
        <v>252</v>
      </c>
      <c r="B201" s="3" t="s">
        <v>213</v>
      </c>
      <c r="C201" s="8">
        <v>6</v>
      </c>
      <c r="D201" s="8">
        <v>3</v>
      </c>
      <c r="E201" s="14">
        <v>200</v>
      </c>
      <c r="F201" s="15">
        <f t="shared" si="3"/>
        <v>0.11254370629370629</v>
      </c>
      <c r="G201" s="10">
        <v>0.69230769230769229</v>
      </c>
      <c r="H201" s="11">
        <v>10.833333333333334</v>
      </c>
      <c r="I201" s="10">
        <v>4.6386363636363635E-2</v>
      </c>
      <c r="J201" s="10">
        <v>2.3193181818181818E-2</v>
      </c>
      <c r="K201" s="10">
        <v>0.8424873737373737</v>
      </c>
      <c r="L201" s="10">
        <v>2.3193181818181818E-2</v>
      </c>
      <c r="M201" s="10">
        <v>0</v>
      </c>
      <c r="N201" s="9" t="s">
        <v>3</v>
      </c>
      <c r="O201" s="10">
        <v>0</v>
      </c>
      <c r="Q201" s="13">
        <v>1.9807692307692308</v>
      </c>
      <c r="R201" s="4">
        <v>17.600000000000001</v>
      </c>
    </row>
    <row r="202" spans="1:18" s="4" customFormat="1" x14ac:dyDescent="0.3">
      <c r="A202" s="3">
        <v>253</v>
      </c>
      <c r="B202" s="3" t="s">
        <v>213</v>
      </c>
      <c r="C202" s="8">
        <v>7</v>
      </c>
      <c r="D202" s="8">
        <v>3</v>
      </c>
      <c r="E202" s="14">
        <v>201</v>
      </c>
      <c r="F202" s="15">
        <f t="shared" si="3"/>
        <v>0.12891344383057091</v>
      </c>
      <c r="G202" s="10">
        <v>0.69230769230769229</v>
      </c>
      <c r="H202" s="11">
        <v>10.833333333333334</v>
      </c>
      <c r="I202" s="10">
        <v>3.3828729281767951E-2</v>
      </c>
      <c r="J202" s="10">
        <v>6.505524861878452E-2</v>
      </c>
      <c r="K202" s="10">
        <v>1.2288213627992632</v>
      </c>
      <c r="L202" s="10">
        <v>6.505524861878452E-2</v>
      </c>
      <c r="M202" s="10">
        <v>0</v>
      </c>
      <c r="N202" s="9" t="s">
        <v>3</v>
      </c>
      <c r="O202" s="10">
        <v>0</v>
      </c>
      <c r="Q202" s="13">
        <v>2.3333333333333335</v>
      </c>
      <c r="R202" s="4">
        <v>18.100000000000001</v>
      </c>
    </row>
    <row r="203" spans="1:18" s="4" customFormat="1" x14ac:dyDescent="0.3">
      <c r="A203" s="3">
        <v>254</v>
      </c>
      <c r="B203" s="3" t="s">
        <v>213</v>
      </c>
      <c r="C203" s="8">
        <v>8</v>
      </c>
      <c r="D203" s="8">
        <v>3</v>
      </c>
      <c r="E203" s="14">
        <v>202</v>
      </c>
      <c r="F203" s="15">
        <f t="shared" si="3"/>
        <v>0.15270292340356034</v>
      </c>
      <c r="G203" s="10">
        <v>0.69230769230769229</v>
      </c>
      <c r="H203" s="11">
        <v>10.833333333333334</v>
      </c>
      <c r="I203" s="10">
        <v>7.8E-2</v>
      </c>
      <c r="J203" s="10">
        <v>7.4999999999999997E-2</v>
      </c>
      <c r="K203" s="10">
        <v>1.4166666666666667</v>
      </c>
      <c r="L203" s="10">
        <v>7.4999999999999997E-2</v>
      </c>
      <c r="M203" s="10">
        <v>0</v>
      </c>
      <c r="N203" s="9" t="s">
        <v>3</v>
      </c>
      <c r="O203" s="10">
        <v>0</v>
      </c>
      <c r="Q203" s="13">
        <v>2.3974358974358974</v>
      </c>
      <c r="R203" s="4">
        <v>15.7</v>
      </c>
    </row>
    <row r="204" spans="1:18" s="4" customFormat="1" x14ac:dyDescent="0.3">
      <c r="A204" s="3">
        <v>255</v>
      </c>
      <c r="B204" s="3" t="s">
        <v>213</v>
      </c>
      <c r="C204" s="8">
        <v>9</v>
      </c>
      <c r="D204" s="8">
        <v>2</v>
      </c>
      <c r="E204" s="14">
        <v>203</v>
      </c>
      <c r="F204" s="15">
        <f t="shared" si="3"/>
        <v>0.11276223776223776</v>
      </c>
      <c r="G204" s="10">
        <v>0.69230769230769229</v>
      </c>
      <c r="H204" s="11">
        <v>13</v>
      </c>
      <c r="I204" s="10">
        <v>5.4068181818181814E-2</v>
      </c>
      <c r="J204" s="10">
        <v>5.4068181818181814E-2</v>
      </c>
      <c r="K204" s="10">
        <v>1.2615909090909088</v>
      </c>
      <c r="L204" s="10">
        <v>5.4068181818181814E-2</v>
      </c>
      <c r="M204" s="10">
        <v>0</v>
      </c>
      <c r="N204" s="9" t="s">
        <v>3</v>
      </c>
      <c r="O204" s="10">
        <v>0</v>
      </c>
      <c r="Q204" s="13">
        <v>1.9846153846153847</v>
      </c>
      <c r="R204" s="4">
        <v>17.600000000000001</v>
      </c>
    </row>
    <row r="205" spans="1:18" s="4" customFormat="1" x14ac:dyDescent="0.3">
      <c r="A205" s="3">
        <v>256</v>
      </c>
      <c r="B205" s="3" t="s">
        <v>213</v>
      </c>
      <c r="C205" s="8">
        <v>10</v>
      </c>
      <c r="D205" s="8">
        <v>2</v>
      </c>
      <c r="E205" s="14">
        <v>204</v>
      </c>
      <c r="F205" s="15">
        <f t="shared" si="3"/>
        <v>0.10963883677298313</v>
      </c>
      <c r="G205" s="10">
        <v>0.69230769230769229</v>
      </c>
      <c r="H205" s="11">
        <v>16.25</v>
      </c>
      <c r="I205" s="10">
        <v>5.5945121951219513E-2</v>
      </c>
      <c r="J205" s="10">
        <v>5.5945121951219513E-2</v>
      </c>
      <c r="K205" s="10">
        <v>1.7715955284552845</v>
      </c>
      <c r="L205" s="10">
        <v>5.5945121951219513E-2</v>
      </c>
      <c r="M205" s="10">
        <v>0</v>
      </c>
      <c r="N205" s="9" t="s">
        <v>3</v>
      </c>
      <c r="O205" s="10">
        <v>0</v>
      </c>
      <c r="Q205" s="13">
        <v>1.7980769230769231</v>
      </c>
      <c r="R205" s="4">
        <v>16.399999999999999</v>
      </c>
    </row>
    <row r="206" spans="1:18" s="4" customFormat="1" x14ac:dyDescent="0.3">
      <c r="A206" s="3">
        <v>257</v>
      </c>
      <c r="B206" s="3" t="s">
        <v>213</v>
      </c>
      <c r="C206" s="8">
        <v>11</v>
      </c>
      <c r="D206" s="8">
        <v>2</v>
      </c>
      <c r="E206" s="14">
        <v>205</v>
      </c>
      <c r="F206" s="15">
        <f t="shared" si="3"/>
        <v>0.10297984224364592</v>
      </c>
      <c r="G206" s="10">
        <v>0.5</v>
      </c>
      <c r="H206" s="11">
        <v>14</v>
      </c>
      <c r="I206" s="10">
        <v>5.7742331288343551E-2</v>
      </c>
      <c r="J206" s="10">
        <v>2.8871165644171776E-2</v>
      </c>
      <c r="K206" s="10">
        <v>1.1844580777096114</v>
      </c>
      <c r="L206" s="10">
        <v>2.8871165644171776E-2</v>
      </c>
      <c r="M206" s="10">
        <v>0</v>
      </c>
      <c r="N206" s="9" t="s">
        <v>3</v>
      </c>
      <c r="O206" s="10">
        <v>0</v>
      </c>
      <c r="Q206" s="13">
        <v>1.6785714285714286</v>
      </c>
      <c r="R206" s="4">
        <v>16.3</v>
      </c>
    </row>
    <row r="207" spans="1:18" s="4" customFormat="1" x14ac:dyDescent="0.3">
      <c r="A207" s="3">
        <v>258</v>
      </c>
      <c r="B207" s="3" t="s">
        <v>213</v>
      </c>
      <c r="C207" s="8">
        <v>12</v>
      </c>
      <c r="D207" s="8">
        <v>2</v>
      </c>
      <c r="E207" s="14">
        <v>206</v>
      </c>
      <c r="F207" s="15">
        <f t="shared" si="3"/>
        <v>0.12773109243697481</v>
      </c>
      <c r="G207" s="10">
        <v>0.5</v>
      </c>
      <c r="H207" s="11">
        <v>14</v>
      </c>
      <c r="I207" s="10">
        <v>2.7988235294117647E-2</v>
      </c>
      <c r="J207" s="10">
        <v>5.5976470588235294E-2</v>
      </c>
      <c r="K207" s="10">
        <v>1.148235294117647</v>
      </c>
      <c r="L207" s="10">
        <v>5.5976470588235294E-2</v>
      </c>
      <c r="M207" s="10">
        <v>0</v>
      </c>
      <c r="N207" s="9" t="s">
        <v>3</v>
      </c>
      <c r="O207" s="10">
        <v>0</v>
      </c>
      <c r="Q207" s="13">
        <v>2.1714285714285717</v>
      </c>
      <c r="R207" s="4">
        <v>17</v>
      </c>
    </row>
    <row r="208" spans="1:18" s="4" customFormat="1" x14ac:dyDescent="0.3">
      <c r="A208" s="3">
        <v>259</v>
      </c>
      <c r="B208" s="3" t="s">
        <v>213</v>
      </c>
      <c r="C208" s="8">
        <v>13</v>
      </c>
      <c r="D208" s="8">
        <v>2</v>
      </c>
      <c r="E208" s="14">
        <v>207</v>
      </c>
      <c r="F208" s="15">
        <f t="shared" si="3"/>
        <v>0.11404893449092342</v>
      </c>
      <c r="G208" s="10">
        <v>0.5</v>
      </c>
      <c r="H208" s="11">
        <v>14</v>
      </c>
      <c r="I208" s="10">
        <v>5.3149171270718228E-2</v>
      </c>
      <c r="J208" s="10">
        <v>5.3149171270718228E-2</v>
      </c>
      <c r="K208" s="10">
        <v>1.0902394106813995</v>
      </c>
      <c r="L208" s="10">
        <v>5.3149171270718228E-2</v>
      </c>
      <c r="M208" s="10">
        <v>0</v>
      </c>
      <c r="N208" s="9" t="s">
        <v>3</v>
      </c>
      <c r="O208" s="10">
        <v>0</v>
      </c>
      <c r="Q208" s="13">
        <v>2.0642857142857141</v>
      </c>
      <c r="R208" s="4">
        <v>18.100000000000001</v>
      </c>
    </row>
    <row r="209" spans="1:18" s="4" customFormat="1" x14ac:dyDescent="0.3">
      <c r="A209" s="3">
        <v>260</v>
      </c>
      <c r="B209" s="3" t="s">
        <v>213</v>
      </c>
      <c r="C209" s="8">
        <v>14</v>
      </c>
      <c r="D209" s="8">
        <v>2</v>
      </c>
      <c r="E209" s="14">
        <v>208</v>
      </c>
      <c r="F209" s="15">
        <f t="shared" si="3"/>
        <v>0.10964912280701754</v>
      </c>
      <c r="G209" s="10">
        <v>0.35294117647058826</v>
      </c>
      <c r="H209" s="11">
        <v>21.25</v>
      </c>
      <c r="I209" s="10">
        <v>5.3508771929824561E-2</v>
      </c>
      <c r="J209" s="10">
        <v>2.7824561403508769E-2</v>
      </c>
      <c r="K209" s="10">
        <v>1.3377192982456139</v>
      </c>
      <c r="L209" s="10">
        <v>2.7824561403508769E-2</v>
      </c>
      <c r="M209" s="10">
        <v>0</v>
      </c>
      <c r="N209" s="9" t="s">
        <v>3</v>
      </c>
      <c r="O209" s="10">
        <v>0</v>
      </c>
      <c r="Q209" s="13">
        <v>1.875</v>
      </c>
      <c r="R209" s="4">
        <v>17.100000000000001</v>
      </c>
    </row>
    <row r="210" spans="1:18" s="4" customFormat="1" x14ac:dyDescent="0.3">
      <c r="A210" s="3">
        <v>261</v>
      </c>
      <c r="B210" s="3" t="s">
        <v>213</v>
      </c>
      <c r="C210" s="8">
        <v>15</v>
      </c>
      <c r="D210" s="8">
        <v>2</v>
      </c>
      <c r="E210" s="14">
        <v>209</v>
      </c>
      <c r="F210" s="15">
        <f t="shared" si="3"/>
        <v>0.14241486068111456</v>
      </c>
      <c r="G210" s="10">
        <v>0.35294117647058826</v>
      </c>
      <c r="H210" s="11">
        <v>21.25</v>
      </c>
      <c r="I210" s="10">
        <v>2.5042105263157893E-2</v>
      </c>
      <c r="J210" s="10">
        <v>4.8157894736842108E-2</v>
      </c>
      <c r="K210" s="10">
        <v>1.2039473684210527</v>
      </c>
      <c r="L210" s="10">
        <v>4.8157894736842108E-2</v>
      </c>
      <c r="M210" s="10">
        <v>0</v>
      </c>
      <c r="N210" s="9" t="s">
        <v>3</v>
      </c>
      <c r="O210" s="10">
        <v>0</v>
      </c>
      <c r="Q210" s="13">
        <v>2.7058823529411766</v>
      </c>
      <c r="R210" s="4">
        <v>19</v>
      </c>
    </row>
    <row r="211" spans="1:18" s="4" customFormat="1" x14ac:dyDescent="0.3">
      <c r="A211" s="3">
        <v>262</v>
      </c>
      <c r="B211" s="3" t="s">
        <v>213</v>
      </c>
      <c r="C211" s="8">
        <v>16</v>
      </c>
      <c r="D211" s="8">
        <v>2</v>
      </c>
      <c r="E211" s="14">
        <v>210</v>
      </c>
      <c r="F211" s="15">
        <f t="shared" si="3"/>
        <v>0.14158322903629539</v>
      </c>
      <c r="G211" s="10">
        <v>0.35294117647058826</v>
      </c>
      <c r="H211" s="11">
        <v>21.25</v>
      </c>
      <c r="I211" s="10">
        <v>4.8670212765957448E-2</v>
      </c>
      <c r="J211" s="10">
        <v>4.8670212765957448E-2</v>
      </c>
      <c r="K211" s="10">
        <v>1.2167553191489362</v>
      </c>
      <c r="L211" s="10">
        <v>4.8670212765957448E-2</v>
      </c>
      <c r="M211" s="10">
        <v>0</v>
      </c>
      <c r="N211" s="9" t="s">
        <v>3</v>
      </c>
      <c r="O211" s="10">
        <v>0</v>
      </c>
      <c r="Q211" s="13">
        <v>2.6617647058823533</v>
      </c>
      <c r="R211" s="4">
        <v>18.8</v>
      </c>
    </row>
    <row r="212" spans="1:18" s="4" customFormat="1" x14ac:dyDescent="0.3">
      <c r="A212" s="3">
        <v>263</v>
      </c>
      <c r="B212" s="3" t="s">
        <v>213</v>
      </c>
      <c r="C212" s="8">
        <v>21</v>
      </c>
      <c r="D212" s="8">
        <v>2</v>
      </c>
      <c r="E212" s="14">
        <v>211</v>
      </c>
      <c r="F212" s="15">
        <f t="shared" si="3"/>
        <v>8.2008900190718381E-2</v>
      </c>
      <c r="G212" s="10">
        <v>0.69230769230769229</v>
      </c>
      <c r="H212" s="11">
        <v>13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9" t="s">
        <v>3</v>
      </c>
      <c r="O212" s="10">
        <v>0</v>
      </c>
      <c r="Q212" s="13">
        <v>1.9846153846153847</v>
      </c>
      <c r="R212" s="4">
        <v>24.2</v>
      </c>
    </row>
    <row r="213" spans="1:18" s="4" customFormat="1" x14ac:dyDescent="0.3">
      <c r="A213" s="3">
        <v>264</v>
      </c>
      <c r="B213" s="3" t="s">
        <v>213</v>
      </c>
      <c r="C213" s="8">
        <v>22</v>
      </c>
      <c r="D213" s="8">
        <v>2</v>
      </c>
      <c r="E213" s="14">
        <v>212</v>
      </c>
      <c r="F213" s="15">
        <f t="shared" si="3"/>
        <v>9.9284436493738817E-2</v>
      </c>
      <c r="G213" s="10">
        <v>0.69230769230769229</v>
      </c>
      <c r="H213" s="11">
        <v>13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9" t="s">
        <v>3</v>
      </c>
      <c r="O213" s="10">
        <v>0</v>
      </c>
      <c r="Q213" s="13">
        <v>1.7076923076923076</v>
      </c>
      <c r="R213" s="4">
        <v>17.2</v>
      </c>
    </row>
    <row r="214" spans="1:18" s="4" customFormat="1" x14ac:dyDescent="0.3">
      <c r="A214" s="3">
        <v>265</v>
      </c>
      <c r="B214" s="3" t="s">
        <v>213</v>
      </c>
      <c r="C214" s="8">
        <v>23</v>
      </c>
      <c r="D214" s="8">
        <v>2</v>
      </c>
      <c r="E214" s="14">
        <v>213</v>
      </c>
      <c r="F214" s="15">
        <f t="shared" si="3"/>
        <v>0.10584869675778766</v>
      </c>
      <c r="G214" s="10">
        <v>0.69230769230769229</v>
      </c>
      <c r="H214" s="11">
        <v>13</v>
      </c>
      <c r="I214" s="10">
        <v>0</v>
      </c>
      <c r="J214" s="10">
        <v>4.4524793388429761E-2</v>
      </c>
      <c r="K214" s="10">
        <v>0</v>
      </c>
      <c r="L214" s="10">
        <v>4.4524793388429761E-2</v>
      </c>
      <c r="M214" s="10">
        <v>0</v>
      </c>
      <c r="N214" s="9" t="s">
        <v>3</v>
      </c>
      <c r="O214" s="10">
        <v>0</v>
      </c>
      <c r="Q214" s="13">
        <v>2.5615384615384613</v>
      </c>
      <c r="R214" s="4">
        <v>24.2</v>
      </c>
    </row>
    <row r="215" spans="1:18" s="4" customFormat="1" x14ac:dyDescent="0.3">
      <c r="A215" s="3">
        <v>266</v>
      </c>
      <c r="B215" s="3" t="s">
        <v>213</v>
      </c>
      <c r="C215" s="8">
        <v>24</v>
      </c>
      <c r="D215" s="8">
        <v>2</v>
      </c>
      <c r="E215" s="14">
        <v>214</v>
      </c>
      <c r="F215" s="15">
        <f t="shared" si="3"/>
        <v>0.10395880270357259</v>
      </c>
      <c r="G215" s="10">
        <v>0.69230769230769229</v>
      </c>
      <c r="H215" s="11">
        <v>13</v>
      </c>
      <c r="I215" s="10">
        <v>4.5083682008368209E-2</v>
      </c>
      <c r="J215" s="10">
        <v>0</v>
      </c>
      <c r="K215" s="10">
        <v>0.72133891213389134</v>
      </c>
      <c r="L215" s="10">
        <v>0</v>
      </c>
      <c r="M215" s="10">
        <v>0</v>
      </c>
      <c r="N215" s="9" t="s">
        <v>3</v>
      </c>
      <c r="O215" s="10">
        <v>0</v>
      </c>
      <c r="Q215" s="13">
        <v>2.4846153846153847</v>
      </c>
      <c r="R215" s="4">
        <v>23.9</v>
      </c>
    </row>
    <row r="216" spans="1:18" s="4" customFormat="1" x14ac:dyDescent="0.3">
      <c r="A216" s="3">
        <v>267</v>
      </c>
      <c r="B216" s="3" t="s">
        <v>213</v>
      </c>
      <c r="C216" s="8">
        <v>25</v>
      </c>
      <c r="D216" s="8">
        <v>2</v>
      </c>
      <c r="E216" s="14">
        <v>215</v>
      </c>
      <c r="F216" s="15">
        <f t="shared" si="3"/>
        <v>0.10520023909145249</v>
      </c>
      <c r="G216" s="10">
        <v>0.5</v>
      </c>
      <c r="H216" s="11">
        <v>14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9" t="s">
        <v>3</v>
      </c>
      <c r="O216" s="10">
        <v>0</v>
      </c>
      <c r="Q216" s="13">
        <v>2.5142857142857142</v>
      </c>
      <c r="R216" s="4">
        <v>23.9</v>
      </c>
    </row>
    <row r="217" spans="1:18" s="4" customFormat="1" x14ac:dyDescent="0.3">
      <c r="A217" s="3">
        <v>268</v>
      </c>
      <c r="B217" s="3" t="s">
        <v>213</v>
      </c>
      <c r="C217" s="8">
        <v>26</v>
      </c>
      <c r="D217" s="8">
        <v>2</v>
      </c>
      <c r="E217" s="14">
        <v>216</v>
      </c>
      <c r="F217" s="15">
        <f t="shared" si="3"/>
        <v>0.10573042776432608</v>
      </c>
      <c r="G217" s="10">
        <v>0.5</v>
      </c>
      <c r="H217" s="11">
        <v>14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9" t="s">
        <v>3</v>
      </c>
      <c r="O217" s="10">
        <v>0</v>
      </c>
      <c r="Q217" s="13">
        <v>1.8714285714285714</v>
      </c>
      <c r="R217" s="4">
        <v>17.7</v>
      </c>
    </row>
    <row r="218" spans="1:18" s="4" customFormat="1" x14ac:dyDescent="0.3">
      <c r="A218" s="3">
        <v>269</v>
      </c>
      <c r="B218" s="3" t="s">
        <v>213</v>
      </c>
      <c r="C218" s="8">
        <v>27</v>
      </c>
      <c r="D218" s="8">
        <v>2</v>
      </c>
      <c r="E218" s="14">
        <v>217</v>
      </c>
      <c r="F218" s="15">
        <f t="shared" si="3"/>
        <v>0.14674237895995218</v>
      </c>
      <c r="G218" s="10">
        <v>0.5</v>
      </c>
      <c r="H218" s="11">
        <v>14</v>
      </c>
      <c r="I218" s="10">
        <v>0</v>
      </c>
      <c r="J218" s="10">
        <v>4.5083682008368209E-2</v>
      </c>
      <c r="K218" s="10">
        <v>0</v>
      </c>
      <c r="L218" s="10">
        <v>4.5083682008368209E-2</v>
      </c>
      <c r="M218" s="10">
        <v>0</v>
      </c>
      <c r="N218" s="9" t="s">
        <v>3</v>
      </c>
      <c r="O218" s="10">
        <v>0</v>
      </c>
      <c r="Q218" s="13">
        <v>3.5071428571428571</v>
      </c>
      <c r="R218" s="4">
        <v>23.9</v>
      </c>
    </row>
    <row r="219" spans="1:18" s="4" customFormat="1" x14ac:dyDescent="0.3">
      <c r="A219" s="3">
        <v>270</v>
      </c>
      <c r="B219" s="3" t="s">
        <v>213</v>
      </c>
      <c r="C219" s="8">
        <v>28</v>
      </c>
      <c r="D219" s="8">
        <v>2</v>
      </c>
      <c r="E219" s="14">
        <v>218</v>
      </c>
      <c r="F219" s="15">
        <f t="shared" si="3"/>
        <v>7.9092581238503976E-2</v>
      </c>
      <c r="G219" s="10">
        <v>0.5</v>
      </c>
      <c r="H219" s="11">
        <v>14</v>
      </c>
      <c r="I219" s="10">
        <v>4.624463519313305E-2</v>
      </c>
      <c r="J219" s="10">
        <v>0</v>
      </c>
      <c r="K219" s="10">
        <v>0.73991416309012881</v>
      </c>
      <c r="L219" s="10">
        <v>0</v>
      </c>
      <c r="M219" s="10">
        <v>0</v>
      </c>
      <c r="N219" s="9" t="s">
        <v>3</v>
      </c>
      <c r="O219" s="10">
        <v>0</v>
      </c>
      <c r="Q219" s="13">
        <v>1.8428571428571427</v>
      </c>
      <c r="R219" s="4">
        <v>23.3</v>
      </c>
    </row>
    <row r="220" spans="1:18" s="4" customFormat="1" x14ac:dyDescent="0.3">
      <c r="A220" s="3">
        <v>271</v>
      </c>
      <c r="B220" s="3" t="s">
        <v>213</v>
      </c>
      <c r="C220" s="8">
        <v>29</v>
      </c>
      <c r="D220" s="8">
        <v>2</v>
      </c>
      <c r="E220" s="14">
        <v>219</v>
      </c>
      <c r="F220" s="15">
        <f t="shared" si="3"/>
        <v>0.14367816091954025</v>
      </c>
      <c r="G220" s="10">
        <v>0.35</v>
      </c>
      <c r="H220" s="11">
        <v>18.75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9" t="s">
        <v>3</v>
      </c>
      <c r="O220" s="10">
        <v>0</v>
      </c>
      <c r="Q220" s="13">
        <v>3.3333333333333335</v>
      </c>
      <c r="R220" s="4">
        <v>23.2</v>
      </c>
    </row>
    <row r="221" spans="1:18" s="4" customFormat="1" x14ac:dyDescent="0.3">
      <c r="A221" s="3">
        <v>272</v>
      </c>
      <c r="B221" s="3" t="s">
        <v>213</v>
      </c>
      <c r="C221" s="8">
        <v>30</v>
      </c>
      <c r="D221" s="8">
        <v>2</v>
      </c>
      <c r="E221" s="14">
        <v>220</v>
      </c>
      <c r="F221" s="15">
        <f t="shared" si="3"/>
        <v>0.16573556797020483</v>
      </c>
      <c r="G221" s="10">
        <v>0.35</v>
      </c>
      <c r="H221" s="11">
        <v>18.75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9" t="s">
        <v>3</v>
      </c>
      <c r="O221" s="10">
        <v>0</v>
      </c>
      <c r="Q221" s="13">
        <v>2.9666666666666663</v>
      </c>
      <c r="R221" s="4">
        <v>17.899999999999999</v>
      </c>
    </row>
    <row r="222" spans="1:18" s="4" customFormat="1" x14ac:dyDescent="0.3">
      <c r="A222" s="3">
        <v>273</v>
      </c>
      <c r="B222" s="3" t="s">
        <v>213</v>
      </c>
      <c r="C222" s="8">
        <v>31</v>
      </c>
      <c r="D222" s="8">
        <v>2</v>
      </c>
      <c r="E222" s="14">
        <v>221</v>
      </c>
      <c r="F222" s="15">
        <f t="shared" si="3"/>
        <v>0.14105339105339104</v>
      </c>
      <c r="G222" s="10">
        <v>0.35</v>
      </c>
      <c r="H222" s="11">
        <v>18.75</v>
      </c>
      <c r="I222" s="10">
        <v>0</v>
      </c>
      <c r="J222" s="10">
        <v>4.6645021645021649E-2</v>
      </c>
      <c r="K222" s="10">
        <v>0</v>
      </c>
      <c r="L222" s="10">
        <v>4.6645021645021649E-2</v>
      </c>
      <c r="M222" s="10">
        <v>0</v>
      </c>
      <c r="N222" s="9" t="s">
        <v>3</v>
      </c>
      <c r="O222" s="10">
        <v>0</v>
      </c>
      <c r="Q222" s="13">
        <v>3.2583333333333333</v>
      </c>
      <c r="R222" s="4">
        <v>23.1</v>
      </c>
    </row>
    <row r="223" spans="1:18" s="4" customFormat="1" x14ac:dyDescent="0.3">
      <c r="A223" s="3">
        <v>274</v>
      </c>
      <c r="B223" s="3" t="s">
        <v>213</v>
      </c>
      <c r="C223" s="8">
        <v>32</v>
      </c>
      <c r="D223" s="8">
        <v>2</v>
      </c>
      <c r="E223" s="14">
        <v>222</v>
      </c>
      <c r="F223" s="15">
        <f t="shared" si="3"/>
        <v>0.12303290414878397</v>
      </c>
      <c r="G223" s="10">
        <v>0.35</v>
      </c>
      <c r="H223" s="11">
        <v>18.75</v>
      </c>
      <c r="I223" s="10">
        <v>4.624463519313305E-2</v>
      </c>
      <c r="J223" s="10">
        <v>0</v>
      </c>
      <c r="K223" s="10">
        <v>1.1561158798283262</v>
      </c>
      <c r="L223" s="10">
        <v>0</v>
      </c>
      <c r="M223" s="10">
        <v>0</v>
      </c>
      <c r="N223" s="9" t="s">
        <v>3</v>
      </c>
      <c r="O223" s="10">
        <v>0</v>
      </c>
      <c r="Q223" s="13">
        <v>2.8666666666666667</v>
      </c>
      <c r="R223" s="4">
        <v>23.3</v>
      </c>
    </row>
    <row r="224" spans="1:18" x14ac:dyDescent="0.3">
      <c r="A224" s="3">
        <v>275</v>
      </c>
      <c r="B224" s="3" t="s">
        <v>214</v>
      </c>
      <c r="C224" s="8" t="s">
        <v>77</v>
      </c>
      <c r="D224" s="8">
        <v>1</v>
      </c>
      <c r="E224" s="14">
        <v>223</v>
      </c>
      <c r="F224" s="15">
        <f t="shared" si="3"/>
        <v>4.3167641325536056E-2</v>
      </c>
      <c r="G224" s="10">
        <v>2</v>
      </c>
      <c r="H224" s="11">
        <v>7.5</v>
      </c>
      <c r="I224" s="10">
        <v>3.1345029239766078E-2</v>
      </c>
      <c r="J224" s="10">
        <v>2.7426900584795317E-2</v>
      </c>
      <c r="K224" s="10">
        <v>0.14668128654970758</v>
      </c>
      <c r="L224" s="10">
        <v>9.6973684210526323E-2</v>
      </c>
      <c r="M224" s="10">
        <v>9.9999999999999992E-2</v>
      </c>
      <c r="N224" s="9" t="s">
        <v>3</v>
      </c>
      <c r="O224" s="10">
        <v>0</v>
      </c>
      <c r="Q224" s="12">
        <v>1.4763333333333333</v>
      </c>
      <c r="R224" s="2">
        <v>34.200000000000003</v>
      </c>
    </row>
    <row r="225" spans="1:18" x14ac:dyDescent="0.3">
      <c r="A225" s="3">
        <v>276</v>
      </c>
      <c r="B225" s="3" t="s">
        <v>214</v>
      </c>
      <c r="C225" s="8" t="s">
        <v>78</v>
      </c>
      <c r="D225" s="8">
        <v>1</v>
      </c>
      <c r="E225" s="14">
        <v>224</v>
      </c>
      <c r="F225" s="15">
        <f t="shared" si="3"/>
        <v>2.9033423667570009E-2</v>
      </c>
      <c r="G225" s="10">
        <v>3</v>
      </c>
      <c r="H225" s="11">
        <v>7.5</v>
      </c>
      <c r="I225" s="10">
        <v>2.9051490514905152E-2</v>
      </c>
      <c r="J225" s="10">
        <v>2.5420054200542004E-2</v>
      </c>
      <c r="K225" s="10">
        <v>0.13594850948509485</v>
      </c>
      <c r="L225" s="10">
        <v>8.9878048780487815E-2</v>
      </c>
      <c r="M225" s="10">
        <v>0.1</v>
      </c>
      <c r="N225" s="9" t="s">
        <v>3</v>
      </c>
      <c r="O225" s="10">
        <v>0</v>
      </c>
      <c r="Q225" s="12">
        <v>1.0713333333333332</v>
      </c>
      <c r="R225" s="2">
        <v>36.9</v>
      </c>
    </row>
    <row r="226" spans="1:18" x14ac:dyDescent="0.3">
      <c r="A226" s="3">
        <v>277</v>
      </c>
      <c r="B226" s="3" t="s">
        <v>216</v>
      </c>
      <c r="C226" s="8" t="s">
        <v>215</v>
      </c>
      <c r="D226" s="8">
        <v>2</v>
      </c>
      <c r="E226" s="14">
        <v>225</v>
      </c>
      <c r="F226" s="15">
        <f t="shared" si="3"/>
        <v>0.14096749889740884</v>
      </c>
      <c r="G226" s="10">
        <v>0.50026246719160106</v>
      </c>
      <c r="H226" s="11">
        <v>18.75</v>
      </c>
      <c r="I226" s="10">
        <v>9.3448275862068969E-2</v>
      </c>
      <c r="J226" s="10">
        <v>8.5413793103448266E-2</v>
      </c>
      <c r="K226" s="10">
        <v>0.32586206896551723</v>
      </c>
      <c r="L226" s="10">
        <v>6.2388092472184804E-2</v>
      </c>
      <c r="M226" s="10">
        <v>0</v>
      </c>
      <c r="N226" s="9" t="s">
        <v>414</v>
      </c>
      <c r="O226" s="10">
        <v>0.20876112251882273</v>
      </c>
      <c r="Q226" s="12">
        <v>4.0880574680248563</v>
      </c>
      <c r="R226" s="2">
        <v>29</v>
      </c>
    </row>
    <row r="227" spans="1:18" x14ac:dyDescent="0.3">
      <c r="A227" s="3">
        <v>278</v>
      </c>
      <c r="B227" s="3" t="s">
        <v>216</v>
      </c>
      <c r="C227" s="8" t="s">
        <v>217</v>
      </c>
      <c r="D227" s="8">
        <v>3</v>
      </c>
      <c r="E227" s="14">
        <v>226</v>
      </c>
      <c r="F227" s="15">
        <f t="shared" si="3"/>
        <v>0.20141547840797253</v>
      </c>
      <c r="G227" s="10">
        <v>0.50026246719160106</v>
      </c>
      <c r="H227" s="11">
        <v>18.75</v>
      </c>
      <c r="I227" s="10">
        <v>0.16901840490797546</v>
      </c>
      <c r="J227" s="10">
        <v>0.15300613496932516</v>
      </c>
      <c r="K227" s="10">
        <v>1.9082208588957055</v>
      </c>
      <c r="L227" s="10">
        <v>0.11175900929392715</v>
      </c>
      <c r="M227" s="10">
        <v>0</v>
      </c>
      <c r="N227" s="9" t="s">
        <v>414</v>
      </c>
      <c r="O227" s="10">
        <v>0.20876112251882273</v>
      </c>
      <c r="Q227" s="12">
        <v>3.2830722980499525</v>
      </c>
      <c r="R227" s="2">
        <v>16.3</v>
      </c>
    </row>
    <row r="228" spans="1:18" x14ac:dyDescent="0.3">
      <c r="A228" s="3">
        <v>279</v>
      </c>
      <c r="B228" s="3" t="s">
        <v>216</v>
      </c>
      <c r="C228" s="8" t="s">
        <v>218</v>
      </c>
      <c r="D228" s="8">
        <v>3</v>
      </c>
      <c r="E228" s="14">
        <v>227</v>
      </c>
      <c r="F228" s="15">
        <f t="shared" si="3"/>
        <v>0.13772015765010087</v>
      </c>
      <c r="G228" s="10">
        <v>0.50026246719160106</v>
      </c>
      <c r="H228" s="11">
        <v>18.75</v>
      </c>
      <c r="I228" s="10">
        <v>0.10074074074074074</v>
      </c>
      <c r="J228" s="10">
        <v>9.4925925925925927E-2</v>
      </c>
      <c r="K228" s="10">
        <v>0.62714814814814812</v>
      </c>
      <c r="L228" s="10">
        <v>6.9335961201275137E-2</v>
      </c>
      <c r="M228" s="10">
        <v>0</v>
      </c>
      <c r="N228" s="9" t="s">
        <v>414</v>
      </c>
      <c r="O228" s="10">
        <v>0.20876112251882273</v>
      </c>
      <c r="Q228" s="12">
        <v>3.7184442565527234</v>
      </c>
      <c r="R228" s="2">
        <v>27</v>
      </c>
    </row>
    <row r="229" spans="1:18" x14ac:dyDescent="0.3">
      <c r="A229" s="3">
        <v>280</v>
      </c>
      <c r="B229" s="3" t="s">
        <v>216</v>
      </c>
      <c r="C229" s="8" t="s">
        <v>219</v>
      </c>
      <c r="D229" s="8">
        <v>3</v>
      </c>
      <c r="E229" s="14">
        <v>228</v>
      </c>
      <c r="F229" s="15">
        <f t="shared" si="3"/>
        <v>0.17968099376354885</v>
      </c>
      <c r="G229" s="10">
        <v>0.50026246719160106</v>
      </c>
      <c r="H229" s="11">
        <v>18.75</v>
      </c>
      <c r="I229" s="10">
        <v>0.14078947368421055</v>
      </c>
      <c r="J229" s="10">
        <v>0</v>
      </c>
      <c r="K229" s="10">
        <v>1.1372105263157894</v>
      </c>
      <c r="L229" s="10">
        <v>0</v>
      </c>
      <c r="M229" s="10">
        <v>0</v>
      </c>
      <c r="N229" s="9" t="s">
        <v>414</v>
      </c>
      <c r="O229" s="10">
        <v>0.20876112251882273</v>
      </c>
      <c r="Q229" s="12">
        <v>3.4139388815074283</v>
      </c>
      <c r="R229" s="2">
        <v>19</v>
      </c>
    </row>
    <row r="230" spans="1:18" x14ac:dyDescent="0.3">
      <c r="A230" s="3">
        <v>281</v>
      </c>
      <c r="B230" s="3" t="s">
        <v>216</v>
      </c>
      <c r="C230" s="8" t="s">
        <v>220</v>
      </c>
      <c r="D230" s="8">
        <v>3</v>
      </c>
      <c r="E230" s="14">
        <v>229</v>
      </c>
      <c r="F230" s="15">
        <f t="shared" si="3"/>
        <v>8.1128496435746073E-2</v>
      </c>
      <c r="G230" s="10">
        <v>0.50026246719160106</v>
      </c>
      <c r="H230" s="11">
        <v>18.75</v>
      </c>
      <c r="I230" s="10">
        <v>0</v>
      </c>
      <c r="J230" s="10">
        <v>8.5588235294117646E-2</v>
      </c>
      <c r="K230" s="10">
        <v>0.74622837370242223</v>
      </c>
      <c r="L230" s="10">
        <v>6.2515508842856352E-2</v>
      </c>
      <c r="M230" s="10">
        <v>0</v>
      </c>
      <c r="N230" s="9" t="s">
        <v>414</v>
      </c>
      <c r="O230" s="10">
        <v>0.20876112251882273</v>
      </c>
      <c r="Q230" s="12">
        <v>2.3446135469930613</v>
      </c>
      <c r="R230" s="2">
        <v>28.9</v>
      </c>
    </row>
    <row r="231" spans="1:18" x14ac:dyDescent="0.3">
      <c r="A231" s="3">
        <v>282</v>
      </c>
      <c r="B231" s="3" t="s">
        <v>216</v>
      </c>
      <c r="C231" s="8" t="s">
        <v>221</v>
      </c>
      <c r="D231" s="8">
        <v>3</v>
      </c>
      <c r="E231" s="14">
        <v>230</v>
      </c>
      <c r="F231" s="15">
        <f t="shared" si="3"/>
        <v>0.13870071229194222</v>
      </c>
      <c r="G231" s="10">
        <v>0.50026246719160106</v>
      </c>
      <c r="H231" s="11">
        <v>18.75</v>
      </c>
      <c r="I231" s="10">
        <v>5.849056603773585E-2</v>
      </c>
      <c r="J231" s="10">
        <v>0.11700471698113209</v>
      </c>
      <c r="K231" s="10">
        <v>1.0211320754716982</v>
      </c>
      <c r="L231" s="10">
        <v>8.5462790463592939E-2</v>
      </c>
      <c r="M231" s="10">
        <v>0</v>
      </c>
      <c r="N231" s="9" t="s">
        <v>414</v>
      </c>
      <c r="O231" s="10">
        <v>0.20876112251882273</v>
      </c>
      <c r="Q231" s="12">
        <v>2.9404551005891748</v>
      </c>
      <c r="R231" s="2">
        <v>21.2</v>
      </c>
    </row>
    <row r="232" spans="1:18" x14ac:dyDescent="0.3">
      <c r="A232" s="3">
        <v>283</v>
      </c>
      <c r="B232" s="3" t="s">
        <v>216</v>
      </c>
      <c r="C232" s="8" t="s">
        <v>222</v>
      </c>
      <c r="D232" s="8">
        <v>3</v>
      </c>
      <c r="E232" s="14">
        <v>231</v>
      </c>
      <c r="F232" s="15">
        <f t="shared" si="3"/>
        <v>0.14879230481572539</v>
      </c>
      <c r="G232" s="10">
        <v>0.24986876640419947</v>
      </c>
      <c r="H232" s="11">
        <v>18.75</v>
      </c>
      <c r="I232" s="10">
        <v>0.10311284046692606</v>
      </c>
      <c r="J232" s="10">
        <v>9.745136186770427E-2</v>
      </c>
      <c r="K232" s="10">
        <v>0.8598832684824903</v>
      </c>
      <c r="L232" s="10">
        <v>7.1180594548460915E-2</v>
      </c>
      <c r="M232" s="10">
        <v>0</v>
      </c>
      <c r="N232" s="9" t="s">
        <v>414</v>
      </c>
      <c r="O232" s="10">
        <v>0.20876112251882273</v>
      </c>
      <c r="Q232" s="12">
        <v>3.8239622337641426</v>
      </c>
      <c r="R232" s="2">
        <v>25.7</v>
      </c>
    </row>
    <row r="233" spans="1:18" x14ac:dyDescent="0.3">
      <c r="A233" s="3">
        <v>284</v>
      </c>
      <c r="B233" s="3" t="s">
        <v>216</v>
      </c>
      <c r="C233" s="8" t="s">
        <v>223</v>
      </c>
      <c r="D233" s="8">
        <v>3</v>
      </c>
      <c r="E233" s="14">
        <v>232</v>
      </c>
      <c r="F233" s="15">
        <f t="shared" si="3"/>
        <v>0.12698191066150161</v>
      </c>
      <c r="G233" s="10">
        <v>1</v>
      </c>
      <c r="H233" s="11">
        <v>18.75</v>
      </c>
      <c r="I233" s="10">
        <v>0.11260683760683762</v>
      </c>
      <c r="J233" s="10">
        <v>0.10585470085470086</v>
      </c>
      <c r="K233" s="10">
        <v>0.85504273504273509</v>
      </c>
      <c r="L233" s="10">
        <v>7.7318576140741849E-2</v>
      </c>
      <c r="M233" s="10">
        <v>0</v>
      </c>
      <c r="N233" s="9" t="s">
        <v>414</v>
      </c>
      <c r="O233" s="10">
        <v>0.20876112251882273</v>
      </c>
      <c r="Q233" s="12">
        <v>2.9713767094791375</v>
      </c>
      <c r="R233" s="2">
        <v>23.4</v>
      </c>
    </row>
    <row r="234" spans="1:18" x14ac:dyDescent="0.3">
      <c r="A234" s="3">
        <v>286</v>
      </c>
      <c r="B234" s="3" t="s">
        <v>395</v>
      </c>
      <c r="C234" s="8" t="s">
        <v>224</v>
      </c>
      <c r="D234" s="8">
        <v>4</v>
      </c>
      <c r="E234" s="14">
        <v>233</v>
      </c>
      <c r="F234" s="15">
        <f t="shared" si="3"/>
        <v>0.25529516068892899</v>
      </c>
      <c r="G234" s="10">
        <v>0.55968806238752244</v>
      </c>
      <c r="H234" s="11">
        <v>24.880597014925375</v>
      </c>
      <c r="I234" s="10">
        <v>0.16067213114754098</v>
      </c>
      <c r="J234" s="10">
        <v>0.17937158469945352</v>
      </c>
      <c r="K234" s="10">
        <v>0.50311475409836071</v>
      </c>
      <c r="L234" s="10">
        <v>0.19546164498366478</v>
      </c>
      <c r="M234" s="10">
        <v>9.7851728895718276E-2</v>
      </c>
      <c r="N234" s="9" t="s">
        <v>3</v>
      </c>
      <c r="O234" s="10">
        <v>0</v>
      </c>
      <c r="Q234" s="12">
        <v>4.6719014406074004</v>
      </c>
      <c r="R234" s="2">
        <v>18.3</v>
      </c>
    </row>
    <row r="235" spans="1:18" x14ac:dyDescent="0.3">
      <c r="A235" s="3">
        <v>287</v>
      </c>
      <c r="B235" s="3" t="s">
        <v>395</v>
      </c>
      <c r="C235" s="8" t="s">
        <v>225</v>
      </c>
      <c r="D235" s="8">
        <v>4</v>
      </c>
      <c r="E235" s="14">
        <v>234</v>
      </c>
      <c r="F235" s="15">
        <f t="shared" si="3"/>
        <v>0.28729267603782888</v>
      </c>
      <c r="G235" s="10">
        <v>0.55968806238752244</v>
      </c>
      <c r="H235" s="11">
        <v>24.880597014925375</v>
      </c>
      <c r="I235" s="10">
        <v>0.15742622950819671</v>
      </c>
      <c r="J235" s="10">
        <v>0.17937158469945352</v>
      </c>
      <c r="K235" s="10">
        <v>0.79985245901639335</v>
      </c>
      <c r="L235" s="10">
        <v>0.19546164498366478</v>
      </c>
      <c r="M235" s="10">
        <v>0.19570345779143655</v>
      </c>
      <c r="N235" s="9" t="s">
        <v>3</v>
      </c>
      <c r="O235" s="10">
        <v>0</v>
      </c>
      <c r="Q235" s="12">
        <v>5.2574559714922691</v>
      </c>
      <c r="R235" s="2">
        <v>18.3</v>
      </c>
    </row>
    <row r="236" spans="1:18" s="4" customFormat="1" x14ac:dyDescent="0.3">
      <c r="A236" s="3">
        <v>297</v>
      </c>
      <c r="B236" s="3" t="s">
        <v>395</v>
      </c>
      <c r="C236" s="8" t="s">
        <v>226</v>
      </c>
      <c r="D236" s="8">
        <v>1</v>
      </c>
      <c r="E236" s="14">
        <v>235</v>
      </c>
      <c r="F236" s="15">
        <f t="shared" si="3"/>
        <v>6.3743597320724987E-2</v>
      </c>
      <c r="G236" s="10">
        <v>2.6111111111111112</v>
      </c>
      <c r="H236" s="11">
        <v>12</v>
      </c>
      <c r="I236" s="10">
        <v>8.028590425531916E-2</v>
      </c>
      <c r="J236" s="10">
        <v>9.6343085106382981E-2</v>
      </c>
      <c r="K236" s="10">
        <v>0.65137101063829794</v>
      </c>
      <c r="L236" s="10">
        <v>0.16057180851063832</v>
      </c>
      <c r="M236" s="10">
        <v>0.19700551615445233</v>
      </c>
      <c r="N236" s="9" t="s">
        <v>3</v>
      </c>
      <c r="O236" s="10">
        <v>0</v>
      </c>
      <c r="Q236" s="13">
        <v>1.9174074074074077</v>
      </c>
      <c r="R236" s="4">
        <v>30.08</v>
      </c>
    </row>
    <row r="237" spans="1:18" s="4" customFormat="1" x14ac:dyDescent="0.3">
      <c r="A237" s="3">
        <v>298</v>
      </c>
      <c r="B237" s="3" t="s">
        <v>395</v>
      </c>
      <c r="C237" s="8" t="s">
        <v>227</v>
      </c>
      <c r="D237" s="8">
        <v>2</v>
      </c>
      <c r="E237" s="14">
        <v>236</v>
      </c>
      <c r="F237" s="15">
        <f t="shared" si="3"/>
        <v>7.6093380614657216E-2</v>
      </c>
      <c r="G237" s="10">
        <v>2.6111111111111112</v>
      </c>
      <c r="H237" s="11">
        <v>12</v>
      </c>
      <c r="I237" s="10">
        <v>8.028590425531916E-2</v>
      </c>
      <c r="J237" s="10">
        <v>9.6343085106382981E-2</v>
      </c>
      <c r="K237" s="10">
        <v>0.65137101063829794</v>
      </c>
      <c r="L237" s="10">
        <v>0.16057180851063832</v>
      </c>
      <c r="M237" s="10">
        <v>0</v>
      </c>
      <c r="N237" s="9" t="s">
        <v>3</v>
      </c>
      <c r="O237" s="10">
        <v>0</v>
      </c>
      <c r="Q237" s="13">
        <v>2.2888888888888888</v>
      </c>
      <c r="R237" s="4">
        <v>30.08</v>
      </c>
    </row>
    <row r="238" spans="1:18" x14ac:dyDescent="0.3">
      <c r="A238" s="3">
        <v>301</v>
      </c>
      <c r="B238" s="3" t="s">
        <v>395</v>
      </c>
      <c r="C238" s="8" t="s">
        <v>228</v>
      </c>
      <c r="D238" s="8">
        <v>1</v>
      </c>
      <c r="E238" s="14">
        <v>237</v>
      </c>
      <c r="F238" s="15">
        <f t="shared" si="3"/>
        <v>8.3443126921387792E-2</v>
      </c>
      <c r="G238" s="10">
        <v>2.2000000000000002</v>
      </c>
      <c r="H238" s="11">
        <v>8</v>
      </c>
      <c r="I238" s="10">
        <v>8.6551332909681936E-2</v>
      </c>
      <c r="J238" s="10">
        <v>9.2531243183441761E-2</v>
      </c>
      <c r="K238" s="10">
        <v>0.32252992515864848</v>
      </c>
      <c r="L238" s="10">
        <v>0.14458006747412774</v>
      </c>
      <c r="M238" s="10">
        <v>0.10814668423364074</v>
      </c>
      <c r="N238" s="9" t="s">
        <v>3</v>
      </c>
      <c r="O238" s="10">
        <v>0</v>
      </c>
      <c r="Q238" s="12">
        <v>1.52</v>
      </c>
      <c r="R238" s="2">
        <v>18.216000000000001</v>
      </c>
    </row>
    <row r="239" spans="1:18" x14ac:dyDescent="0.3">
      <c r="A239" s="3">
        <v>302</v>
      </c>
      <c r="B239" s="3" t="s">
        <v>395</v>
      </c>
      <c r="C239" s="8" t="s">
        <v>229</v>
      </c>
      <c r="D239" s="8">
        <v>1</v>
      </c>
      <c r="E239" s="14">
        <v>238</v>
      </c>
      <c r="F239" s="15">
        <f t="shared" si="3"/>
        <v>0.10759771629336846</v>
      </c>
      <c r="G239" s="10">
        <v>2.2000000000000002</v>
      </c>
      <c r="H239" s="11">
        <v>8</v>
      </c>
      <c r="I239" s="10">
        <v>8.6551332909681936E-2</v>
      </c>
      <c r="J239" s="10">
        <v>9.2531243183441761E-2</v>
      </c>
      <c r="K239" s="10">
        <v>0.32252992515864848</v>
      </c>
      <c r="L239" s="10">
        <v>0.14458006747412774</v>
      </c>
      <c r="M239" s="10">
        <v>0.21629336846728148</v>
      </c>
      <c r="N239" s="9" t="s">
        <v>3</v>
      </c>
      <c r="O239" s="10">
        <v>0</v>
      </c>
      <c r="Q239" s="12">
        <v>1.96</v>
      </c>
      <c r="R239" s="2">
        <v>18.216000000000001</v>
      </c>
    </row>
    <row r="240" spans="1:18" x14ac:dyDescent="0.3">
      <c r="A240" s="3">
        <v>303</v>
      </c>
      <c r="B240" s="3" t="s">
        <v>395</v>
      </c>
      <c r="C240" s="8" t="s">
        <v>230</v>
      </c>
      <c r="D240" s="8">
        <v>1</v>
      </c>
      <c r="E240" s="14">
        <v>239</v>
      </c>
      <c r="F240" s="15">
        <f t="shared" si="3"/>
        <v>9.8814229249011856E-2</v>
      </c>
      <c r="G240" s="10">
        <v>2.2000000000000002</v>
      </c>
      <c r="H240" s="11">
        <v>8</v>
      </c>
      <c r="I240" s="10">
        <v>8.6551332909681936E-2</v>
      </c>
      <c r="J240" s="10">
        <v>9.2531243183441761E-2</v>
      </c>
      <c r="K240" s="10">
        <v>0.32252992515864848</v>
      </c>
      <c r="L240" s="10">
        <v>0.14458006747412774</v>
      </c>
      <c r="M240" s="10">
        <v>0.32444005270092224</v>
      </c>
      <c r="N240" s="9" t="s">
        <v>3</v>
      </c>
      <c r="O240" s="10">
        <v>0</v>
      </c>
      <c r="Q240" s="12">
        <v>1.8</v>
      </c>
      <c r="R240" s="2">
        <v>18.216000000000001</v>
      </c>
    </row>
    <row r="241" spans="1:18" x14ac:dyDescent="0.3">
      <c r="A241" s="3">
        <v>304</v>
      </c>
      <c r="B241" s="3" t="s">
        <v>395</v>
      </c>
      <c r="C241" s="8" t="s">
        <v>231</v>
      </c>
      <c r="D241" s="8">
        <v>1</v>
      </c>
      <c r="E241" s="14">
        <v>240</v>
      </c>
      <c r="F241" s="15">
        <f t="shared" si="3"/>
        <v>8.7834870443566096E-2</v>
      </c>
      <c r="G241" s="10">
        <v>2.2000000000000002</v>
      </c>
      <c r="H241" s="11">
        <v>8</v>
      </c>
      <c r="I241" s="10">
        <v>8.6551332909681936E-2</v>
      </c>
      <c r="J241" s="10">
        <v>9.2531243183441761E-2</v>
      </c>
      <c r="K241" s="10">
        <v>0.32252992515864848</v>
      </c>
      <c r="L241" s="10">
        <v>0.14458006747412774</v>
      </c>
      <c r="M241" s="10">
        <v>0.43258673693456295</v>
      </c>
      <c r="N241" s="9" t="s">
        <v>3</v>
      </c>
      <c r="O241" s="10">
        <v>0</v>
      </c>
      <c r="Q241" s="12">
        <v>1.6</v>
      </c>
      <c r="R241" s="2">
        <v>18.216000000000001</v>
      </c>
    </row>
    <row r="242" spans="1:18" x14ac:dyDescent="0.3">
      <c r="A242" s="3">
        <v>305</v>
      </c>
      <c r="B242" s="3" t="s">
        <v>395</v>
      </c>
      <c r="C242" s="8" t="s">
        <v>232</v>
      </c>
      <c r="D242" s="8">
        <v>2</v>
      </c>
      <c r="E242" s="14">
        <v>241</v>
      </c>
      <c r="F242" s="15">
        <f t="shared" si="3"/>
        <v>0.15938606847697759</v>
      </c>
      <c r="G242" s="10">
        <v>1.2</v>
      </c>
      <c r="H242" s="11">
        <v>8</v>
      </c>
      <c r="I242" s="10">
        <v>5.8169239975013512E-2</v>
      </c>
      <c r="J242" s="10">
        <v>6.2188205646014433E-2</v>
      </c>
      <c r="K242" s="10">
        <v>0.21676524190857221</v>
      </c>
      <c r="L242" s="10">
        <v>9.7169071321897546E-2</v>
      </c>
      <c r="M242" s="10">
        <v>0.41728158205430932</v>
      </c>
      <c r="N242" s="9" t="s">
        <v>3</v>
      </c>
      <c r="O242" s="10">
        <v>0</v>
      </c>
      <c r="Q242" s="12">
        <v>4.32</v>
      </c>
      <c r="R242" s="2">
        <v>27.103999999999999</v>
      </c>
    </row>
    <row r="243" spans="1:18" x14ac:dyDescent="0.3">
      <c r="A243" s="3">
        <v>306</v>
      </c>
      <c r="B243" s="3" t="s">
        <v>395</v>
      </c>
      <c r="C243" s="8" t="s">
        <v>233</v>
      </c>
      <c r="D243" s="8">
        <v>1</v>
      </c>
      <c r="E243" s="14">
        <v>242</v>
      </c>
      <c r="F243" s="15">
        <f t="shared" si="3"/>
        <v>0.10920897284533648</v>
      </c>
      <c r="G243" s="10">
        <v>1.7</v>
      </c>
      <c r="H243" s="11">
        <v>8</v>
      </c>
      <c r="I243" s="10">
        <v>5.8169239975013512E-2</v>
      </c>
      <c r="J243" s="10">
        <v>6.2188205646014433E-2</v>
      </c>
      <c r="K243" s="10">
        <v>0.21676524190857221</v>
      </c>
      <c r="L243" s="10">
        <v>9.7169071321897546E-2</v>
      </c>
      <c r="M243" s="10">
        <v>0.41728158205430932</v>
      </c>
      <c r="N243" s="9" t="s">
        <v>3</v>
      </c>
      <c r="O243" s="10">
        <v>0</v>
      </c>
      <c r="Q243" s="12">
        <v>2.96</v>
      </c>
      <c r="R243" s="2">
        <v>27.103999999999999</v>
      </c>
    </row>
    <row r="244" spans="1:18" x14ac:dyDescent="0.3">
      <c r="A244" s="3">
        <v>307</v>
      </c>
      <c r="B244" s="3" t="s">
        <v>395</v>
      </c>
      <c r="C244" s="8" t="s">
        <v>234</v>
      </c>
      <c r="D244" s="8">
        <v>1</v>
      </c>
      <c r="E244" s="14">
        <v>243</v>
      </c>
      <c r="F244" s="15">
        <f t="shared" si="3"/>
        <v>6.5233175914994099E-2</v>
      </c>
      <c r="G244" s="10">
        <v>2.2000000000000002</v>
      </c>
      <c r="H244" s="11">
        <v>8</v>
      </c>
      <c r="I244" s="10">
        <v>5.8169239975013512E-2</v>
      </c>
      <c r="J244" s="10">
        <v>6.2188205646014433E-2</v>
      </c>
      <c r="K244" s="10">
        <v>0.21676524190857221</v>
      </c>
      <c r="L244" s="10">
        <v>9.7169071321897546E-2</v>
      </c>
      <c r="M244" s="10">
        <v>0.41728158205430932</v>
      </c>
      <c r="N244" s="9" t="s">
        <v>3</v>
      </c>
      <c r="O244" s="10">
        <v>0</v>
      </c>
      <c r="Q244" s="12">
        <v>1.7680800000000001</v>
      </c>
      <c r="R244" s="2">
        <v>27.103999999999999</v>
      </c>
    </row>
    <row r="245" spans="1:18" x14ac:dyDescent="0.3">
      <c r="A245" s="3">
        <v>309</v>
      </c>
      <c r="B245" s="3" t="s">
        <v>395</v>
      </c>
      <c r="C245" s="8" t="s">
        <v>235</v>
      </c>
      <c r="D245" s="8">
        <v>1</v>
      </c>
      <c r="E245" s="14">
        <v>244</v>
      </c>
      <c r="F245" s="15">
        <f t="shared" si="3"/>
        <v>0.10482389108476065</v>
      </c>
      <c r="G245" s="10">
        <v>2.2000000000000002</v>
      </c>
      <c r="H245" s="11">
        <v>8</v>
      </c>
      <c r="I245" s="10">
        <v>8.6551332909681936E-2</v>
      </c>
      <c r="J245" s="10">
        <v>9.2531243183441761E-2</v>
      </c>
      <c r="K245" s="10">
        <v>0.32252992515864848</v>
      </c>
      <c r="L245" s="10">
        <v>0.14458006747412774</v>
      </c>
      <c r="M245" s="10">
        <v>0.21629336846728148</v>
      </c>
      <c r="N245" s="9" t="s">
        <v>3</v>
      </c>
      <c r="O245" s="10">
        <v>0</v>
      </c>
      <c r="Q245" s="12">
        <v>1.9094720000000001</v>
      </c>
      <c r="R245" s="2">
        <v>18.216000000000001</v>
      </c>
    </row>
    <row r="246" spans="1:18" x14ac:dyDescent="0.3">
      <c r="A246" s="3">
        <v>310</v>
      </c>
      <c r="B246" s="3" t="s">
        <v>395</v>
      </c>
      <c r="C246" s="8" t="s">
        <v>236</v>
      </c>
      <c r="D246" s="8">
        <v>1</v>
      </c>
      <c r="E246" s="14">
        <v>245</v>
      </c>
      <c r="F246" s="15">
        <f t="shared" si="3"/>
        <v>6.5307260920897281E-2</v>
      </c>
      <c r="G246" s="10">
        <v>2.2000000000000002</v>
      </c>
      <c r="H246" s="11">
        <v>8</v>
      </c>
      <c r="I246" s="10">
        <v>5.8169239975013512E-2</v>
      </c>
      <c r="J246" s="10">
        <v>6.2188205646014433E-2</v>
      </c>
      <c r="K246" s="10">
        <v>0.21676524190857221</v>
      </c>
      <c r="L246" s="10">
        <v>9.7169071321897546E-2</v>
      </c>
      <c r="M246" s="10">
        <v>0.41728158205430932</v>
      </c>
      <c r="N246" s="9" t="s">
        <v>3</v>
      </c>
      <c r="O246" s="10">
        <v>0</v>
      </c>
      <c r="Q246" s="12">
        <v>1.7700879999999999</v>
      </c>
      <c r="R246" s="2">
        <v>27.103999999999999</v>
      </c>
    </row>
    <row r="247" spans="1:18" x14ac:dyDescent="0.3">
      <c r="A247" s="3">
        <v>311</v>
      </c>
      <c r="B247" s="3" t="s">
        <v>395</v>
      </c>
      <c r="C247" s="8" t="s">
        <v>237</v>
      </c>
      <c r="D247" s="8">
        <v>1</v>
      </c>
      <c r="E247" s="14">
        <v>246</v>
      </c>
      <c r="F247" s="15">
        <f t="shared" si="3"/>
        <v>7.3789846517119242E-2</v>
      </c>
      <c r="G247" s="10">
        <v>2.2000000000000002</v>
      </c>
      <c r="H247" s="11">
        <v>8</v>
      </c>
      <c r="I247" s="10">
        <v>5.8169239975013512E-2</v>
      </c>
      <c r="J247" s="10">
        <v>6.2188205646014433E-2</v>
      </c>
      <c r="K247" s="10">
        <v>0.15458011113809469</v>
      </c>
      <c r="L247" s="10">
        <v>9.7169071321897546E-2</v>
      </c>
      <c r="M247" s="10">
        <v>0.41728158205430932</v>
      </c>
      <c r="N247" s="9" t="s">
        <v>3</v>
      </c>
      <c r="O247" s="10">
        <v>0</v>
      </c>
      <c r="Q247" s="12">
        <v>2</v>
      </c>
      <c r="R247" s="2">
        <v>27.103999999999999</v>
      </c>
    </row>
    <row r="248" spans="1:18" x14ac:dyDescent="0.3">
      <c r="A248" s="3">
        <v>312</v>
      </c>
      <c r="B248" s="3" t="s">
        <v>395</v>
      </c>
      <c r="C248" s="8" t="s">
        <v>238</v>
      </c>
      <c r="D248" s="8">
        <v>1</v>
      </c>
      <c r="E248" s="14">
        <v>247</v>
      </c>
      <c r="F248" s="15">
        <f t="shared" si="3"/>
        <v>7.0838252656434481E-2</v>
      </c>
      <c r="G248" s="10">
        <v>2.2000000000000002</v>
      </c>
      <c r="H248" s="11">
        <v>8</v>
      </c>
      <c r="I248" s="10">
        <v>5.8169239975013512E-2</v>
      </c>
      <c r="J248" s="10">
        <v>6.2188205646014433E-2</v>
      </c>
      <c r="K248" s="10">
        <v>0.21676524190857221</v>
      </c>
      <c r="L248" s="10">
        <v>9.7169071321897546E-2</v>
      </c>
      <c r="M248" s="10">
        <v>0.41728158205430932</v>
      </c>
      <c r="N248" s="9" t="s">
        <v>3</v>
      </c>
      <c r="O248" s="10">
        <v>0</v>
      </c>
      <c r="Q248" s="12">
        <v>1.9200000000000002</v>
      </c>
      <c r="R248" s="2">
        <v>27.103999999999999</v>
      </c>
    </row>
    <row r="249" spans="1:18" x14ac:dyDescent="0.3">
      <c r="A249" s="3">
        <v>348</v>
      </c>
      <c r="B249" s="3" t="s">
        <v>395</v>
      </c>
      <c r="C249" s="8" t="s">
        <v>239</v>
      </c>
      <c r="D249" s="8">
        <v>1</v>
      </c>
      <c r="E249" s="14">
        <v>248</v>
      </c>
      <c r="F249" s="15">
        <f t="shared" si="3"/>
        <v>6.6410861865407317E-2</v>
      </c>
      <c r="G249" s="10">
        <v>2.2000000000000002</v>
      </c>
      <c r="H249" s="11">
        <v>8</v>
      </c>
      <c r="I249" s="10">
        <v>5.8169239975013512E-2</v>
      </c>
      <c r="J249" s="10">
        <v>6.2188205646014433E-2</v>
      </c>
      <c r="K249" s="10">
        <v>0.21676524190857221</v>
      </c>
      <c r="L249" s="10">
        <v>9.7169071321897546E-2</v>
      </c>
      <c r="M249" s="10">
        <v>0.41728158205430932</v>
      </c>
      <c r="N249" s="9" t="s">
        <v>3</v>
      </c>
      <c r="O249" s="10">
        <v>0</v>
      </c>
      <c r="Q249" s="12">
        <v>1.8</v>
      </c>
      <c r="R249" s="2">
        <v>27.103999999999999</v>
      </c>
    </row>
    <row r="250" spans="1:18" x14ac:dyDescent="0.3">
      <c r="A250" s="3">
        <v>315</v>
      </c>
      <c r="B250" s="3" t="s">
        <v>395</v>
      </c>
      <c r="C250" s="8" t="s">
        <v>240</v>
      </c>
      <c r="D250" s="8">
        <v>1</v>
      </c>
      <c r="E250" s="14">
        <v>249</v>
      </c>
      <c r="F250" s="15">
        <f t="shared" si="3"/>
        <v>7.5903187721369558E-2</v>
      </c>
      <c r="G250" s="10">
        <v>2.2000000000000002</v>
      </c>
      <c r="H250" s="11">
        <v>8</v>
      </c>
      <c r="I250" s="10">
        <v>6.980308797001622E-2</v>
      </c>
      <c r="J250" s="10">
        <v>6.2188205646014433E-2</v>
      </c>
      <c r="K250" s="10">
        <v>0.17341219352685777</v>
      </c>
      <c r="L250" s="10">
        <v>9.7169071321897546E-2</v>
      </c>
      <c r="M250" s="10">
        <v>0.41728158205430932</v>
      </c>
      <c r="N250" s="9" t="s">
        <v>3</v>
      </c>
      <c r="O250" s="10">
        <v>0</v>
      </c>
      <c r="Q250" s="12">
        <v>2.0572800000000004</v>
      </c>
      <c r="R250" s="2">
        <v>27.103999999999999</v>
      </c>
    </row>
    <row r="251" spans="1:18" x14ac:dyDescent="0.3">
      <c r="A251" s="3">
        <v>351</v>
      </c>
      <c r="B251" s="3" t="s">
        <v>395</v>
      </c>
      <c r="C251" s="8" t="s">
        <v>241</v>
      </c>
      <c r="D251" s="8">
        <v>1</v>
      </c>
      <c r="E251" s="14">
        <v>250</v>
      </c>
      <c r="F251" s="15">
        <f t="shared" si="3"/>
        <v>6.6909681227863047E-2</v>
      </c>
      <c r="G251" s="10">
        <v>2.2000000000000002</v>
      </c>
      <c r="H251" s="11">
        <v>8</v>
      </c>
      <c r="I251" s="10">
        <v>5.8169239975013512E-2</v>
      </c>
      <c r="J251" s="10">
        <v>6.2188205646014433E-2</v>
      </c>
      <c r="K251" s="10">
        <v>0.21676524190857221</v>
      </c>
      <c r="L251" s="10">
        <v>9.7169071321897546E-2</v>
      </c>
      <c r="M251" s="10">
        <v>0.41728158205430932</v>
      </c>
      <c r="N251" s="9" t="s">
        <v>3</v>
      </c>
      <c r="O251" s="10">
        <v>0</v>
      </c>
      <c r="Q251" s="12">
        <v>1.8135199999999998</v>
      </c>
      <c r="R251" s="2">
        <v>27.103999999999999</v>
      </c>
    </row>
    <row r="252" spans="1:18" x14ac:dyDescent="0.3">
      <c r="A252" s="3">
        <v>317</v>
      </c>
      <c r="B252" s="3" t="s">
        <v>395</v>
      </c>
      <c r="C252" s="8" t="s">
        <v>242</v>
      </c>
      <c r="D252" s="8">
        <v>1</v>
      </c>
      <c r="E252" s="14">
        <v>251</v>
      </c>
      <c r="F252" s="15">
        <f t="shared" si="3"/>
        <v>8.274055489964581E-2</v>
      </c>
      <c r="G252" s="10">
        <v>2.2000000000000002</v>
      </c>
      <c r="H252" s="11">
        <v>8</v>
      </c>
      <c r="I252" s="10">
        <v>4.9859348550011576E-2</v>
      </c>
      <c r="J252" s="10">
        <v>6.2188205646014433E-2</v>
      </c>
      <c r="K252" s="10">
        <v>0.28902032254476295</v>
      </c>
      <c r="L252" s="10">
        <v>9.7169071321897546E-2</v>
      </c>
      <c r="M252" s="10">
        <v>0.41728158205430932</v>
      </c>
      <c r="N252" s="9" t="s">
        <v>3</v>
      </c>
      <c r="O252" s="10">
        <v>0</v>
      </c>
      <c r="Q252" s="12">
        <v>2.2425999999999999</v>
      </c>
      <c r="R252" s="2">
        <v>27.103999999999999</v>
      </c>
    </row>
    <row r="253" spans="1:18" x14ac:dyDescent="0.3">
      <c r="A253" s="3">
        <v>318</v>
      </c>
      <c r="B253" s="3" t="s">
        <v>395</v>
      </c>
      <c r="C253" s="8" t="s">
        <v>243</v>
      </c>
      <c r="D253" s="8">
        <v>1</v>
      </c>
      <c r="E253" s="14">
        <v>252</v>
      </c>
      <c r="F253" s="15">
        <f t="shared" si="3"/>
        <v>8.4238488783943327E-2</v>
      </c>
      <c r="G253" s="10">
        <v>2.2000000000000002</v>
      </c>
      <c r="H253" s="11">
        <v>8</v>
      </c>
      <c r="I253" s="10">
        <v>5.8169239975013512E-2</v>
      </c>
      <c r="J253" s="10">
        <v>1.9733277404104424E-2</v>
      </c>
      <c r="K253" s="10">
        <v>0.21676524190857221</v>
      </c>
      <c r="L253" s="10">
        <v>3.0833245943913165E-2</v>
      </c>
      <c r="M253" s="10">
        <v>0.41728158205430932</v>
      </c>
      <c r="N253" s="9" t="s">
        <v>3</v>
      </c>
      <c r="O253" s="10">
        <v>0</v>
      </c>
      <c r="Q253" s="12">
        <v>2.2831999999999999</v>
      </c>
      <c r="R253" s="2">
        <v>27.103999999999999</v>
      </c>
    </row>
    <row r="254" spans="1:18" x14ac:dyDescent="0.3">
      <c r="A254" s="3">
        <v>354</v>
      </c>
      <c r="B254" s="3" t="s">
        <v>395</v>
      </c>
      <c r="C254" s="8" t="s">
        <v>244</v>
      </c>
      <c r="D254" s="8">
        <v>1</v>
      </c>
      <c r="E254" s="14">
        <v>253</v>
      </c>
      <c r="F254" s="15">
        <f t="shared" si="3"/>
        <v>6.6909681227863047E-2</v>
      </c>
      <c r="G254" s="10">
        <v>2.2000000000000002</v>
      </c>
      <c r="H254" s="11">
        <v>8</v>
      </c>
      <c r="I254" s="10">
        <v>5.8169239975013512E-2</v>
      </c>
      <c r="J254" s="10">
        <v>6.2188205646014433E-2</v>
      </c>
      <c r="K254" s="10">
        <v>0.21676524190857221</v>
      </c>
      <c r="L254" s="10">
        <v>9.7169071321897546E-2</v>
      </c>
      <c r="M254" s="10">
        <v>0.41728158205430932</v>
      </c>
      <c r="N254" s="9" t="s">
        <v>3</v>
      </c>
      <c r="O254" s="10">
        <v>0</v>
      </c>
      <c r="Q254" s="12">
        <v>1.8135199999999998</v>
      </c>
      <c r="R254" s="2">
        <v>27.103999999999999</v>
      </c>
    </row>
    <row r="255" spans="1:18" x14ac:dyDescent="0.3">
      <c r="A255" s="3">
        <v>320</v>
      </c>
      <c r="B255" s="3" t="s">
        <v>395</v>
      </c>
      <c r="C255" s="8" t="s">
        <v>245</v>
      </c>
      <c r="D255" s="8">
        <v>1</v>
      </c>
      <c r="E255" s="14">
        <v>254</v>
      </c>
      <c r="F255" s="15">
        <f t="shared" si="3"/>
        <v>9.3476977567886657E-2</v>
      </c>
      <c r="G255" s="10">
        <v>2.2000000000000002</v>
      </c>
      <c r="H255" s="11">
        <v>8</v>
      </c>
      <c r="I255" s="10">
        <v>5.8169239975013512E-2</v>
      </c>
      <c r="J255" s="10">
        <v>6.2188205646014433E-2</v>
      </c>
      <c r="K255" s="10">
        <v>0.21676524190857221</v>
      </c>
      <c r="L255" s="10">
        <v>9.7169071321897546E-2</v>
      </c>
      <c r="M255" s="10">
        <v>0.41728158205430932</v>
      </c>
      <c r="N255" s="9" t="s">
        <v>3</v>
      </c>
      <c r="O255" s="10">
        <v>0</v>
      </c>
      <c r="Q255" s="12">
        <v>2.5335999999999999</v>
      </c>
      <c r="R255" s="2">
        <v>27.103999999999999</v>
      </c>
    </row>
    <row r="256" spans="1:18" x14ac:dyDescent="0.3">
      <c r="A256" s="3">
        <v>321</v>
      </c>
      <c r="B256" s="3" t="s">
        <v>386</v>
      </c>
      <c r="C256" s="8" t="s">
        <v>246</v>
      </c>
      <c r="D256" s="8">
        <v>1</v>
      </c>
      <c r="E256" s="14">
        <v>255</v>
      </c>
      <c r="F256" s="15">
        <f t="shared" si="3"/>
        <v>4.0236686390532544E-2</v>
      </c>
      <c r="G256" s="10">
        <v>0.69</v>
      </c>
      <c r="H256" s="11">
        <v>10</v>
      </c>
      <c r="I256" s="10">
        <v>2.9822485207100589E-2</v>
      </c>
      <c r="J256" s="10">
        <v>2.9822485207100589E-2</v>
      </c>
      <c r="K256" s="10">
        <v>0</v>
      </c>
      <c r="L256" s="10">
        <v>0</v>
      </c>
      <c r="M256" s="10">
        <v>2.6627218934911243E-2</v>
      </c>
      <c r="N256" s="9" t="s">
        <v>3</v>
      </c>
      <c r="O256" s="10">
        <v>0</v>
      </c>
      <c r="Q256" s="12">
        <v>2.04</v>
      </c>
      <c r="R256" s="2">
        <v>50.7</v>
      </c>
    </row>
    <row r="257" spans="1:18" x14ac:dyDescent="0.3">
      <c r="A257" s="3">
        <v>322</v>
      </c>
      <c r="B257" s="3" t="s">
        <v>386</v>
      </c>
      <c r="C257" s="8" t="s">
        <v>247</v>
      </c>
      <c r="D257" s="8">
        <v>1</v>
      </c>
      <c r="E257" s="14">
        <v>256</v>
      </c>
      <c r="F257" s="15">
        <f t="shared" si="3"/>
        <v>3.9803921568627457E-2</v>
      </c>
      <c r="G257" s="10">
        <v>0.69</v>
      </c>
      <c r="H257" s="11">
        <v>10</v>
      </c>
      <c r="I257" s="10">
        <v>2.9647058823529412E-2</v>
      </c>
      <c r="J257" s="10">
        <v>0</v>
      </c>
      <c r="K257" s="10">
        <v>0</v>
      </c>
      <c r="L257" s="10">
        <v>0</v>
      </c>
      <c r="M257" s="10">
        <v>2.7450980392156862E-2</v>
      </c>
      <c r="N257" s="9" t="s">
        <v>3</v>
      </c>
      <c r="O257" s="10">
        <v>0</v>
      </c>
      <c r="Q257" s="12">
        <v>2.0300000000000002</v>
      </c>
      <c r="R257" s="2">
        <v>51</v>
      </c>
    </row>
    <row r="258" spans="1:18" x14ac:dyDescent="0.3">
      <c r="A258" s="3">
        <v>323</v>
      </c>
      <c r="B258" s="3" t="s">
        <v>386</v>
      </c>
      <c r="C258" s="8" t="s">
        <v>248</v>
      </c>
      <c r="D258" s="8">
        <v>2</v>
      </c>
      <c r="E258" s="14">
        <v>257</v>
      </c>
      <c r="F258" s="15">
        <f t="shared" si="3"/>
        <v>0.12161415146489771</v>
      </c>
      <c r="G258" s="10">
        <v>0.76666666666666672</v>
      </c>
      <c r="H258" s="11">
        <v>11.25</v>
      </c>
      <c r="I258" s="10">
        <v>7.5223880597014917E-2</v>
      </c>
      <c r="J258" s="10">
        <v>0.11119402985074625</v>
      </c>
      <c r="K258" s="10">
        <v>0</v>
      </c>
      <c r="L258" s="10">
        <v>0</v>
      </c>
      <c r="M258" s="10">
        <v>9.673852957435046E-2</v>
      </c>
      <c r="N258" s="9" t="s">
        <v>3</v>
      </c>
      <c r="O258" s="10">
        <v>0</v>
      </c>
      <c r="Q258" s="12">
        <v>2.4444444444444442</v>
      </c>
      <c r="R258" s="2">
        <v>20.100000000000001</v>
      </c>
    </row>
    <row r="259" spans="1:18" x14ac:dyDescent="0.3">
      <c r="A259" s="3">
        <v>324</v>
      </c>
      <c r="B259" s="3" t="s">
        <v>386</v>
      </c>
      <c r="C259" s="8" t="s">
        <v>249</v>
      </c>
      <c r="D259" s="8">
        <v>1</v>
      </c>
      <c r="E259" s="14">
        <v>258</v>
      </c>
      <c r="F259" s="15">
        <f t="shared" ref="F259:F322" si="4">Q259/R259</f>
        <v>7.6844262295081969E-2</v>
      </c>
      <c r="G259" s="10">
        <v>0.76666666666666672</v>
      </c>
      <c r="H259" s="11">
        <v>11.25</v>
      </c>
      <c r="I259" s="10">
        <v>6.1967213114754102E-2</v>
      </c>
      <c r="J259" s="10">
        <v>9.1598360655737704E-2</v>
      </c>
      <c r="K259" s="10">
        <v>0</v>
      </c>
      <c r="L259" s="10">
        <v>0</v>
      </c>
      <c r="M259" s="10">
        <v>4.9521857923497267E-2</v>
      </c>
      <c r="N259" s="9" t="s">
        <v>3</v>
      </c>
      <c r="O259" s="10">
        <v>0</v>
      </c>
      <c r="Q259" s="12">
        <v>1.875</v>
      </c>
      <c r="R259" s="2">
        <v>24.4</v>
      </c>
    </row>
    <row r="260" spans="1:18" x14ac:dyDescent="0.3">
      <c r="A260" s="3">
        <v>325</v>
      </c>
      <c r="B260" s="3" t="s">
        <v>251</v>
      </c>
      <c r="C260" s="8" t="s">
        <v>250</v>
      </c>
      <c r="D260" s="8">
        <v>1</v>
      </c>
      <c r="E260" s="14">
        <v>259</v>
      </c>
      <c r="F260" s="15">
        <f t="shared" si="4"/>
        <v>2.8555555555555553E-2</v>
      </c>
      <c r="G260" s="10">
        <v>2.2000000000000002</v>
      </c>
      <c r="H260" s="11">
        <v>10</v>
      </c>
      <c r="I260" s="10">
        <v>6.6888888888888887E-2</v>
      </c>
      <c r="J260" s="10">
        <v>2.7999999999999997E-2</v>
      </c>
      <c r="K260" s="10">
        <v>0.28622222222222221</v>
      </c>
      <c r="L260" s="10">
        <v>0</v>
      </c>
      <c r="M260" s="10">
        <v>0</v>
      </c>
      <c r="N260" s="9" t="s">
        <v>3</v>
      </c>
      <c r="O260" s="10">
        <v>0</v>
      </c>
      <c r="Q260" s="12">
        <v>0.61680000000000001</v>
      </c>
      <c r="R260" s="2">
        <v>21.6</v>
      </c>
    </row>
    <row r="261" spans="1:18" s="4" customFormat="1" x14ac:dyDescent="0.3">
      <c r="A261" s="3">
        <v>326</v>
      </c>
      <c r="B261" s="3" t="s">
        <v>251</v>
      </c>
      <c r="C261" s="8" t="s">
        <v>252</v>
      </c>
      <c r="D261" s="8">
        <v>1</v>
      </c>
      <c r="E261" s="14">
        <v>260</v>
      </c>
      <c r="F261" s="15">
        <f t="shared" si="4"/>
        <v>3.6222222222222218E-2</v>
      </c>
      <c r="G261" s="10">
        <v>2.2000000000000002</v>
      </c>
      <c r="H261" s="11">
        <v>10</v>
      </c>
      <c r="I261" s="10">
        <v>6.6888888888888887E-2</v>
      </c>
      <c r="J261" s="10">
        <v>2.7999999999999997E-2</v>
      </c>
      <c r="K261" s="10">
        <v>0.28622222222222221</v>
      </c>
      <c r="L261" s="10">
        <v>0</v>
      </c>
      <c r="M261" s="10">
        <v>0</v>
      </c>
      <c r="N261" s="9" t="s">
        <v>3</v>
      </c>
      <c r="O261" s="10">
        <v>0</v>
      </c>
      <c r="Q261" s="13">
        <v>0.78239999999999998</v>
      </c>
      <c r="R261" s="4">
        <v>21.6</v>
      </c>
    </row>
    <row r="262" spans="1:18" s="4" customFormat="1" x14ac:dyDescent="0.3">
      <c r="A262" s="3">
        <v>327</v>
      </c>
      <c r="B262" s="3" t="s">
        <v>251</v>
      </c>
      <c r="C262" s="8" t="s">
        <v>253</v>
      </c>
      <c r="D262" s="8">
        <v>1</v>
      </c>
      <c r="E262" s="14">
        <v>261</v>
      </c>
      <c r="F262" s="15">
        <f t="shared" si="4"/>
        <v>3.111111111111111E-2</v>
      </c>
      <c r="G262" s="10">
        <v>2.2000000000000002</v>
      </c>
      <c r="H262" s="11">
        <v>10</v>
      </c>
      <c r="I262" s="10">
        <v>6.4213333333333331E-2</v>
      </c>
      <c r="J262" s="10">
        <v>2.6880000000000001E-2</v>
      </c>
      <c r="K262" s="10">
        <v>0.27477333333333337</v>
      </c>
      <c r="L262" s="10">
        <v>0</v>
      </c>
      <c r="M262" s="10">
        <v>0</v>
      </c>
      <c r="N262" s="9" t="s">
        <v>3</v>
      </c>
      <c r="O262" s="10">
        <v>0</v>
      </c>
      <c r="Q262" s="13">
        <v>0.7</v>
      </c>
      <c r="R262" s="4">
        <v>22.5</v>
      </c>
    </row>
    <row r="263" spans="1:18" s="4" customFormat="1" x14ac:dyDescent="0.3">
      <c r="A263" s="3">
        <v>328</v>
      </c>
      <c r="B263" s="3" t="s">
        <v>251</v>
      </c>
      <c r="C263" s="8" t="s">
        <v>254</v>
      </c>
      <c r="D263" s="8">
        <v>1</v>
      </c>
      <c r="E263" s="14">
        <v>262</v>
      </c>
      <c r="F263" s="15">
        <f t="shared" si="4"/>
        <v>3.3634042553191489E-2</v>
      </c>
      <c r="G263" s="10">
        <v>2.2000000000000002</v>
      </c>
      <c r="H263" s="11">
        <v>10</v>
      </c>
      <c r="I263" s="10">
        <v>6.1480851063829792E-2</v>
      </c>
      <c r="J263" s="10">
        <v>2.5736170212765957E-2</v>
      </c>
      <c r="K263" s="10">
        <v>0.26308085106382978</v>
      </c>
      <c r="L263" s="10">
        <v>0</v>
      </c>
      <c r="M263" s="10">
        <v>0</v>
      </c>
      <c r="N263" s="9" t="s">
        <v>3</v>
      </c>
      <c r="O263" s="10">
        <v>0</v>
      </c>
      <c r="Q263" s="13">
        <v>0.79039999999999999</v>
      </c>
      <c r="R263" s="4">
        <v>23.5</v>
      </c>
    </row>
    <row r="264" spans="1:18" x14ac:dyDescent="0.3">
      <c r="A264" s="3">
        <v>329</v>
      </c>
      <c r="B264" s="3" t="s">
        <v>281</v>
      </c>
      <c r="C264" s="8" t="s">
        <v>307</v>
      </c>
      <c r="D264" s="8">
        <v>3</v>
      </c>
      <c r="E264" s="14">
        <v>263</v>
      </c>
      <c r="F264" s="15">
        <f t="shared" si="4"/>
        <v>0.17788267288267287</v>
      </c>
      <c r="G264" s="10">
        <v>0.5</v>
      </c>
      <c r="H264" s="11">
        <v>22</v>
      </c>
      <c r="I264" s="10">
        <v>8.9646464646464655E-2</v>
      </c>
      <c r="J264" s="10">
        <v>0.22846868686868688</v>
      </c>
      <c r="K264" s="10">
        <v>0.4617575757575757</v>
      </c>
      <c r="L264" s="10">
        <v>6.5276767676767683E-2</v>
      </c>
      <c r="M264" s="10">
        <v>3.1080031080031083E-2</v>
      </c>
      <c r="N264" s="9" t="s">
        <v>28</v>
      </c>
      <c r="O264" s="10">
        <v>0.15384615384615385</v>
      </c>
      <c r="Q264" s="12">
        <v>5.2831153846153844</v>
      </c>
      <c r="R264" s="2">
        <v>29.7</v>
      </c>
    </row>
    <row r="265" spans="1:18" x14ac:dyDescent="0.3">
      <c r="A265" s="3">
        <v>330</v>
      </c>
      <c r="B265" s="3" t="s">
        <v>257</v>
      </c>
      <c r="C265" s="8" t="s">
        <v>308</v>
      </c>
      <c r="D265" s="8">
        <v>2</v>
      </c>
      <c r="E265" s="14">
        <v>264</v>
      </c>
      <c r="F265" s="15">
        <f t="shared" si="4"/>
        <v>6.2808073137249176E-2</v>
      </c>
      <c r="G265" s="10">
        <v>0.88</v>
      </c>
      <c r="H265" s="11">
        <v>20.833333333333332</v>
      </c>
      <c r="I265" s="10">
        <v>7.4334157782515994E-2</v>
      </c>
      <c r="J265" s="10">
        <v>3.9123240938166312E-2</v>
      </c>
      <c r="K265" s="10">
        <v>0.2145415778251599</v>
      </c>
      <c r="L265" s="10">
        <v>5.8684861407249468E-2</v>
      </c>
      <c r="M265" s="10">
        <v>0</v>
      </c>
      <c r="N265" s="9" t="s">
        <v>28</v>
      </c>
      <c r="O265" s="10">
        <v>0.17123287671232876</v>
      </c>
      <c r="Q265" s="12">
        <v>1.4728493150684931</v>
      </c>
      <c r="R265" s="2">
        <v>23.45</v>
      </c>
    </row>
    <row r="266" spans="1:18" x14ac:dyDescent="0.3">
      <c r="A266" s="3">
        <v>331</v>
      </c>
      <c r="B266" s="3" t="s">
        <v>257</v>
      </c>
      <c r="C266" s="8" t="s">
        <v>309</v>
      </c>
      <c r="D266" s="8">
        <v>2</v>
      </c>
      <c r="E266" s="14">
        <v>265</v>
      </c>
      <c r="F266" s="15">
        <f t="shared" si="4"/>
        <v>6.0172328182959957E-2</v>
      </c>
      <c r="G266" s="10">
        <v>0.88</v>
      </c>
      <c r="H266" s="11">
        <v>20.833333333333332</v>
      </c>
      <c r="I266" s="10">
        <v>5.4772537313432838E-2</v>
      </c>
      <c r="J266" s="10">
        <v>3.9123240938166312E-2</v>
      </c>
      <c r="K266" s="10">
        <v>0.2145415778251599</v>
      </c>
      <c r="L266" s="10">
        <v>5.8684861407249468E-2</v>
      </c>
      <c r="M266" s="10">
        <v>0</v>
      </c>
      <c r="N266" s="9" t="s">
        <v>28</v>
      </c>
      <c r="O266" s="10">
        <v>0.17123287671232876</v>
      </c>
      <c r="Q266" s="12">
        <v>1.4110410958904109</v>
      </c>
      <c r="R266" s="2">
        <v>23.45</v>
      </c>
    </row>
    <row r="267" spans="1:18" x14ac:dyDescent="0.3">
      <c r="A267" s="3">
        <v>332</v>
      </c>
      <c r="B267" s="3" t="s">
        <v>257</v>
      </c>
      <c r="C267" s="8" t="s">
        <v>310</v>
      </c>
      <c r="D267" s="8">
        <v>2</v>
      </c>
      <c r="E267" s="14">
        <v>266</v>
      </c>
      <c r="F267" s="15">
        <f t="shared" si="4"/>
        <v>7.5802602274059314E-2</v>
      </c>
      <c r="G267" s="10">
        <v>0.6875</v>
      </c>
      <c r="H267" s="11">
        <v>26.666666666666668</v>
      </c>
      <c r="I267" s="10">
        <v>7.3395200000000008E-2</v>
      </c>
      <c r="J267" s="10">
        <v>3.8629052631578946E-2</v>
      </c>
      <c r="K267" s="10">
        <v>0.2118315789473684</v>
      </c>
      <c r="L267" s="10">
        <v>5.7943578947368422E-2</v>
      </c>
      <c r="M267" s="10">
        <v>0</v>
      </c>
      <c r="N267" s="9" t="s">
        <v>28</v>
      </c>
      <c r="O267" s="10">
        <v>0.13919821826280623</v>
      </c>
      <c r="Q267" s="12">
        <v>1.8003118040089088</v>
      </c>
      <c r="R267" s="2">
        <v>23.75</v>
      </c>
    </row>
    <row r="268" spans="1:18" x14ac:dyDescent="0.3">
      <c r="A268" s="3">
        <v>333</v>
      </c>
      <c r="B268" s="3" t="s">
        <v>257</v>
      </c>
      <c r="C268" s="8" t="s">
        <v>311</v>
      </c>
      <c r="D268" s="8">
        <v>2</v>
      </c>
      <c r="E268" s="14">
        <v>267</v>
      </c>
      <c r="F268" s="15">
        <f t="shared" si="4"/>
        <v>6.9087328566404885E-2</v>
      </c>
      <c r="G268" s="10">
        <v>0.6875</v>
      </c>
      <c r="H268" s="11">
        <v>26.666666666666668</v>
      </c>
      <c r="I268" s="10">
        <v>5.4080673684210524E-2</v>
      </c>
      <c r="J268" s="10">
        <v>3.8629052631578946E-2</v>
      </c>
      <c r="K268" s="10">
        <v>0.2118315789473684</v>
      </c>
      <c r="L268" s="10">
        <v>5.7943578947368422E-2</v>
      </c>
      <c r="M268" s="10">
        <v>0</v>
      </c>
      <c r="N268" s="9" t="s">
        <v>28</v>
      </c>
      <c r="O268" s="10">
        <v>0.13919821826280623</v>
      </c>
      <c r="Q268" s="12">
        <v>1.6408240534521159</v>
      </c>
      <c r="R268" s="2">
        <v>23.75</v>
      </c>
    </row>
    <row r="269" spans="1:18" x14ac:dyDescent="0.3">
      <c r="A269" s="3">
        <v>334</v>
      </c>
      <c r="B269" s="3" t="s">
        <v>312</v>
      </c>
      <c r="C269" s="8" t="s">
        <v>78</v>
      </c>
      <c r="D269" s="8">
        <v>1</v>
      </c>
      <c r="E269" s="14">
        <v>268</v>
      </c>
      <c r="F269" s="15">
        <f t="shared" si="4"/>
        <v>5.686607507139943E-2</v>
      </c>
      <c r="G269" s="10">
        <v>3.75</v>
      </c>
      <c r="H269" s="11">
        <v>6.5789473684210522</v>
      </c>
      <c r="I269" s="10">
        <v>5.8005167958656331E-2</v>
      </c>
      <c r="J269" s="10">
        <v>7.6919896640826879E-2</v>
      </c>
      <c r="K269" s="10">
        <v>0.84534883720930232</v>
      </c>
      <c r="L269" s="10">
        <v>6.1788113695090435E-2</v>
      </c>
      <c r="M269" s="10">
        <v>9.9999999999999992E-2</v>
      </c>
      <c r="N269" s="9" t="s">
        <v>3</v>
      </c>
      <c r="O269" s="10">
        <v>0</v>
      </c>
      <c r="Q269" s="12">
        <v>2.2007171052631582</v>
      </c>
      <c r="R269" s="2">
        <v>38.700000000000003</v>
      </c>
    </row>
    <row r="270" spans="1:18" x14ac:dyDescent="0.3">
      <c r="A270" s="3">
        <v>335</v>
      </c>
      <c r="B270" s="3" t="s">
        <v>261</v>
      </c>
      <c r="C270" s="8" t="s">
        <v>313</v>
      </c>
      <c r="D270" s="8">
        <v>1</v>
      </c>
      <c r="E270" s="14">
        <v>269</v>
      </c>
      <c r="F270" s="15">
        <f t="shared" si="4"/>
        <v>5.3117369363503183E-2</v>
      </c>
      <c r="G270" s="10">
        <v>2.1</v>
      </c>
      <c r="H270" s="11">
        <v>10</v>
      </c>
      <c r="I270" s="10">
        <v>1.4715936838678171E-2</v>
      </c>
      <c r="J270" s="10">
        <v>3.885007325411037E-2</v>
      </c>
      <c r="K270" s="10">
        <v>0.21513348526778447</v>
      </c>
      <c r="L270" s="10">
        <v>2.9431873677356342E-2</v>
      </c>
      <c r="M270" s="10">
        <v>0.16343805958000979</v>
      </c>
      <c r="N270" s="9" t="s">
        <v>3</v>
      </c>
      <c r="O270" s="10">
        <v>0</v>
      </c>
      <c r="Q270" s="12">
        <v>3.2630000000000003</v>
      </c>
      <c r="R270" s="2">
        <v>61.43</v>
      </c>
    </row>
    <row r="271" spans="1:18" x14ac:dyDescent="0.3">
      <c r="A271" s="3">
        <v>336</v>
      </c>
      <c r="B271" s="3" t="s">
        <v>261</v>
      </c>
      <c r="C271" s="8" t="s">
        <v>258</v>
      </c>
      <c r="D271" s="8">
        <v>1</v>
      </c>
      <c r="E271" s="14">
        <v>270</v>
      </c>
      <c r="F271" s="15">
        <f t="shared" si="4"/>
        <v>4.5214790647090816E-2</v>
      </c>
      <c r="G271" s="10">
        <v>2.1</v>
      </c>
      <c r="H271" s="11">
        <v>10</v>
      </c>
      <c r="I271" s="10">
        <v>1.2289287656334965E-2</v>
      </c>
      <c r="J271" s="10">
        <v>3.2443719412724309E-2</v>
      </c>
      <c r="K271" s="10">
        <v>0.13783605220228384</v>
      </c>
      <c r="L271" s="10">
        <v>3.9325720500271888E-2</v>
      </c>
      <c r="M271" s="10">
        <v>0.13648722131593258</v>
      </c>
      <c r="N271" s="9" t="s">
        <v>3</v>
      </c>
      <c r="O271" s="10">
        <v>0</v>
      </c>
      <c r="Q271" s="12">
        <v>3.3260000000000005</v>
      </c>
      <c r="R271" s="2">
        <v>73.56</v>
      </c>
    </row>
    <row r="272" spans="1:18" x14ac:dyDescent="0.3">
      <c r="A272" s="3">
        <v>337</v>
      </c>
      <c r="B272" s="3" t="s">
        <v>261</v>
      </c>
      <c r="C272" s="8" t="s">
        <v>259</v>
      </c>
      <c r="D272" s="8">
        <v>1</v>
      </c>
      <c r="E272" s="14">
        <v>271</v>
      </c>
      <c r="F272" s="15">
        <f t="shared" si="4"/>
        <v>5.0358470525756781E-2</v>
      </c>
      <c r="G272" s="10">
        <v>2.1</v>
      </c>
      <c r="H272" s="11">
        <v>10</v>
      </c>
      <c r="I272" s="10">
        <v>1.2002124269782264E-2</v>
      </c>
      <c r="J272" s="10">
        <v>4.8008497079129055E-2</v>
      </c>
      <c r="K272" s="10">
        <v>0.17143308550185876</v>
      </c>
      <c r="L272" s="10">
        <v>3.1685608072225181E-2</v>
      </c>
      <c r="M272" s="10">
        <v>0.13329792883696231</v>
      </c>
      <c r="N272" s="9" t="s">
        <v>3</v>
      </c>
      <c r="O272" s="10">
        <v>0</v>
      </c>
      <c r="Q272" s="12">
        <v>3.7930000000000001</v>
      </c>
      <c r="R272" s="2">
        <v>75.319999999999993</v>
      </c>
    </row>
    <row r="273" spans="1:18" x14ac:dyDescent="0.3">
      <c r="A273" s="3">
        <v>338</v>
      </c>
      <c r="B273" s="3" t="s">
        <v>261</v>
      </c>
      <c r="C273" s="8" t="s">
        <v>260</v>
      </c>
      <c r="D273" s="8">
        <v>1</v>
      </c>
      <c r="E273" s="14">
        <v>272</v>
      </c>
      <c r="F273" s="15">
        <f t="shared" si="4"/>
        <v>4.3048128342245993E-2</v>
      </c>
      <c r="G273" s="10">
        <v>2.1</v>
      </c>
      <c r="H273" s="11">
        <v>10</v>
      </c>
      <c r="I273" s="10">
        <v>6.3055103464310629E-3</v>
      </c>
      <c r="J273" s="10">
        <v>4.2036735642873753E-2</v>
      </c>
      <c r="K273" s="10">
        <v>0.11686305510346431</v>
      </c>
      <c r="L273" s="10">
        <v>3.3629388514299002E-2</v>
      </c>
      <c r="M273" s="10">
        <v>0.11671704254824461</v>
      </c>
      <c r="N273" s="9" t="s">
        <v>3</v>
      </c>
      <c r="O273" s="10">
        <v>0</v>
      </c>
      <c r="Q273" s="12">
        <v>3.7030000000000003</v>
      </c>
      <c r="R273" s="2">
        <v>86.02</v>
      </c>
    </row>
    <row r="274" spans="1:18" s="4" customFormat="1" x14ac:dyDescent="0.3">
      <c r="A274" s="3">
        <v>339</v>
      </c>
      <c r="B274" s="3" t="s">
        <v>387</v>
      </c>
      <c r="C274" s="8" t="s">
        <v>314</v>
      </c>
      <c r="D274" s="8">
        <v>1</v>
      </c>
      <c r="E274" s="14">
        <v>273</v>
      </c>
      <c r="F274" s="15">
        <f t="shared" si="4"/>
        <v>7.2959710743801656E-2</v>
      </c>
      <c r="G274" s="10">
        <v>2.0833333333333335</v>
      </c>
      <c r="H274" s="11">
        <v>10</v>
      </c>
      <c r="I274" s="10">
        <v>5.215896893873255E-2</v>
      </c>
      <c r="J274" s="10">
        <v>0.10142021738086884</v>
      </c>
      <c r="K274" s="10">
        <v>0.23603250590456745</v>
      </c>
      <c r="L274" s="10">
        <v>0.40568086952347537</v>
      </c>
      <c r="M274" s="10">
        <v>0</v>
      </c>
      <c r="N274" s="9" t="s">
        <v>3</v>
      </c>
      <c r="O274" s="10">
        <v>0</v>
      </c>
      <c r="Q274" s="13">
        <v>3.53125</v>
      </c>
      <c r="R274" s="4">
        <v>48.4</v>
      </c>
    </row>
    <row r="275" spans="1:18" x14ac:dyDescent="0.3">
      <c r="A275" s="3">
        <v>340</v>
      </c>
      <c r="B275" s="3" t="s">
        <v>282</v>
      </c>
      <c r="C275" s="8" t="s">
        <v>315</v>
      </c>
      <c r="D275" s="8">
        <v>2</v>
      </c>
      <c r="E275" s="14">
        <v>274</v>
      </c>
      <c r="F275" s="15">
        <f t="shared" si="4"/>
        <v>0.12225363289193077</v>
      </c>
      <c r="G275" s="10">
        <v>0.90800000000000003</v>
      </c>
      <c r="H275" s="11">
        <v>31.25</v>
      </c>
      <c r="I275" s="10">
        <v>4.5692307692307692E-2</v>
      </c>
      <c r="J275" s="10">
        <v>4.5944055944055942E-2</v>
      </c>
      <c r="K275" s="10">
        <v>8.2832167832167819E-2</v>
      </c>
      <c r="L275" s="10">
        <v>7.2744755244755252E-2</v>
      </c>
      <c r="M275" s="10">
        <v>0</v>
      </c>
      <c r="N275" s="9" t="s">
        <v>28</v>
      </c>
      <c r="O275" s="10">
        <v>0.4432624113475177</v>
      </c>
      <c r="Q275" s="12">
        <v>3.4964539007092199</v>
      </c>
      <c r="R275" s="2">
        <v>28.6</v>
      </c>
    </row>
    <row r="276" spans="1:18" x14ac:dyDescent="0.3">
      <c r="A276" s="3">
        <v>341</v>
      </c>
      <c r="B276" s="3" t="s">
        <v>282</v>
      </c>
      <c r="C276" s="8" t="s">
        <v>316</v>
      </c>
      <c r="D276" s="8">
        <v>2</v>
      </c>
      <c r="E276" s="14">
        <v>275</v>
      </c>
      <c r="F276" s="15">
        <f t="shared" si="4"/>
        <v>0.16225877031246158</v>
      </c>
      <c r="G276" s="10">
        <v>0.64857142857142858</v>
      </c>
      <c r="H276" s="11">
        <v>43.75</v>
      </c>
      <c r="I276" s="10">
        <v>4.7868131868131866E-2</v>
      </c>
      <c r="J276" s="10">
        <v>4.8131868131868136E-2</v>
      </c>
      <c r="K276" s="10">
        <v>8.6776556776556768E-2</v>
      </c>
      <c r="L276" s="10">
        <v>2.1391941391941394E-2</v>
      </c>
      <c r="M276" s="10">
        <v>0</v>
      </c>
      <c r="N276" s="9" t="s">
        <v>28</v>
      </c>
      <c r="O276" s="10">
        <v>0.41946308724832215</v>
      </c>
      <c r="Q276" s="12">
        <v>4.4296644295302015</v>
      </c>
      <c r="R276" s="2">
        <v>27.3</v>
      </c>
    </row>
    <row r="277" spans="1:18" x14ac:dyDescent="0.3">
      <c r="A277" s="3">
        <v>342</v>
      </c>
      <c r="B277" s="3" t="s">
        <v>262</v>
      </c>
      <c r="C277" s="8" t="s">
        <v>317</v>
      </c>
      <c r="D277" s="8">
        <v>2</v>
      </c>
      <c r="E277" s="14">
        <v>276</v>
      </c>
      <c r="F277" s="15">
        <f t="shared" si="4"/>
        <v>0.14217266187050359</v>
      </c>
      <c r="G277" s="10">
        <v>0.51428571428571423</v>
      </c>
      <c r="H277" s="11">
        <v>29.166666666666668</v>
      </c>
      <c r="I277" s="10">
        <v>4.9755395683453232E-2</v>
      </c>
      <c r="J277" s="10">
        <v>4.9755395683453232E-2</v>
      </c>
      <c r="K277" s="10">
        <v>0.78050359712230211</v>
      </c>
      <c r="L277" s="10">
        <v>0.42161151079136694</v>
      </c>
      <c r="M277" s="10">
        <v>0</v>
      </c>
      <c r="N277" s="9" t="s">
        <v>28</v>
      </c>
      <c r="O277" s="10">
        <v>0.25</v>
      </c>
      <c r="Q277" s="12">
        <v>1.9762</v>
      </c>
      <c r="R277" s="2">
        <v>13.9</v>
      </c>
    </row>
    <row r="278" spans="1:18" x14ac:dyDescent="0.3">
      <c r="A278" s="3">
        <v>343</v>
      </c>
      <c r="B278" s="3" t="s">
        <v>262</v>
      </c>
      <c r="C278" s="8" t="s">
        <v>318</v>
      </c>
      <c r="D278" s="8">
        <v>4</v>
      </c>
      <c r="E278" s="14">
        <v>277</v>
      </c>
      <c r="F278" s="15">
        <f t="shared" si="4"/>
        <v>0.13209354310062271</v>
      </c>
      <c r="G278" s="10">
        <v>0.51428571428571423</v>
      </c>
      <c r="H278" s="11">
        <v>23.333333333333332</v>
      </c>
      <c r="I278" s="10">
        <v>8.2327433628318569E-2</v>
      </c>
      <c r="J278" s="10">
        <v>8.2327433628318569E-2</v>
      </c>
      <c r="K278" s="10">
        <v>0.48004424778761062</v>
      </c>
      <c r="L278" s="10">
        <v>0.31558849557522123</v>
      </c>
      <c r="M278" s="10">
        <v>0</v>
      </c>
      <c r="N278" s="9" t="s">
        <v>28</v>
      </c>
      <c r="O278" s="10">
        <v>0.22222222222222221</v>
      </c>
      <c r="Q278" s="12">
        <v>2.9853140740740738</v>
      </c>
      <c r="R278" s="2">
        <v>22.6</v>
      </c>
    </row>
    <row r="279" spans="1:18" x14ac:dyDescent="0.3">
      <c r="A279" s="3">
        <v>344</v>
      </c>
      <c r="B279" s="3" t="s">
        <v>388</v>
      </c>
      <c r="C279" s="8" t="s">
        <v>319</v>
      </c>
      <c r="D279" s="8">
        <v>2</v>
      </c>
      <c r="E279" s="14">
        <v>278</v>
      </c>
      <c r="F279" s="15">
        <f t="shared" si="4"/>
        <v>6.1572488584474887E-2</v>
      </c>
      <c r="G279" s="10">
        <v>1.7647058823529411</v>
      </c>
      <c r="H279" s="11">
        <v>21.25</v>
      </c>
      <c r="I279" s="10">
        <v>5.3706621004566212E-2</v>
      </c>
      <c r="J279" s="10">
        <v>0.2549931506849315</v>
      </c>
      <c r="K279" s="10">
        <v>0.20905936073059364</v>
      </c>
      <c r="L279" s="10">
        <v>0.20313013698630139</v>
      </c>
      <c r="M279" s="10">
        <v>0.10944014294222752</v>
      </c>
      <c r="N279" s="9" t="s">
        <v>28</v>
      </c>
      <c r="O279" s="10">
        <v>0.21739130434782608</v>
      </c>
      <c r="Q279" s="12">
        <v>5.3937499999999998</v>
      </c>
      <c r="R279" s="2">
        <v>87.6</v>
      </c>
    </row>
    <row r="280" spans="1:18" x14ac:dyDescent="0.3">
      <c r="A280" s="3">
        <v>345</v>
      </c>
      <c r="B280" s="3" t="s">
        <v>388</v>
      </c>
      <c r="C280" s="8" t="s">
        <v>263</v>
      </c>
      <c r="D280" s="8">
        <v>2</v>
      </c>
      <c r="E280" s="14">
        <v>279</v>
      </c>
      <c r="F280" s="15">
        <f t="shared" si="4"/>
        <v>8.5323183760683763E-2</v>
      </c>
      <c r="G280" s="10">
        <v>1.1764705882352942</v>
      </c>
      <c r="H280" s="11">
        <v>21.25</v>
      </c>
      <c r="I280" s="10">
        <v>5.0263888888888893E-2</v>
      </c>
      <c r="J280" s="10">
        <v>0.23864743589743589</v>
      </c>
      <c r="K280" s="10">
        <v>0.19565811965811969</v>
      </c>
      <c r="L280" s="10">
        <v>0.19010897435897436</v>
      </c>
      <c r="M280" s="10">
        <v>0.1024247491638796</v>
      </c>
      <c r="N280" s="9" t="s">
        <v>28</v>
      </c>
      <c r="O280" s="10">
        <v>0.21739130434782608</v>
      </c>
      <c r="Q280" s="12">
        <v>7.9862500000000001</v>
      </c>
      <c r="R280" s="2">
        <v>93.6</v>
      </c>
    </row>
    <row r="281" spans="1:18" x14ac:dyDescent="0.3">
      <c r="A281" s="3">
        <v>346</v>
      </c>
      <c r="B281" s="3" t="s">
        <v>388</v>
      </c>
      <c r="C281" s="8" t="s">
        <v>264</v>
      </c>
      <c r="D281" s="8">
        <v>2</v>
      </c>
      <c r="E281" s="14">
        <v>280</v>
      </c>
      <c r="F281" s="15">
        <f t="shared" si="4"/>
        <v>6.809811985898942E-2</v>
      </c>
      <c r="G281" s="10">
        <v>1.7647058823529411</v>
      </c>
      <c r="H281" s="11">
        <v>21.25</v>
      </c>
      <c r="I281" s="10">
        <v>3.2562162162162157E-2</v>
      </c>
      <c r="J281" s="10">
        <v>0.27325945945945945</v>
      </c>
      <c r="K281" s="10">
        <v>0.30318558558558556</v>
      </c>
      <c r="L281" s="10">
        <v>0.2177189189189189</v>
      </c>
      <c r="M281" s="10">
        <v>0.13435174304739522</v>
      </c>
      <c r="N281" s="9" t="s">
        <v>28</v>
      </c>
      <c r="O281" s="10">
        <v>0.21739130434782608</v>
      </c>
      <c r="Q281" s="12">
        <v>3.779445652173913</v>
      </c>
      <c r="R281" s="2">
        <v>55.5</v>
      </c>
    </row>
    <row r="282" spans="1:18" x14ac:dyDescent="0.3">
      <c r="A282" s="3">
        <v>347</v>
      </c>
      <c r="B282" s="3" t="s">
        <v>388</v>
      </c>
      <c r="C282" s="8" t="s">
        <v>265</v>
      </c>
      <c r="D282" s="8">
        <v>2</v>
      </c>
      <c r="E282" s="14">
        <v>281</v>
      </c>
      <c r="F282" s="15">
        <f t="shared" si="4"/>
        <v>7.9217032967032974E-2</v>
      </c>
      <c r="G282" s="10">
        <v>1.7647058823529411</v>
      </c>
      <c r="H282" s="11">
        <v>21.25</v>
      </c>
      <c r="I282" s="10">
        <v>3.3098901098901096E-2</v>
      </c>
      <c r="J282" s="10">
        <v>0.27776373626373629</v>
      </c>
      <c r="K282" s="10">
        <v>0.41004029304029299</v>
      </c>
      <c r="L282" s="10">
        <v>0.22130769230769229</v>
      </c>
      <c r="M282" s="10">
        <v>0.15607580824972131</v>
      </c>
      <c r="N282" s="9" t="s">
        <v>28</v>
      </c>
      <c r="O282" s="10">
        <v>0.21739130434782608</v>
      </c>
      <c r="Q282" s="12">
        <v>4.3252500000000005</v>
      </c>
      <c r="R282" s="2">
        <v>54.6</v>
      </c>
    </row>
    <row r="283" spans="1:18" x14ac:dyDescent="0.3">
      <c r="A283" s="3">
        <v>348</v>
      </c>
      <c r="B283" s="3" t="s">
        <v>388</v>
      </c>
      <c r="C283" s="8" t="s">
        <v>266</v>
      </c>
      <c r="D283" s="8">
        <v>2</v>
      </c>
      <c r="E283" s="14">
        <v>282</v>
      </c>
      <c r="F283" s="15">
        <f t="shared" si="4"/>
        <v>7.7148496647198792E-2</v>
      </c>
      <c r="G283" s="10">
        <v>1.7647058823529411</v>
      </c>
      <c r="H283" s="11">
        <v>21.25</v>
      </c>
      <c r="I283" s="10">
        <v>5.8691542288557226E-2</v>
      </c>
      <c r="J283" s="10">
        <v>0.25150746268656721</v>
      </c>
      <c r="K283" s="10">
        <v>0.37128026533996683</v>
      </c>
      <c r="L283" s="10">
        <v>0.20038805970149254</v>
      </c>
      <c r="M283" s="10">
        <v>0.12365707693416973</v>
      </c>
      <c r="N283" s="9" t="s">
        <v>28</v>
      </c>
      <c r="O283" s="10">
        <v>0.21739130434782608</v>
      </c>
      <c r="Q283" s="12">
        <v>4.6520543478260867</v>
      </c>
      <c r="R283" s="2">
        <v>60.3</v>
      </c>
    </row>
    <row r="284" spans="1:18" x14ac:dyDescent="0.3">
      <c r="A284" s="3">
        <v>349</v>
      </c>
      <c r="B284" s="3" t="s">
        <v>388</v>
      </c>
      <c r="C284" s="8" t="s">
        <v>267</v>
      </c>
      <c r="D284" s="8">
        <v>2</v>
      </c>
      <c r="E284" s="14">
        <v>283</v>
      </c>
      <c r="F284" s="15">
        <f t="shared" si="4"/>
        <v>8.749749933315551E-2</v>
      </c>
      <c r="G284" s="10">
        <v>1.7647058823529411</v>
      </c>
      <c r="H284" s="11">
        <v>21.25</v>
      </c>
      <c r="I284" s="10">
        <v>5.428067484662577E-2</v>
      </c>
      <c r="J284" s="10">
        <v>0.2326058282208589</v>
      </c>
      <c r="K284" s="10">
        <v>0.44317177914110428</v>
      </c>
      <c r="L284" s="10">
        <v>0.18532822085889569</v>
      </c>
      <c r="M284" s="10">
        <v>0.13070152040544145</v>
      </c>
      <c r="N284" s="9" t="s">
        <v>28</v>
      </c>
      <c r="O284" s="10">
        <v>0.21739130434782608</v>
      </c>
      <c r="Q284" s="12">
        <v>5.7048369565217394</v>
      </c>
      <c r="R284" s="2">
        <v>65.2</v>
      </c>
    </row>
    <row r="285" spans="1:18" x14ac:dyDescent="0.3">
      <c r="A285" s="3">
        <v>350</v>
      </c>
      <c r="B285" s="3" t="s">
        <v>389</v>
      </c>
      <c r="C285" s="8" t="s">
        <v>320</v>
      </c>
      <c r="D285" s="8">
        <v>2</v>
      </c>
      <c r="E285" s="14">
        <v>284</v>
      </c>
      <c r="F285" s="15">
        <f t="shared" si="4"/>
        <v>7.6147578983516498E-2</v>
      </c>
      <c r="G285" s="10">
        <v>1.7142857142857142</v>
      </c>
      <c r="H285" s="11">
        <v>17.5</v>
      </c>
      <c r="I285" s="10">
        <v>0.13809890109890111</v>
      </c>
      <c r="J285" s="10">
        <v>0.13761263736263737</v>
      </c>
      <c r="K285" s="10">
        <v>0.18802197802197801</v>
      </c>
      <c r="L285" s="10">
        <v>0.1317815934065934</v>
      </c>
      <c r="M285" s="10">
        <v>0.15152815934065933</v>
      </c>
      <c r="N285" s="9" t="s">
        <v>28</v>
      </c>
      <c r="O285" s="10">
        <v>0.25</v>
      </c>
      <c r="Q285" s="12">
        <v>5.5435437500000004</v>
      </c>
      <c r="R285" s="2">
        <v>72.8</v>
      </c>
    </row>
    <row r="286" spans="1:18" x14ac:dyDescent="0.3">
      <c r="A286" s="3">
        <v>351</v>
      </c>
      <c r="B286" s="3" t="s">
        <v>389</v>
      </c>
      <c r="C286" s="8" t="s">
        <v>321</v>
      </c>
      <c r="D286" s="8">
        <v>2</v>
      </c>
      <c r="E286" s="14">
        <v>285</v>
      </c>
      <c r="F286" s="15">
        <f t="shared" si="4"/>
        <v>5.9816218354430378E-2</v>
      </c>
      <c r="G286" s="10">
        <v>1.7142857142857142</v>
      </c>
      <c r="H286" s="11">
        <v>17.5</v>
      </c>
      <c r="I286" s="10">
        <v>0.12726075949367088</v>
      </c>
      <c r="J286" s="10">
        <v>0.1268126582278481</v>
      </c>
      <c r="K286" s="10">
        <v>0.17326582278481012</v>
      </c>
      <c r="L286" s="10">
        <v>0.12143924050632912</v>
      </c>
      <c r="M286" s="10">
        <v>0.10087025316455696</v>
      </c>
      <c r="N286" s="9" t="s">
        <v>28</v>
      </c>
      <c r="O286" s="10">
        <v>0.25</v>
      </c>
      <c r="Q286" s="12">
        <v>4.7254812499999996</v>
      </c>
      <c r="R286" s="2">
        <v>79</v>
      </c>
    </row>
    <row r="287" spans="1:18" x14ac:dyDescent="0.3">
      <c r="A287" s="3">
        <v>352</v>
      </c>
      <c r="B287" s="3" t="s">
        <v>389</v>
      </c>
      <c r="C287" s="8" t="s">
        <v>322</v>
      </c>
      <c r="D287" s="8">
        <v>2</v>
      </c>
      <c r="E287" s="14">
        <v>286</v>
      </c>
      <c r="F287" s="15">
        <f t="shared" si="4"/>
        <v>5.3987877833753146E-2</v>
      </c>
      <c r="G287" s="10">
        <v>1.7142857142857142</v>
      </c>
      <c r="H287" s="11">
        <v>17.5</v>
      </c>
      <c r="I287" s="10">
        <v>0.12661964735516371</v>
      </c>
      <c r="J287" s="10">
        <v>0.12617380352644836</v>
      </c>
      <c r="K287" s="10">
        <v>0.17239294710327452</v>
      </c>
      <c r="L287" s="10">
        <v>0.12082745591939546</v>
      </c>
      <c r="M287" s="10">
        <v>6.1791561712846339E-2</v>
      </c>
      <c r="N287" s="9" t="s">
        <v>28</v>
      </c>
      <c r="O287" s="10">
        <v>0.25</v>
      </c>
      <c r="Q287" s="12">
        <v>4.2866375000000003</v>
      </c>
      <c r="R287" s="2">
        <v>79.400000000000006</v>
      </c>
    </row>
    <row r="288" spans="1:18" x14ac:dyDescent="0.3">
      <c r="A288" s="3">
        <v>353</v>
      </c>
      <c r="B288" s="3" t="s">
        <v>389</v>
      </c>
      <c r="C288" s="8" t="s">
        <v>323</v>
      </c>
      <c r="D288" s="8">
        <v>2</v>
      </c>
      <c r="E288" s="14">
        <v>287</v>
      </c>
      <c r="F288" s="15">
        <f t="shared" si="4"/>
        <v>0.10965313225058004</v>
      </c>
      <c r="G288" s="10">
        <v>1.7142857142857142</v>
      </c>
      <c r="H288" s="11">
        <v>17.5</v>
      </c>
      <c r="I288" s="10">
        <v>0.23326218097447793</v>
      </c>
      <c r="J288" s="10">
        <v>0.23244083526682136</v>
      </c>
      <c r="K288" s="10">
        <v>0.31758700696055681</v>
      </c>
      <c r="L288" s="10">
        <v>0.22259164733178655</v>
      </c>
      <c r="M288" s="10">
        <v>0.25594547563805103</v>
      </c>
      <c r="N288" s="9" t="s">
        <v>28</v>
      </c>
      <c r="O288" s="10">
        <v>0.25</v>
      </c>
      <c r="Q288" s="12">
        <v>4.7260499999999999</v>
      </c>
      <c r="R288" s="2">
        <v>43.1</v>
      </c>
    </row>
    <row r="289" spans="1:18" x14ac:dyDescent="0.3">
      <c r="A289" s="3">
        <v>354</v>
      </c>
      <c r="B289" s="3" t="s">
        <v>389</v>
      </c>
      <c r="C289" s="8" t="s">
        <v>324</v>
      </c>
      <c r="D289" s="8">
        <v>2</v>
      </c>
      <c r="E289" s="14">
        <v>288</v>
      </c>
      <c r="F289" s="15">
        <f t="shared" si="4"/>
        <v>0.10663308823529413</v>
      </c>
      <c r="G289" s="10">
        <v>1.7142857142857142</v>
      </c>
      <c r="H289" s="11">
        <v>17.5</v>
      </c>
      <c r="I289" s="10">
        <v>0.23655529411764706</v>
      </c>
      <c r="J289" s="10">
        <v>0.23572235294117647</v>
      </c>
      <c r="K289" s="10">
        <v>0.32207058823529411</v>
      </c>
      <c r="L289" s="10">
        <v>0.32361882352941179</v>
      </c>
      <c r="M289" s="10">
        <v>0.25955882352941173</v>
      </c>
      <c r="N289" s="9" t="s">
        <v>28</v>
      </c>
      <c r="O289" s="10">
        <v>0.25</v>
      </c>
      <c r="Q289" s="12">
        <v>4.5319062500000005</v>
      </c>
      <c r="R289" s="2">
        <v>42.5</v>
      </c>
    </row>
    <row r="290" spans="1:18" x14ac:dyDescent="0.3">
      <c r="A290" s="3">
        <v>355</v>
      </c>
      <c r="B290" s="3" t="s">
        <v>280</v>
      </c>
      <c r="C290" s="8">
        <v>1</v>
      </c>
      <c r="D290" s="8">
        <v>1</v>
      </c>
      <c r="E290" s="14">
        <v>289</v>
      </c>
      <c r="F290" s="15">
        <f t="shared" si="4"/>
        <v>3.1265500000000002E-2</v>
      </c>
      <c r="G290" s="10">
        <v>1.3333333333333333</v>
      </c>
      <c r="H290" s="11">
        <v>15</v>
      </c>
      <c r="I290" s="10">
        <v>0.08</v>
      </c>
      <c r="J290" s="10">
        <v>0.05</v>
      </c>
      <c r="K290" s="10">
        <v>0.08</v>
      </c>
      <c r="L290" s="10">
        <v>0.05</v>
      </c>
      <c r="M290" s="10">
        <v>0</v>
      </c>
      <c r="N290" s="9" t="s">
        <v>3</v>
      </c>
      <c r="O290" s="10">
        <v>0</v>
      </c>
      <c r="Q290" s="12">
        <v>1.2506200000000001</v>
      </c>
      <c r="R290" s="2">
        <v>40</v>
      </c>
    </row>
    <row r="291" spans="1:18" x14ac:dyDescent="0.3">
      <c r="A291" s="3">
        <v>356</v>
      </c>
      <c r="B291" s="3" t="s">
        <v>325</v>
      </c>
      <c r="C291" s="8" t="s">
        <v>5</v>
      </c>
      <c r="D291" s="8">
        <v>2</v>
      </c>
      <c r="E291" s="14">
        <v>290</v>
      </c>
      <c r="F291" s="15">
        <f t="shared" si="4"/>
        <v>9.7116947250280597E-2</v>
      </c>
      <c r="G291" s="10">
        <v>1.1000000000000001</v>
      </c>
      <c r="H291" s="11">
        <v>10</v>
      </c>
      <c r="I291" s="10">
        <v>2.7098181818181816E-2</v>
      </c>
      <c r="J291" s="10">
        <v>3.5378181818181816E-2</v>
      </c>
      <c r="K291" s="10">
        <v>0.5374690909090909</v>
      </c>
      <c r="L291" s="10">
        <v>0.1400072727272727</v>
      </c>
      <c r="M291" s="10">
        <v>0</v>
      </c>
      <c r="N291" s="9" t="s">
        <v>3</v>
      </c>
      <c r="O291" s="10">
        <v>0</v>
      </c>
      <c r="Q291" s="12">
        <v>5.3414320987654325</v>
      </c>
      <c r="R291" s="2">
        <v>55</v>
      </c>
    </row>
    <row r="292" spans="1:18" x14ac:dyDescent="0.3">
      <c r="A292" s="3">
        <v>357</v>
      </c>
      <c r="B292" s="3" t="s">
        <v>268</v>
      </c>
      <c r="C292" s="8" t="s">
        <v>326</v>
      </c>
      <c r="D292" s="8">
        <v>3</v>
      </c>
      <c r="E292" s="14">
        <v>291</v>
      </c>
      <c r="F292" s="15">
        <f t="shared" si="4"/>
        <v>9.3720296290261268E-2</v>
      </c>
      <c r="G292" s="10">
        <v>1</v>
      </c>
      <c r="H292" s="11">
        <v>10</v>
      </c>
      <c r="I292" s="10">
        <v>7.1498039215686274E-2</v>
      </c>
      <c r="J292" s="10">
        <v>4.6556862745098043E-2</v>
      </c>
      <c r="K292" s="10">
        <v>0.54838588235294117</v>
      </c>
      <c r="L292" s="10">
        <v>0</v>
      </c>
      <c r="M292" s="10">
        <v>0</v>
      </c>
      <c r="N292" s="9" t="s">
        <v>3</v>
      </c>
      <c r="O292" s="10">
        <v>0</v>
      </c>
      <c r="Q292" s="12">
        <v>2.3898675554016622</v>
      </c>
      <c r="R292" s="2">
        <v>25.5</v>
      </c>
    </row>
    <row r="293" spans="1:18" x14ac:dyDescent="0.3">
      <c r="A293" s="3">
        <v>358</v>
      </c>
      <c r="B293" s="3" t="s">
        <v>268</v>
      </c>
      <c r="C293" s="8" t="s">
        <v>327</v>
      </c>
      <c r="D293" s="8">
        <v>4</v>
      </c>
      <c r="E293" s="14">
        <v>292</v>
      </c>
      <c r="F293" s="15">
        <f t="shared" si="4"/>
        <v>4.3486501091244863E-2</v>
      </c>
      <c r="G293" s="10">
        <v>1</v>
      </c>
      <c r="H293" s="11">
        <v>10</v>
      </c>
      <c r="I293" s="10">
        <v>2.7701818181818182E-2</v>
      </c>
      <c r="J293" s="10">
        <v>2.9832727272727275E-2</v>
      </c>
      <c r="K293" s="10">
        <v>0.14170545454545455</v>
      </c>
      <c r="L293" s="10">
        <v>0</v>
      </c>
      <c r="M293" s="10">
        <v>0</v>
      </c>
      <c r="N293" s="9" t="s">
        <v>3</v>
      </c>
      <c r="O293" s="10">
        <v>0</v>
      </c>
      <c r="Q293" s="12">
        <v>1.4350545360110805</v>
      </c>
      <c r="R293" s="2">
        <v>33</v>
      </c>
    </row>
    <row r="294" spans="1:18" x14ac:dyDescent="0.3">
      <c r="A294" s="3">
        <v>359</v>
      </c>
      <c r="B294" s="3" t="s">
        <v>268</v>
      </c>
      <c r="C294" s="8" t="s">
        <v>328</v>
      </c>
      <c r="D294" s="8">
        <v>2</v>
      </c>
      <c r="E294" s="14">
        <v>293</v>
      </c>
      <c r="F294" s="15">
        <f t="shared" si="4"/>
        <v>0.12032993940521022</v>
      </c>
      <c r="G294" s="10">
        <v>0.89051094890510951</v>
      </c>
      <c r="H294" s="11">
        <v>9.0131578947368425</v>
      </c>
      <c r="I294" s="10">
        <v>3.105732484076433E-2</v>
      </c>
      <c r="J294" s="10">
        <v>3.7808917197452233E-2</v>
      </c>
      <c r="K294" s="10">
        <v>0.17959235668789808</v>
      </c>
      <c r="L294" s="10">
        <v>0</v>
      </c>
      <c r="M294" s="10">
        <v>1.013327754273405E-4</v>
      </c>
      <c r="N294" s="9" t="s">
        <v>3</v>
      </c>
      <c r="O294" s="10">
        <v>0</v>
      </c>
      <c r="Q294" s="12">
        <v>3.7783600973236009</v>
      </c>
      <c r="R294" s="2">
        <v>31.4</v>
      </c>
    </row>
    <row r="295" spans="1:18" x14ac:dyDescent="0.3">
      <c r="A295" s="3">
        <v>360</v>
      </c>
      <c r="B295" s="3" t="s">
        <v>269</v>
      </c>
      <c r="C295" s="8" t="s">
        <v>329</v>
      </c>
      <c r="D295" s="8">
        <v>4</v>
      </c>
      <c r="E295" s="14">
        <v>294</v>
      </c>
      <c r="F295" s="15">
        <f t="shared" si="4"/>
        <v>9.7245872024497998E-2</v>
      </c>
      <c r="G295" s="10">
        <v>0.7441860465116279</v>
      </c>
      <c r="H295" s="11">
        <v>14.333333333333334</v>
      </c>
      <c r="I295" s="10">
        <v>8.7368956743002546E-2</v>
      </c>
      <c r="J295" s="10">
        <v>8.7368956743002546E-2</v>
      </c>
      <c r="K295" s="10">
        <v>8.7368956743002546E-2</v>
      </c>
      <c r="L295" s="10">
        <v>8.7368956743002546E-2</v>
      </c>
      <c r="M295" s="10">
        <v>4.9887445887445897E-2</v>
      </c>
      <c r="N295" s="9" t="s">
        <v>414</v>
      </c>
      <c r="O295" s="10">
        <v>0.25974025974025972</v>
      </c>
      <c r="Q295" s="12">
        <v>3.821762770562771</v>
      </c>
      <c r="R295" s="2">
        <v>39.299999999999997</v>
      </c>
    </row>
    <row r="296" spans="1:18" x14ac:dyDescent="0.3">
      <c r="A296" s="3">
        <v>361</v>
      </c>
      <c r="B296" s="3" t="s">
        <v>269</v>
      </c>
      <c r="C296" s="8" t="s">
        <v>270</v>
      </c>
      <c r="D296" s="8">
        <v>4</v>
      </c>
      <c r="E296" s="14">
        <v>295</v>
      </c>
      <c r="F296" s="15">
        <f t="shared" si="4"/>
        <v>7.8444541104828194E-2</v>
      </c>
      <c r="G296" s="10">
        <v>0.7441860465116279</v>
      </c>
      <c r="H296" s="11">
        <v>14.333333333333334</v>
      </c>
      <c r="I296" s="10">
        <v>0.11046889952153109</v>
      </c>
      <c r="J296" s="10">
        <v>0.11046889952153109</v>
      </c>
      <c r="K296" s="10">
        <v>0.11046889952153109</v>
      </c>
      <c r="L296" s="10">
        <v>0.11046889952153109</v>
      </c>
      <c r="M296" s="10">
        <v>4.6536796536796543E-2</v>
      </c>
      <c r="N296" s="9" t="s">
        <v>414</v>
      </c>
      <c r="O296" s="10">
        <v>0.25974025974025972</v>
      </c>
      <c r="Q296" s="12">
        <v>3.2789818181818182</v>
      </c>
      <c r="R296" s="2">
        <v>41.8</v>
      </c>
    </row>
    <row r="297" spans="1:18" x14ac:dyDescent="0.3">
      <c r="A297" s="3">
        <v>362</v>
      </c>
      <c r="B297" s="3" t="s">
        <v>271</v>
      </c>
      <c r="C297" s="8" t="s">
        <v>330</v>
      </c>
      <c r="D297" s="8">
        <v>1</v>
      </c>
      <c r="E297" s="14">
        <v>296</v>
      </c>
      <c r="F297" s="15">
        <f t="shared" si="4"/>
        <v>3.7631578947368419E-2</v>
      </c>
      <c r="G297" s="10">
        <v>1.5</v>
      </c>
      <c r="H297" s="11">
        <v>7.5</v>
      </c>
      <c r="I297" s="10">
        <v>3.2000000000000001E-2</v>
      </c>
      <c r="J297" s="10">
        <v>2.7999999999999997E-2</v>
      </c>
      <c r="K297" s="10">
        <v>0.16673391812865496</v>
      </c>
      <c r="L297" s="10">
        <v>9.8999999999999991E-2</v>
      </c>
      <c r="M297" s="10">
        <v>8.0701754385964913E-2</v>
      </c>
      <c r="N297" s="9" t="s">
        <v>3</v>
      </c>
      <c r="O297" s="10">
        <v>0</v>
      </c>
      <c r="Q297" s="12">
        <v>1.2870000000000001</v>
      </c>
      <c r="R297" s="2">
        <v>34.200000000000003</v>
      </c>
    </row>
    <row r="298" spans="1:18" x14ac:dyDescent="0.3">
      <c r="A298" s="3">
        <v>363</v>
      </c>
      <c r="B298" s="3" t="s">
        <v>271</v>
      </c>
      <c r="C298" s="8" t="s">
        <v>331</v>
      </c>
      <c r="D298" s="8">
        <v>1</v>
      </c>
      <c r="E298" s="14">
        <v>297</v>
      </c>
      <c r="F298" s="15">
        <f t="shared" si="4"/>
        <v>3.4023941068139961E-2</v>
      </c>
      <c r="G298" s="10">
        <v>1.5</v>
      </c>
      <c r="H298" s="11">
        <v>7.5</v>
      </c>
      <c r="I298" s="10">
        <v>3.0232044198895025E-2</v>
      </c>
      <c r="J298" s="10">
        <v>2.6453038674033147E-2</v>
      </c>
      <c r="K298" s="10">
        <v>0.1575220994475138</v>
      </c>
      <c r="L298" s="10">
        <v>0.18611602209944747</v>
      </c>
      <c r="M298" s="10">
        <v>7.6243093922651939E-2</v>
      </c>
      <c r="N298" s="9" t="s">
        <v>3</v>
      </c>
      <c r="O298" s="10">
        <v>0</v>
      </c>
      <c r="Q298" s="12">
        <v>1.2316666666666667</v>
      </c>
      <c r="R298" s="2">
        <v>36.200000000000003</v>
      </c>
    </row>
    <row r="299" spans="1:18" x14ac:dyDescent="0.3">
      <c r="A299" s="3">
        <v>364</v>
      </c>
      <c r="B299" s="3" t="s">
        <v>271</v>
      </c>
      <c r="C299" s="8" t="s">
        <v>332</v>
      </c>
      <c r="D299" s="8">
        <v>1</v>
      </c>
      <c r="E299" s="14">
        <v>298</v>
      </c>
      <c r="F299" s="15">
        <f t="shared" si="4"/>
        <v>3.6190287553842217E-2</v>
      </c>
      <c r="G299" s="10">
        <v>1.5</v>
      </c>
      <c r="H299" s="11">
        <v>12</v>
      </c>
      <c r="I299" s="10">
        <v>3.6534124629080116E-2</v>
      </c>
      <c r="J299" s="10">
        <v>2.8415430267062312E-2</v>
      </c>
      <c r="K299" s="10">
        <v>0.10046884272997032</v>
      </c>
      <c r="L299" s="10">
        <v>9.5394658753709199E-2</v>
      </c>
      <c r="M299" s="10">
        <v>8.1898865263314913E-2</v>
      </c>
      <c r="N299" s="9" t="s">
        <v>28</v>
      </c>
      <c r="O299" s="10">
        <v>0.2373300370828183</v>
      </c>
      <c r="Q299" s="12">
        <v>1.2196126905644828</v>
      </c>
      <c r="R299" s="2">
        <v>33.700000000000003</v>
      </c>
    </row>
    <row r="300" spans="1:18" x14ac:dyDescent="0.3">
      <c r="A300" s="3">
        <v>365</v>
      </c>
      <c r="B300" s="3" t="s">
        <v>333</v>
      </c>
      <c r="C300" s="8" t="s">
        <v>272</v>
      </c>
      <c r="D300" s="8">
        <v>1</v>
      </c>
      <c r="E300" s="14">
        <v>299</v>
      </c>
      <c r="F300" s="15">
        <f t="shared" si="4"/>
        <v>3.6838905775075988E-2</v>
      </c>
      <c r="G300" s="10">
        <v>1.5</v>
      </c>
      <c r="H300" s="11">
        <v>7.5</v>
      </c>
      <c r="I300" s="10">
        <v>3.326443768996961E-2</v>
      </c>
      <c r="J300" s="10">
        <v>2.9106382978723404E-2</v>
      </c>
      <c r="K300" s="10">
        <v>0.17332218844984804</v>
      </c>
      <c r="L300" s="10">
        <v>0</v>
      </c>
      <c r="M300" s="10">
        <v>8.389057750759879E-2</v>
      </c>
      <c r="N300" s="9" t="s">
        <v>3</v>
      </c>
      <c r="O300" s="10">
        <v>0</v>
      </c>
      <c r="Q300" s="12">
        <v>1.212</v>
      </c>
      <c r="R300" s="2">
        <v>32.9</v>
      </c>
    </row>
    <row r="301" spans="1:18" x14ac:dyDescent="0.3">
      <c r="A301" s="3">
        <v>366</v>
      </c>
      <c r="B301" s="3" t="s">
        <v>390</v>
      </c>
      <c r="C301" s="8" t="s">
        <v>334</v>
      </c>
      <c r="D301" s="8">
        <v>4</v>
      </c>
      <c r="E301" s="14">
        <v>300</v>
      </c>
      <c r="F301" s="15">
        <f t="shared" si="4"/>
        <v>7.5444789519458766E-2</v>
      </c>
      <c r="G301" s="10">
        <v>0.81109185441941078</v>
      </c>
      <c r="H301" s="11">
        <v>38.466666666666669</v>
      </c>
      <c r="I301" s="10">
        <v>0.22025345622119819</v>
      </c>
      <c r="J301" s="10">
        <v>0.20352534562211982</v>
      </c>
      <c r="K301" s="10">
        <v>8.9216589861751169E-2</v>
      </c>
      <c r="L301" s="10">
        <v>2.7880184331797234E-2</v>
      </c>
      <c r="M301" s="10">
        <v>6.9565731572798578E-2</v>
      </c>
      <c r="N301" s="9" t="s">
        <v>414</v>
      </c>
      <c r="O301" s="10">
        <v>0.36390225492971034</v>
      </c>
      <c r="Q301" s="12">
        <v>1.6371519325722552</v>
      </c>
      <c r="R301" s="2">
        <v>21.7</v>
      </c>
    </row>
    <row r="302" spans="1:18" x14ac:dyDescent="0.3">
      <c r="A302" s="3">
        <v>367</v>
      </c>
      <c r="B302" s="3" t="s">
        <v>390</v>
      </c>
      <c r="C302" s="8" t="s">
        <v>335</v>
      </c>
      <c r="D302" s="8">
        <v>4</v>
      </c>
      <c r="E302" s="14">
        <v>301</v>
      </c>
      <c r="F302" s="15">
        <f t="shared" si="4"/>
        <v>5.8890639651222362E-2</v>
      </c>
      <c r="G302" s="10">
        <v>0.81109185441941078</v>
      </c>
      <c r="H302" s="11">
        <v>38.466666666666669</v>
      </c>
      <c r="I302" s="10">
        <v>0.25422872340425534</v>
      </c>
      <c r="J302" s="10">
        <v>0.23492021276595745</v>
      </c>
      <c r="K302" s="10">
        <v>9.6542553191489355E-2</v>
      </c>
      <c r="L302" s="10">
        <v>3.2180851063829785E-2</v>
      </c>
      <c r="M302" s="10">
        <v>7.7334287122874518E-2</v>
      </c>
      <c r="N302" s="9" t="s">
        <v>414</v>
      </c>
      <c r="O302" s="10">
        <v>0.36892321671967288</v>
      </c>
      <c r="Q302" s="12">
        <v>1.1071440254429805</v>
      </c>
      <c r="R302" s="2">
        <v>18.8</v>
      </c>
    </row>
    <row r="303" spans="1:18" x14ac:dyDescent="0.3">
      <c r="A303" s="3">
        <v>368</v>
      </c>
      <c r="B303" s="3" t="s">
        <v>336</v>
      </c>
      <c r="C303" s="8" t="s">
        <v>337</v>
      </c>
      <c r="D303" s="8">
        <v>4</v>
      </c>
      <c r="E303" s="14">
        <v>302</v>
      </c>
      <c r="F303" s="15">
        <f t="shared" si="4"/>
        <v>9.612181372549021E-2</v>
      </c>
      <c r="G303" s="10">
        <v>0.56666666666666665</v>
      </c>
      <c r="H303" s="11">
        <v>30</v>
      </c>
      <c r="I303" s="10">
        <v>9.2316176470588221E-2</v>
      </c>
      <c r="J303" s="10">
        <v>0.22492647058823531</v>
      </c>
      <c r="K303" s="10">
        <v>0.36812499999999998</v>
      </c>
      <c r="L303" s="10">
        <v>0.22492647058823531</v>
      </c>
      <c r="M303" s="10">
        <v>0.10147058823529413</v>
      </c>
      <c r="N303" s="9" t="s">
        <v>3</v>
      </c>
      <c r="O303" s="10">
        <v>0</v>
      </c>
      <c r="Q303" s="12">
        <v>2.6145133333333335</v>
      </c>
      <c r="R303" s="2">
        <v>27.2</v>
      </c>
    </row>
    <row r="304" spans="1:18" x14ac:dyDescent="0.3">
      <c r="A304" s="3">
        <v>369</v>
      </c>
      <c r="B304" s="3" t="s">
        <v>391</v>
      </c>
      <c r="C304" s="8" t="s">
        <v>75</v>
      </c>
      <c r="D304" s="8">
        <v>3</v>
      </c>
      <c r="E304" s="14">
        <v>303</v>
      </c>
      <c r="F304" s="15">
        <f t="shared" si="4"/>
        <v>5.9471038251366112E-2</v>
      </c>
      <c r="G304" s="10">
        <v>1.4333333333333333</v>
      </c>
      <c r="H304" s="11">
        <v>15</v>
      </c>
      <c r="I304" s="10">
        <v>4.7950819672131141E-2</v>
      </c>
      <c r="J304" s="10">
        <v>6.3081967213114751E-2</v>
      </c>
      <c r="K304" s="10">
        <v>0.29594808743169398</v>
      </c>
      <c r="L304" s="10">
        <v>2.7901639344262291E-2</v>
      </c>
      <c r="M304" s="10">
        <v>0</v>
      </c>
      <c r="N304" s="9" t="s">
        <v>28</v>
      </c>
      <c r="O304" s="10">
        <v>0.27777777777777779</v>
      </c>
      <c r="Q304" s="12">
        <v>2.1766399999999999</v>
      </c>
      <c r="R304" s="2">
        <v>36.6</v>
      </c>
    </row>
    <row r="305" spans="1:18" x14ac:dyDescent="0.3">
      <c r="A305" s="3">
        <v>370</v>
      </c>
      <c r="B305" s="3" t="s">
        <v>391</v>
      </c>
      <c r="C305" s="8" t="s">
        <v>77</v>
      </c>
      <c r="D305" s="8">
        <v>3</v>
      </c>
      <c r="E305" s="14">
        <v>304</v>
      </c>
      <c r="F305" s="15">
        <f t="shared" si="4"/>
        <v>7.6426319056486669E-2</v>
      </c>
      <c r="G305" s="10">
        <v>1.4333333333333333</v>
      </c>
      <c r="H305" s="11">
        <v>15</v>
      </c>
      <c r="I305" s="10">
        <v>6.5363128491620112E-2</v>
      </c>
      <c r="J305" s="10">
        <v>9.7977653631284939E-2</v>
      </c>
      <c r="K305" s="10">
        <v>0.30256145251396649</v>
      </c>
      <c r="L305" s="10">
        <v>2.852513966480447E-2</v>
      </c>
      <c r="M305" s="10">
        <v>0</v>
      </c>
      <c r="N305" s="9" t="s">
        <v>28</v>
      </c>
      <c r="O305" s="10">
        <v>0.27777777777777779</v>
      </c>
      <c r="Q305" s="12">
        <v>2.7360622222222224</v>
      </c>
      <c r="R305" s="2">
        <v>35.799999999999997</v>
      </c>
    </row>
    <row r="306" spans="1:18" s="4" customFormat="1" x14ac:dyDescent="0.3">
      <c r="A306" s="3">
        <v>371</v>
      </c>
      <c r="B306" s="3" t="s">
        <v>338</v>
      </c>
      <c r="C306" s="8" t="s">
        <v>339</v>
      </c>
      <c r="D306" s="8">
        <v>1</v>
      </c>
      <c r="E306" s="14">
        <v>305</v>
      </c>
      <c r="F306" s="15">
        <f t="shared" si="4"/>
        <v>4.6686838194531795E-2</v>
      </c>
      <c r="G306" s="10">
        <v>3.122950819672131</v>
      </c>
      <c r="H306" s="11">
        <v>11.96078431372549</v>
      </c>
      <c r="I306" s="10">
        <v>4.9500000000000002E-2</v>
      </c>
      <c r="J306" s="10">
        <v>7.3499999999999996E-2</v>
      </c>
      <c r="K306" s="10">
        <v>0.55199999999999994</v>
      </c>
      <c r="L306" s="10">
        <v>4.1999999999999996E-2</v>
      </c>
      <c r="M306" s="10">
        <v>9.9999883536213238E-2</v>
      </c>
      <c r="N306" s="9" t="s">
        <v>3</v>
      </c>
      <c r="O306" s="10">
        <v>0</v>
      </c>
      <c r="Q306" s="13">
        <v>1.2885567341690776</v>
      </c>
      <c r="R306" s="4">
        <v>27.6</v>
      </c>
    </row>
    <row r="307" spans="1:18" x14ac:dyDescent="0.3">
      <c r="A307" s="3">
        <v>372</v>
      </c>
      <c r="B307" s="3" t="s">
        <v>392</v>
      </c>
      <c r="C307" s="8" t="s">
        <v>340</v>
      </c>
      <c r="D307" s="8">
        <v>2</v>
      </c>
      <c r="E307" s="14">
        <v>306</v>
      </c>
      <c r="F307" s="15">
        <f t="shared" si="4"/>
        <v>4.8405562510801706E-2</v>
      </c>
      <c r="G307" s="10">
        <v>1.8604651162790697</v>
      </c>
      <c r="H307" s="11">
        <v>4.7777777777777777</v>
      </c>
      <c r="I307" s="10">
        <v>0.18656280587275695</v>
      </c>
      <c r="J307" s="10">
        <v>7.0394779771615013E-2</v>
      </c>
      <c r="K307" s="10">
        <v>0</v>
      </c>
      <c r="L307" s="10">
        <v>0</v>
      </c>
      <c r="M307" s="10">
        <v>0.19980525310773045</v>
      </c>
      <c r="N307" s="9" t="s">
        <v>3</v>
      </c>
      <c r="O307" s="10">
        <v>0</v>
      </c>
      <c r="Q307" s="12">
        <v>2.9672609819121445</v>
      </c>
      <c r="R307" s="2">
        <v>61.3</v>
      </c>
    </row>
    <row r="308" spans="1:18" x14ac:dyDescent="0.3">
      <c r="A308" s="3">
        <v>373</v>
      </c>
      <c r="B308" s="3" t="s">
        <v>392</v>
      </c>
      <c r="C308" s="8" t="s">
        <v>341</v>
      </c>
      <c r="D308" s="8">
        <v>2</v>
      </c>
      <c r="E308" s="14">
        <v>307</v>
      </c>
      <c r="F308" s="15">
        <f t="shared" si="4"/>
        <v>7.906420194792288E-2</v>
      </c>
      <c r="G308" s="10">
        <v>1.8604651162790697</v>
      </c>
      <c r="H308" s="11">
        <v>4.7777777777777777</v>
      </c>
      <c r="I308" s="10">
        <v>0.3518861538461539</v>
      </c>
      <c r="J308" s="10">
        <v>0.1327753846153846</v>
      </c>
      <c r="K308" s="10">
        <v>0</v>
      </c>
      <c r="L308" s="10">
        <v>0</v>
      </c>
      <c r="M308" s="10">
        <v>0.39992049294374876</v>
      </c>
      <c r="N308" s="9" t="s">
        <v>3</v>
      </c>
      <c r="O308" s="10">
        <v>0</v>
      </c>
      <c r="Q308" s="12">
        <v>2.5695865633074937</v>
      </c>
      <c r="R308" s="2">
        <v>32.5</v>
      </c>
    </row>
    <row r="309" spans="1:18" x14ac:dyDescent="0.3">
      <c r="A309" s="3">
        <v>374</v>
      </c>
      <c r="B309" s="3" t="s">
        <v>392</v>
      </c>
      <c r="C309" s="8" t="s">
        <v>342</v>
      </c>
      <c r="D309" s="8">
        <v>2</v>
      </c>
      <c r="E309" s="14">
        <v>308</v>
      </c>
      <c r="F309" s="15">
        <f t="shared" si="4"/>
        <v>8.242821676474206E-2</v>
      </c>
      <c r="G309" s="10">
        <v>1.8604651162790697</v>
      </c>
      <c r="H309" s="11">
        <v>4.7777777777777777</v>
      </c>
      <c r="I309" s="10">
        <v>0.32034453781512606</v>
      </c>
      <c r="J309" s="10">
        <v>0.12087394957983193</v>
      </c>
      <c r="K309" s="10">
        <v>0</v>
      </c>
      <c r="L309" s="10">
        <v>0</v>
      </c>
      <c r="M309" s="10">
        <v>0.40026346455895012</v>
      </c>
      <c r="N309" s="9" t="s">
        <v>3</v>
      </c>
      <c r="O309" s="10">
        <v>0</v>
      </c>
      <c r="Q309" s="12">
        <v>2.9426873385012917</v>
      </c>
      <c r="R309" s="2">
        <v>35.700000000000003</v>
      </c>
    </row>
    <row r="310" spans="1:18" x14ac:dyDescent="0.3">
      <c r="A310" s="3">
        <v>375</v>
      </c>
      <c r="B310" s="3" t="s">
        <v>273</v>
      </c>
      <c r="C310" s="8" t="s">
        <v>343</v>
      </c>
      <c r="D310" s="8">
        <v>2</v>
      </c>
      <c r="E310" s="14">
        <v>309</v>
      </c>
      <c r="F310" s="15">
        <f t="shared" si="4"/>
        <v>1.9565053803897958E-2</v>
      </c>
      <c r="G310" s="10">
        <v>1.7010309278350515</v>
      </c>
      <c r="H310" s="11">
        <v>19.399999999999999</v>
      </c>
      <c r="I310" s="10">
        <v>3.0238442822384425E-2</v>
      </c>
      <c r="J310" s="10">
        <v>3.0238442822384425E-2</v>
      </c>
      <c r="K310" s="10">
        <v>0</v>
      </c>
      <c r="L310" s="10">
        <v>0</v>
      </c>
      <c r="M310" s="10">
        <v>5.1094890510948905E-2</v>
      </c>
      <c r="N310" s="9" t="s">
        <v>3</v>
      </c>
      <c r="O310" s="10">
        <v>0</v>
      </c>
      <c r="Q310" s="12">
        <v>0.8041237113402061</v>
      </c>
      <c r="R310" s="2">
        <v>41.1</v>
      </c>
    </row>
    <row r="311" spans="1:18" x14ac:dyDescent="0.3">
      <c r="A311" s="3">
        <v>376</v>
      </c>
      <c r="B311" s="3" t="s">
        <v>273</v>
      </c>
      <c r="C311" s="8" t="s">
        <v>274</v>
      </c>
      <c r="D311" s="8">
        <v>2</v>
      </c>
      <c r="E311" s="14">
        <v>310</v>
      </c>
      <c r="F311" s="15">
        <f t="shared" si="4"/>
        <v>3.1354252890862119E-2</v>
      </c>
      <c r="G311" s="10">
        <v>1.7010309278350515</v>
      </c>
      <c r="H311" s="11">
        <v>19.399999999999999</v>
      </c>
      <c r="I311" s="10">
        <v>3.0238442822384425E-2</v>
      </c>
      <c r="J311" s="10">
        <v>3.0238442822384425E-2</v>
      </c>
      <c r="K311" s="10">
        <v>0</v>
      </c>
      <c r="L311" s="10">
        <v>0</v>
      </c>
      <c r="M311" s="10">
        <v>0.10218978102189781</v>
      </c>
      <c r="N311" s="9" t="s">
        <v>3</v>
      </c>
      <c r="O311" s="10">
        <v>0</v>
      </c>
      <c r="Q311" s="12">
        <v>1.2886597938144331</v>
      </c>
      <c r="R311" s="2">
        <v>41.1</v>
      </c>
    </row>
    <row r="312" spans="1:18" x14ac:dyDescent="0.3">
      <c r="A312" s="3">
        <v>377</v>
      </c>
      <c r="B312" s="3" t="s">
        <v>273</v>
      </c>
      <c r="C312" s="8" t="s">
        <v>344</v>
      </c>
      <c r="D312" s="8">
        <v>2</v>
      </c>
      <c r="E312" s="14">
        <v>311</v>
      </c>
      <c r="F312" s="15">
        <f t="shared" si="4"/>
        <v>2.4117691323651137E-2</v>
      </c>
      <c r="G312" s="10">
        <v>1.7010309278350515</v>
      </c>
      <c r="H312" s="11">
        <v>19.399999999999999</v>
      </c>
      <c r="I312" s="10">
        <v>2.2678832116788322E-2</v>
      </c>
      <c r="J312" s="10">
        <v>2.2678832116788322E-2</v>
      </c>
      <c r="K312" s="10">
        <v>0.22580291970802921</v>
      </c>
      <c r="L312" s="10">
        <v>0</v>
      </c>
      <c r="M312" s="10">
        <v>3.8321167883211681E-2</v>
      </c>
      <c r="N312" s="9" t="s">
        <v>3</v>
      </c>
      <c r="O312" s="10">
        <v>0</v>
      </c>
      <c r="Q312" s="12">
        <v>1.3216494845360822</v>
      </c>
      <c r="R312" s="2">
        <v>54.8</v>
      </c>
    </row>
    <row r="313" spans="1:18" x14ac:dyDescent="0.3">
      <c r="A313" s="3">
        <v>378</v>
      </c>
      <c r="B313" s="3" t="s">
        <v>273</v>
      </c>
      <c r="C313" s="8" t="s">
        <v>275</v>
      </c>
      <c r="D313" s="8">
        <v>2</v>
      </c>
      <c r="E313" s="14">
        <v>312</v>
      </c>
      <c r="F313" s="15">
        <f t="shared" si="4"/>
        <v>3.2207088569493565E-2</v>
      </c>
      <c r="G313" s="10">
        <v>1.7010309278350515</v>
      </c>
      <c r="H313" s="11">
        <v>19.399999999999999</v>
      </c>
      <c r="I313" s="10">
        <v>2.2678832116788322E-2</v>
      </c>
      <c r="J313" s="10">
        <v>2.2678832116788322E-2</v>
      </c>
      <c r="K313" s="10">
        <v>0.22580291970802921</v>
      </c>
      <c r="L313" s="10">
        <v>0</v>
      </c>
      <c r="M313" s="10">
        <v>7.6642335766423361E-2</v>
      </c>
      <c r="N313" s="9" t="s">
        <v>3</v>
      </c>
      <c r="O313" s="10">
        <v>0</v>
      </c>
      <c r="Q313" s="12">
        <v>1.7649484536082471</v>
      </c>
      <c r="R313" s="2">
        <v>54.8</v>
      </c>
    </row>
    <row r="314" spans="1:18" x14ac:dyDescent="0.3">
      <c r="A314" s="3">
        <v>379</v>
      </c>
      <c r="B314" s="3" t="s">
        <v>273</v>
      </c>
      <c r="C314" s="8" t="s">
        <v>345</v>
      </c>
      <c r="D314" s="8">
        <v>2</v>
      </c>
      <c r="E314" s="14">
        <v>313</v>
      </c>
      <c r="F314" s="15">
        <f t="shared" si="4"/>
        <v>3.2207088569493572E-2</v>
      </c>
      <c r="G314" s="10">
        <v>1.7010309278350515</v>
      </c>
      <c r="H314" s="11">
        <v>19.399999999999999</v>
      </c>
      <c r="I314" s="10">
        <v>3.0238442822384425E-2</v>
      </c>
      <c r="J314" s="10">
        <v>3.0238442822384425E-2</v>
      </c>
      <c r="K314" s="10">
        <v>0.30107055961070561</v>
      </c>
      <c r="L314" s="10">
        <v>1.7445255474452553E-2</v>
      </c>
      <c r="M314" s="10">
        <v>5.1094890510948905E-2</v>
      </c>
      <c r="N314" s="9" t="s">
        <v>3</v>
      </c>
      <c r="O314" s="10">
        <v>0</v>
      </c>
      <c r="Q314" s="12">
        <v>1.3237113402061857</v>
      </c>
      <c r="R314" s="2">
        <v>41.1</v>
      </c>
    </row>
    <row r="315" spans="1:18" x14ac:dyDescent="0.3">
      <c r="A315" s="3">
        <v>380</v>
      </c>
      <c r="B315" s="3" t="s">
        <v>273</v>
      </c>
      <c r="C315" s="8" t="s">
        <v>276</v>
      </c>
      <c r="D315" s="8">
        <v>2</v>
      </c>
      <c r="E315" s="14">
        <v>314</v>
      </c>
      <c r="F315" s="15">
        <f t="shared" si="4"/>
        <v>4.1839115057566406E-2</v>
      </c>
      <c r="G315" s="10">
        <v>1.7010309278350515</v>
      </c>
      <c r="H315" s="11">
        <v>19.399999999999999</v>
      </c>
      <c r="I315" s="10">
        <v>3.0238442822384425E-2</v>
      </c>
      <c r="J315" s="10">
        <v>3.0238442822384425E-2</v>
      </c>
      <c r="K315" s="10">
        <v>0.30107055961070561</v>
      </c>
      <c r="L315" s="10">
        <v>1.7445255474452553E-2</v>
      </c>
      <c r="M315" s="10">
        <v>0.10218978102189781</v>
      </c>
      <c r="N315" s="9" t="s">
        <v>3</v>
      </c>
      <c r="O315" s="10">
        <v>0</v>
      </c>
      <c r="Q315" s="12">
        <v>1.7195876288659795</v>
      </c>
      <c r="R315" s="2">
        <v>41.1</v>
      </c>
    </row>
    <row r="316" spans="1:18" x14ac:dyDescent="0.3">
      <c r="A316" s="3">
        <v>381</v>
      </c>
      <c r="B316" s="3" t="s">
        <v>273</v>
      </c>
      <c r="C316" s="8" t="s">
        <v>346</v>
      </c>
      <c r="D316" s="8">
        <v>2</v>
      </c>
      <c r="E316" s="14">
        <v>315</v>
      </c>
      <c r="F316" s="15">
        <f t="shared" si="4"/>
        <v>5.2725311661273727E-2</v>
      </c>
      <c r="G316" s="10">
        <v>1.7010309278350515</v>
      </c>
      <c r="H316" s="11">
        <v>19.399999999999999</v>
      </c>
      <c r="I316" s="10">
        <v>4.3362530413625304E-2</v>
      </c>
      <c r="J316" s="10">
        <v>4.3362530413625304E-2</v>
      </c>
      <c r="K316" s="10">
        <v>0.67883211678832112</v>
      </c>
      <c r="L316" s="10">
        <v>0</v>
      </c>
      <c r="M316" s="10">
        <v>5.1094890510948905E-2</v>
      </c>
      <c r="N316" s="9" t="s">
        <v>3</v>
      </c>
      <c r="O316" s="10">
        <v>0</v>
      </c>
      <c r="Q316" s="12">
        <v>2.1670103092783504</v>
      </c>
      <c r="R316" s="2">
        <v>41.1</v>
      </c>
    </row>
    <row r="317" spans="1:18" x14ac:dyDescent="0.3">
      <c r="A317" s="3">
        <v>382</v>
      </c>
      <c r="B317" s="3" t="s">
        <v>273</v>
      </c>
      <c r="C317" s="8" t="s">
        <v>277</v>
      </c>
      <c r="D317" s="8">
        <v>2</v>
      </c>
      <c r="E317" s="14">
        <v>316</v>
      </c>
      <c r="F317" s="15">
        <f t="shared" si="4"/>
        <v>5.5283818697168079E-2</v>
      </c>
      <c r="G317" s="10">
        <v>1.7010309278350515</v>
      </c>
      <c r="H317" s="11">
        <v>19.399999999999999</v>
      </c>
      <c r="I317" s="10">
        <v>4.3362530413625304E-2</v>
      </c>
      <c r="J317" s="10">
        <v>4.3362530413625304E-2</v>
      </c>
      <c r="K317" s="10">
        <v>0.67883211678832112</v>
      </c>
      <c r="L317" s="10">
        <v>0</v>
      </c>
      <c r="M317" s="10">
        <v>0.10218978102189781</v>
      </c>
      <c r="N317" s="9" t="s">
        <v>3</v>
      </c>
      <c r="O317" s="10">
        <v>0</v>
      </c>
      <c r="Q317" s="12">
        <v>2.2721649484536082</v>
      </c>
      <c r="R317" s="2">
        <v>41.1</v>
      </c>
    </row>
    <row r="318" spans="1:18" x14ac:dyDescent="0.3">
      <c r="A318" s="3">
        <v>383</v>
      </c>
      <c r="B318" s="3" t="s">
        <v>273</v>
      </c>
      <c r="C318" s="8" t="s">
        <v>347</v>
      </c>
      <c r="D318" s="8">
        <v>2</v>
      </c>
      <c r="E318" s="14">
        <v>317</v>
      </c>
      <c r="F318" s="15">
        <f t="shared" si="4"/>
        <v>5.5032984674041184E-2</v>
      </c>
      <c r="G318" s="10">
        <v>1.7010309278350515</v>
      </c>
      <c r="H318" s="11">
        <v>19.399999999999999</v>
      </c>
      <c r="I318" s="10">
        <v>4.3362530413625304E-2</v>
      </c>
      <c r="J318" s="10">
        <v>4.3362530413625304E-2</v>
      </c>
      <c r="K318" s="10">
        <v>0.67883211678832112</v>
      </c>
      <c r="L318" s="10">
        <v>1.7116788321167881E-2</v>
      </c>
      <c r="M318" s="10">
        <v>5.1094890510948905E-2</v>
      </c>
      <c r="N318" s="9" t="s">
        <v>3</v>
      </c>
      <c r="O318" s="10">
        <v>0</v>
      </c>
      <c r="Q318" s="12">
        <v>2.2618556701030927</v>
      </c>
      <c r="R318" s="2">
        <v>41.1</v>
      </c>
    </row>
    <row r="319" spans="1:18" x14ac:dyDescent="0.3">
      <c r="A319" s="3">
        <v>384</v>
      </c>
      <c r="B319" s="3" t="s">
        <v>273</v>
      </c>
      <c r="C319" s="8" t="s">
        <v>278</v>
      </c>
      <c r="D319" s="8">
        <v>2</v>
      </c>
      <c r="E319" s="14">
        <v>318</v>
      </c>
      <c r="F319" s="15">
        <f t="shared" si="4"/>
        <v>5.8745328216319254E-2</v>
      </c>
      <c r="G319" s="10">
        <v>1.7010309278350515</v>
      </c>
      <c r="H319" s="11">
        <v>19.399999999999999</v>
      </c>
      <c r="I319" s="10">
        <v>4.3362530413625304E-2</v>
      </c>
      <c r="J319" s="10">
        <v>4.3362530413625304E-2</v>
      </c>
      <c r="K319" s="10">
        <v>0.67883211678832112</v>
      </c>
      <c r="L319" s="10">
        <v>1.7116788321167881E-2</v>
      </c>
      <c r="M319" s="10">
        <v>0.10218978102189781</v>
      </c>
      <c r="N319" s="9" t="s">
        <v>3</v>
      </c>
      <c r="O319" s="10">
        <v>0</v>
      </c>
      <c r="Q319" s="12">
        <v>2.4144329896907215</v>
      </c>
      <c r="R319" s="2">
        <v>41.1</v>
      </c>
    </row>
    <row r="320" spans="1:18" x14ac:dyDescent="0.3">
      <c r="A320" s="3">
        <v>385</v>
      </c>
      <c r="B320" s="3" t="s">
        <v>279</v>
      </c>
      <c r="C320" s="8" t="s">
        <v>348</v>
      </c>
      <c r="D320" s="8">
        <v>2</v>
      </c>
      <c r="E320" s="14">
        <v>319</v>
      </c>
      <c r="F320" s="15">
        <f t="shared" si="4"/>
        <v>0.10115499485705079</v>
      </c>
      <c r="G320" s="10">
        <v>0.44525547445255476</v>
      </c>
      <c r="H320" s="11">
        <v>9.0131578947368425</v>
      </c>
      <c r="I320" s="10">
        <v>3.4193548387096775E-2</v>
      </c>
      <c r="J320" s="10">
        <v>3.6929032258064515E-2</v>
      </c>
      <c r="K320" s="10">
        <v>0.1778064516129032</v>
      </c>
      <c r="L320" s="10">
        <v>0</v>
      </c>
      <c r="M320" s="10">
        <v>4.9999690183782981E-2</v>
      </c>
      <c r="N320" s="9" t="s">
        <v>3</v>
      </c>
      <c r="O320" s="10">
        <v>0</v>
      </c>
      <c r="Q320" s="12">
        <v>3.1358048405685746</v>
      </c>
      <c r="R320" s="2">
        <v>31</v>
      </c>
    </row>
    <row r="321" spans="1:18" x14ac:dyDescent="0.3">
      <c r="A321" s="3">
        <v>387</v>
      </c>
      <c r="B321" s="3" t="s">
        <v>393</v>
      </c>
      <c r="C321" s="8" t="s">
        <v>75</v>
      </c>
      <c r="D321" s="8">
        <v>1</v>
      </c>
      <c r="E321" s="14">
        <v>320</v>
      </c>
      <c r="F321" s="15">
        <f t="shared" si="4"/>
        <v>4.1808391434262945E-2</v>
      </c>
      <c r="G321" s="10">
        <v>4.0999999999999996</v>
      </c>
      <c r="H321" s="11">
        <v>5</v>
      </c>
      <c r="I321" s="10">
        <v>0.16114743193214576</v>
      </c>
      <c r="J321" s="10">
        <v>1.8599620948226519E-2</v>
      </c>
      <c r="K321" s="10">
        <v>0</v>
      </c>
      <c r="L321" s="10">
        <v>0</v>
      </c>
      <c r="M321" s="10">
        <v>0.24962649402390438</v>
      </c>
      <c r="N321" s="9" t="s">
        <v>3</v>
      </c>
      <c r="O321" s="10">
        <v>0</v>
      </c>
      <c r="Q321" s="12">
        <v>2.09878125</v>
      </c>
      <c r="R321" s="2">
        <v>50.2</v>
      </c>
    </row>
    <row r="322" spans="1:18" x14ac:dyDescent="0.3">
      <c r="A322" s="3">
        <v>388</v>
      </c>
      <c r="B322" s="3" t="s">
        <v>393</v>
      </c>
      <c r="C322" s="8" t="s">
        <v>77</v>
      </c>
      <c r="D322" s="8">
        <v>1</v>
      </c>
      <c r="E322" s="14">
        <v>321</v>
      </c>
      <c r="F322" s="15">
        <f t="shared" si="4"/>
        <v>5.610272129186604E-2</v>
      </c>
      <c r="G322" s="10">
        <v>4.0999999999999996</v>
      </c>
      <c r="H322" s="11">
        <v>5</v>
      </c>
      <c r="I322" s="10">
        <v>0.19353112638740952</v>
      </c>
      <c r="J322" s="10">
        <v>2.2337343818205058E-2</v>
      </c>
      <c r="K322" s="10">
        <v>0</v>
      </c>
      <c r="L322" s="10">
        <v>0</v>
      </c>
      <c r="M322" s="10">
        <v>0.49940191387559812</v>
      </c>
      <c r="N322" s="9" t="s">
        <v>3</v>
      </c>
      <c r="O322" s="10">
        <v>0</v>
      </c>
      <c r="Q322" s="12">
        <v>2.3450937500000002</v>
      </c>
      <c r="R322" s="2">
        <v>41.8</v>
      </c>
    </row>
    <row r="323" spans="1:18" x14ac:dyDescent="0.3">
      <c r="A323" s="3">
        <v>389</v>
      </c>
      <c r="B323" s="3" t="s">
        <v>393</v>
      </c>
      <c r="C323" s="8" t="s">
        <v>78</v>
      </c>
      <c r="D323" s="8">
        <v>1</v>
      </c>
      <c r="E323" s="14">
        <v>322</v>
      </c>
      <c r="F323" s="15">
        <f t="shared" ref="F323:F384" si="5">Q323/R323</f>
        <v>5.7888986013986017E-2</v>
      </c>
      <c r="G323" s="10">
        <v>4.0999999999999996</v>
      </c>
      <c r="H323" s="11">
        <v>5</v>
      </c>
      <c r="I323" s="10">
        <v>0.18856878981337336</v>
      </c>
      <c r="J323" s="10">
        <v>4.3529182825220107E-2</v>
      </c>
      <c r="K323" s="10">
        <v>0</v>
      </c>
      <c r="L323" s="10">
        <v>0</v>
      </c>
      <c r="M323" s="10">
        <v>0.48659673659673658</v>
      </c>
      <c r="N323" s="9" t="s">
        <v>3</v>
      </c>
      <c r="O323" s="10">
        <v>0</v>
      </c>
      <c r="Q323" s="12">
        <v>2.4834375</v>
      </c>
      <c r="R323" s="2">
        <v>42.9</v>
      </c>
    </row>
    <row r="324" spans="1:18" x14ac:dyDescent="0.3">
      <c r="A324" s="3">
        <v>390</v>
      </c>
      <c r="B324" s="3" t="s">
        <v>294</v>
      </c>
      <c r="C324" s="8" t="s">
        <v>349</v>
      </c>
      <c r="D324" s="8">
        <v>3</v>
      </c>
      <c r="E324" s="14">
        <v>323</v>
      </c>
      <c r="F324" s="15">
        <f t="shared" si="5"/>
        <v>8.5443583118001723E-2</v>
      </c>
      <c r="G324" s="10">
        <v>1.1000000000000001</v>
      </c>
      <c r="H324" s="11">
        <v>13.333333333333334</v>
      </c>
      <c r="I324" s="10">
        <v>3.1162790697674421E-2</v>
      </c>
      <c r="J324" s="10">
        <v>3.1162790697674421E-2</v>
      </c>
      <c r="K324" s="10">
        <v>0.40000581395348839</v>
      </c>
      <c r="L324" s="10">
        <v>6.2325581395348837E-3</v>
      </c>
      <c r="M324" s="10">
        <v>0.10335917312661498</v>
      </c>
      <c r="N324" s="9" t="s">
        <v>414</v>
      </c>
      <c r="O324" s="10">
        <v>0.27777777777777779</v>
      </c>
      <c r="Q324" s="12">
        <v>7.3481481481481481</v>
      </c>
      <c r="R324" s="2">
        <v>86</v>
      </c>
    </row>
    <row r="325" spans="1:18" x14ac:dyDescent="0.3">
      <c r="A325" s="3">
        <v>391</v>
      </c>
      <c r="B325" s="3" t="s">
        <v>294</v>
      </c>
      <c r="C325" s="8" t="s">
        <v>283</v>
      </c>
      <c r="D325" s="8">
        <v>4</v>
      </c>
      <c r="E325" s="14">
        <v>324</v>
      </c>
      <c r="F325" s="15">
        <f t="shared" si="5"/>
        <v>0.10267011197243757</v>
      </c>
      <c r="G325" s="10">
        <v>1.1000000000000001</v>
      </c>
      <c r="H325" s="11">
        <v>13.333333333333334</v>
      </c>
      <c r="I325" s="10">
        <v>7.527906976744185E-2</v>
      </c>
      <c r="J325" s="10">
        <v>7.527906976744185E-2</v>
      </c>
      <c r="K325" s="10">
        <v>0.40000581395348839</v>
      </c>
      <c r="L325" s="10">
        <v>1.2739534883720932E-2</v>
      </c>
      <c r="M325" s="10">
        <v>0.11240310077519379</v>
      </c>
      <c r="N325" s="9" t="s">
        <v>414</v>
      </c>
      <c r="O325" s="10">
        <v>0.27777777777777779</v>
      </c>
      <c r="Q325" s="12">
        <v>8.8296296296296308</v>
      </c>
      <c r="R325" s="2">
        <v>86</v>
      </c>
    </row>
    <row r="326" spans="1:18" x14ac:dyDescent="0.3">
      <c r="A326" s="3">
        <v>392</v>
      </c>
      <c r="B326" s="3" t="s">
        <v>294</v>
      </c>
      <c r="C326" s="8" t="s">
        <v>284</v>
      </c>
      <c r="D326" s="8">
        <v>3</v>
      </c>
      <c r="E326" s="14">
        <v>325</v>
      </c>
      <c r="F326" s="15">
        <f t="shared" si="5"/>
        <v>8.5416666666666682E-2</v>
      </c>
      <c r="G326" s="10">
        <v>1.1000000000000001</v>
      </c>
      <c r="H326" s="11">
        <v>13.333333333333334</v>
      </c>
      <c r="I326" s="10">
        <v>4.1500000000000002E-2</v>
      </c>
      <c r="J326" s="10">
        <v>4.4666666666666667E-2</v>
      </c>
      <c r="K326" s="10">
        <v>0.35833854166666668</v>
      </c>
      <c r="L326" s="10">
        <v>7.8166666666666662E-3</v>
      </c>
      <c r="M326" s="10">
        <v>9.2592592592592587E-2</v>
      </c>
      <c r="N326" s="9" t="s">
        <v>414</v>
      </c>
      <c r="O326" s="10">
        <v>0.27777777777777779</v>
      </c>
      <c r="Q326" s="12">
        <v>8.2000000000000011</v>
      </c>
      <c r="R326" s="2">
        <v>96</v>
      </c>
    </row>
    <row r="327" spans="1:18" x14ac:dyDescent="0.3">
      <c r="A327" s="3">
        <v>393</v>
      </c>
      <c r="B327" s="3" t="s">
        <v>294</v>
      </c>
      <c r="C327" s="8" t="s">
        <v>21</v>
      </c>
      <c r="D327" s="8">
        <v>3</v>
      </c>
      <c r="E327" s="14">
        <v>326</v>
      </c>
      <c r="F327" s="15">
        <f t="shared" si="5"/>
        <v>5.8101851851851849E-2</v>
      </c>
      <c r="G327" s="10">
        <v>1.1000000000000001</v>
      </c>
      <c r="H327" s="11">
        <v>13.333333333333334</v>
      </c>
      <c r="I327" s="10">
        <v>4.1500000000000002E-2</v>
      </c>
      <c r="J327" s="10">
        <v>4.4666666666666667E-2</v>
      </c>
      <c r="K327" s="10">
        <v>0.35833854166666668</v>
      </c>
      <c r="L327" s="10">
        <v>7.8166666666666662E-3</v>
      </c>
      <c r="M327" s="10">
        <v>0</v>
      </c>
      <c r="N327" s="9" t="s">
        <v>414</v>
      </c>
      <c r="O327" s="10">
        <v>0.27777777777777779</v>
      </c>
      <c r="Q327" s="12">
        <v>5.5777777777777775</v>
      </c>
      <c r="R327" s="2">
        <v>96</v>
      </c>
    </row>
    <row r="328" spans="1:18" x14ac:dyDescent="0.3">
      <c r="A328" s="3">
        <v>394</v>
      </c>
      <c r="B328" s="3" t="s">
        <v>294</v>
      </c>
      <c r="C328" s="8" t="s">
        <v>23</v>
      </c>
      <c r="D328" s="8">
        <v>3</v>
      </c>
      <c r="E328" s="14">
        <v>327</v>
      </c>
      <c r="F328" s="15">
        <f t="shared" si="5"/>
        <v>0.10120481927710843</v>
      </c>
      <c r="G328" s="10">
        <v>1.1000000000000001</v>
      </c>
      <c r="H328" s="11">
        <v>13.333333333333334</v>
      </c>
      <c r="I328" s="10">
        <v>7.7999999999999986E-2</v>
      </c>
      <c r="J328" s="10">
        <v>3.2289156626506027E-2</v>
      </c>
      <c r="K328" s="10">
        <v>0.41446385542168673</v>
      </c>
      <c r="L328" s="10">
        <v>6.4578313253012051E-3</v>
      </c>
      <c r="M328" s="10">
        <v>0.107095046854083</v>
      </c>
      <c r="N328" s="9" t="s">
        <v>414</v>
      </c>
      <c r="O328" s="10">
        <v>0.27777777777777779</v>
      </c>
      <c r="Q328" s="12">
        <v>8.4</v>
      </c>
      <c r="R328" s="2">
        <v>83</v>
      </c>
    </row>
    <row r="329" spans="1:18" x14ac:dyDescent="0.3">
      <c r="A329" s="3">
        <v>395</v>
      </c>
      <c r="B329" s="3" t="s">
        <v>294</v>
      </c>
      <c r="C329" s="8" t="s">
        <v>24</v>
      </c>
      <c r="D329" s="8">
        <v>3</v>
      </c>
      <c r="E329" s="14">
        <v>328</v>
      </c>
      <c r="F329" s="15">
        <f t="shared" si="5"/>
        <v>0.10182954038375724</v>
      </c>
      <c r="G329" s="10">
        <v>1.1000000000000001</v>
      </c>
      <c r="H329" s="11">
        <v>13.333333333333334</v>
      </c>
      <c r="I329" s="10">
        <v>6.0000000000000005E-2</v>
      </c>
      <c r="J329" s="10">
        <v>6.0000000000000005E-2</v>
      </c>
      <c r="K329" s="10">
        <v>0.41446385542168673</v>
      </c>
      <c r="L329" s="10">
        <v>1.0199999999999999E-2</v>
      </c>
      <c r="M329" s="10">
        <v>0.107095046854083</v>
      </c>
      <c r="N329" s="9" t="s">
        <v>414</v>
      </c>
      <c r="O329" s="10">
        <v>0.27777777777777779</v>
      </c>
      <c r="Q329" s="12">
        <v>8.4518518518518508</v>
      </c>
      <c r="R329" s="2">
        <v>83</v>
      </c>
    </row>
    <row r="330" spans="1:18" x14ac:dyDescent="0.3">
      <c r="A330" s="3">
        <v>396</v>
      </c>
      <c r="B330" s="3" t="s">
        <v>350</v>
      </c>
      <c r="C330" s="8" t="s">
        <v>351</v>
      </c>
      <c r="D330" s="8">
        <v>3</v>
      </c>
      <c r="E330" s="14">
        <v>329</v>
      </c>
      <c r="F330" s="15">
        <f t="shared" si="5"/>
        <v>4.51505016722408E-2</v>
      </c>
      <c r="G330" s="10">
        <v>1.3461538461538463</v>
      </c>
      <c r="H330" s="11">
        <v>8.6666666666666661</v>
      </c>
      <c r="I330" s="10">
        <v>5.760869565217392E-2</v>
      </c>
      <c r="J330" s="10">
        <v>5.1847826086956525E-2</v>
      </c>
      <c r="K330" s="10">
        <v>0</v>
      </c>
      <c r="L330" s="10">
        <v>0</v>
      </c>
      <c r="M330" s="10">
        <v>5.5741360089186183E-2</v>
      </c>
      <c r="N330" s="9" t="s">
        <v>3</v>
      </c>
      <c r="O330" s="10">
        <v>0</v>
      </c>
      <c r="Q330" s="12">
        <v>0.8307692307692307</v>
      </c>
      <c r="R330" s="2">
        <v>18.399999999999999</v>
      </c>
    </row>
    <row r="331" spans="1:18" x14ac:dyDescent="0.3">
      <c r="A331" s="3">
        <v>397</v>
      </c>
      <c r="B331" s="3" t="s">
        <v>350</v>
      </c>
      <c r="C331" s="8" t="s">
        <v>352</v>
      </c>
      <c r="D331" s="8">
        <v>3</v>
      </c>
      <c r="E331" s="14">
        <v>330</v>
      </c>
      <c r="F331" s="15">
        <f t="shared" si="5"/>
        <v>2.7844009537373381E-2</v>
      </c>
      <c r="G331" s="10">
        <v>1.3461538461538463</v>
      </c>
      <c r="H331" s="11">
        <v>5.6521739130434785</v>
      </c>
      <c r="I331" s="10">
        <v>1.8660287081339714E-2</v>
      </c>
      <c r="J331" s="10">
        <v>1.7224880382775119E-2</v>
      </c>
      <c r="K331" s="10">
        <v>0</v>
      </c>
      <c r="L331" s="10">
        <v>0</v>
      </c>
      <c r="M331" s="10">
        <v>4.800691299547135E-2</v>
      </c>
      <c r="N331" s="9" t="s">
        <v>3</v>
      </c>
      <c r="O331" s="10">
        <v>0</v>
      </c>
      <c r="Q331" s="12">
        <v>0.58193979933110362</v>
      </c>
      <c r="R331" s="2">
        <v>20.9</v>
      </c>
    </row>
    <row r="332" spans="1:18" x14ac:dyDescent="0.3">
      <c r="A332" s="3">
        <v>398</v>
      </c>
      <c r="B332" s="3" t="s">
        <v>350</v>
      </c>
      <c r="C332" s="8" t="s">
        <v>285</v>
      </c>
      <c r="D332" s="8">
        <v>3</v>
      </c>
      <c r="E332" s="14">
        <v>331</v>
      </c>
      <c r="F332" s="15">
        <f t="shared" si="5"/>
        <v>4.1601255886970168E-2</v>
      </c>
      <c r="G332" s="10">
        <v>0.92307692307692313</v>
      </c>
      <c r="H332" s="11">
        <v>8.6666666666666661</v>
      </c>
      <c r="I332" s="10">
        <v>3.5816326530612244E-2</v>
      </c>
      <c r="J332" s="10">
        <v>3.0443877551020408E-2</v>
      </c>
      <c r="K332" s="10">
        <v>0.27714285714285714</v>
      </c>
      <c r="L332" s="10">
        <v>0</v>
      </c>
      <c r="M332" s="10">
        <v>0</v>
      </c>
      <c r="N332" s="9" t="s">
        <v>3</v>
      </c>
      <c r="O332" s="10">
        <v>0</v>
      </c>
      <c r="Q332" s="12">
        <v>0.81538461538461537</v>
      </c>
      <c r="R332" s="2">
        <v>19.600000000000001</v>
      </c>
    </row>
    <row r="333" spans="1:18" x14ac:dyDescent="0.3">
      <c r="A333" s="3">
        <v>399</v>
      </c>
      <c r="B333" s="3" t="s">
        <v>350</v>
      </c>
      <c r="C333" s="8" t="s">
        <v>286</v>
      </c>
      <c r="D333" s="8">
        <v>2</v>
      </c>
      <c r="E333" s="14">
        <v>332</v>
      </c>
      <c r="F333" s="15">
        <f t="shared" si="5"/>
        <v>3.0760972789958294E-2</v>
      </c>
      <c r="G333" s="10">
        <v>0.92307692307692313</v>
      </c>
      <c r="H333" s="11">
        <v>5.6521739130434785</v>
      </c>
      <c r="I333" s="10">
        <v>2.8166666666666666E-2</v>
      </c>
      <c r="J333" s="10">
        <v>2.3833333333333335E-2</v>
      </c>
      <c r="K333" s="10">
        <v>0.26358024691358029</v>
      </c>
      <c r="L333" s="10">
        <v>0</v>
      </c>
      <c r="M333" s="10">
        <v>0</v>
      </c>
      <c r="N333" s="9" t="s">
        <v>3</v>
      </c>
      <c r="O333" s="10">
        <v>0</v>
      </c>
      <c r="Q333" s="12">
        <v>0.49832775919732436</v>
      </c>
      <c r="R333" s="2">
        <v>16.2</v>
      </c>
    </row>
    <row r="334" spans="1:18" x14ac:dyDescent="0.3">
      <c r="A334" s="3">
        <v>404</v>
      </c>
      <c r="B334" s="3" t="s">
        <v>350</v>
      </c>
      <c r="C334" s="8" t="s">
        <v>287</v>
      </c>
      <c r="D334" s="8">
        <v>3</v>
      </c>
      <c r="E334" s="14">
        <v>333</v>
      </c>
      <c r="F334" s="15">
        <f t="shared" si="5"/>
        <v>6.6006600660066E-2</v>
      </c>
      <c r="G334" s="10">
        <v>0.92307692307692313</v>
      </c>
      <c r="H334" s="11">
        <v>8.6666666666666661</v>
      </c>
      <c r="I334" s="10">
        <v>4.8514851485148516E-2</v>
      </c>
      <c r="J334" s="10">
        <v>4.123762376237624E-2</v>
      </c>
      <c r="K334" s="10">
        <v>0.20861386138613863</v>
      </c>
      <c r="L334" s="10">
        <v>0</v>
      </c>
      <c r="M334" s="10">
        <v>5.0774308200050779E-2</v>
      </c>
      <c r="N334" s="9" t="s">
        <v>3</v>
      </c>
      <c r="O334" s="10">
        <v>0</v>
      </c>
      <c r="Q334" s="12">
        <v>1.3333333333333333</v>
      </c>
      <c r="R334" s="2">
        <v>20.2</v>
      </c>
    </row>
    <row r="335" spans="1:18" x14ac:dyDescent="0.3">
      <c r="A335" s="3">
        <v>405</v>
      </c>
      <c r="B335" s="3" t="s">
        <v>350</v>
      </c>
      <c r="C335" s="8" t="s">
        <v>288</v>
      </c>
      <c r="D335" s="8">
        <v>2</v>
      </c>
      <c r="E335" s="14">
        <v>334</v>
      </c>
      <c r="F335" s="15">
        <f t="shared" si="5"/>
        <v>5.3373074323738882E-2</v>
      </c>
      <c r="G335" s="10">
        <v>0.92307692307692313</v>
      </c>
      <c r="H335" s="11">
        <v>5.6521739130434785</v>
      </c>
      <c r="I335" s="10">
        <v>3.3005181347150261E-2</v>
      </c>
      <c r="J335" s="10">
        <v>2.7927461139896373E-2</v>
      </c>
      <c r="K335" s="10">
        <v>0.21834196891191712</v>
      </c>
      <c r="L335" s="10">
        <v>0</v>
      </c>
      <c r="M335" s="10">
        <v>5.1986760704940474E-2</v>
      </c>
      <c r="N335" s="9" t="s">
        <v>3</v>
      </c>
      <c r="O335" s="10">
        <v>0</v>
      </c>
      <c r="Q335" s="12">
        <v>1.0301003344481605</v>
      </c>
      <c r="R335" s="2">
        <v>19.3</v>
      </c>
    </row>
    <row r="336" spans="1:18" x14ac:dyDescent="0.3">
      <c r="A336" s="3">
        <v>406</v>
      </c>
      <c r="B336" s="3" t="s">
        <v>350</v>
      </c>
      <c r="C336" s="8" t="s">
        <v>353</v>
      </c>
      <c r="D336" s="8">
        <v>3</v>
      </c>
      <c r="E336" s="14">
        <v>335</v>
      </c>
      <c r="F336" s="15">
        <f t="shared" si="5"/>
        <v>5.7040998217468809E-2</v>
      </c>
      <c r="G336" s="10">
        <v>0.8</v>
      </c>
      <c r="H336" s="11">
        <v>6.666666666666667</v>
      </c>
      <c r="I336" s="10">
        <v>3.7540106951871662E-2</v>
      </c>
      <c r="J336" s="10">
        <v>3.7540106951871662E-2</v>
      </c>
      <c r="K336" s="10">
        <v>0.24032085561497327</v>
      </c>
      <c r="L336" s="10">
        <v>0</v>
      </c>
      <c r="M336" s="10">
        <v>0</v>
      </c>
      <c r="N336" s="9" t="s">
        <v>3</v>
      </c>
      <c r="O336" s="10">
        <v>0</v>
      </c>
      <c r="Q336" s="12">
        <v>1.0666666666666667</v>
      </c>
      <c r="R336" s="2">
        <v>18.7</v>
      </c>
    </row>
    <row r="337" spans="1:18" x14ac:dyDescent="0.3">
      <c r="A337" s="3">
        <v>407</v>
      </c>
      <c r="B337" s="3" t="s">
        <v>350</v>
      </c>
      <c r="C337" s="8" t="s">
        <v>354</v>
      </c>
      <c r="D337" s="8">
        <v>3</v>
      </c>
      <c r="E337" s="14">
        <v>336</v>
      </c>
      <c r="F337" s="15">
        <f t="shared" si="5"/>
        <v>3.0475416497358798E-2</v>
      </c>
      <c r="G337" s="10">
        <v>0.8</v>
      </c>
      <c r="H337" s="11">
        <v>4.3478260869565215</v>
      </c>
      <c r="I337" s="10">
        <v>2.1322429906542057E-2</v>
      </c>
      <c r="J337" s="10">
        <v>2.1322429906542057E-2</v>
      </c>
      <c r="K337" s="10">
        <v>0.21</v>
      </c>
      <c r="L337" s="10">
        <v>0</v>
      </c>
      <c r="M337" s="10">
        <v>0</v>
      </c>
      <c r="N337" s="9" t="s">
        <v>3</v>
      </c>
      <c r="O337" s="10">
        <v>0</v>
      </c>
      <c r="Q337" s="12">
        <v>0.65217391304347827</v>
      </c>
      <c r="R337" s="2">
        <v>21.4</v>
      </c>
    </row>
    <row r="338" spans="1:18" x14ac:dyDescent="0.3">
      <c r="A338" s="3">
        <v>408</v>
      </c>
      <c r="B338" s="3" t="s">
        <v>355</v>
      </c>
      <c r="C338" s="8" t="s">
        <v>349</v>
      </c>
      <c r="D338" s="8">
        <v>1</v>
      </c>
      <c r="E338" s="14">
        <v>337</v>
      </c>
      <c r="F338" s="15">
        <f t="shared" si="5"/>
        <v>5.1587301587301584E-2</v>
      </c>
      <c r="G338" s="10">
        <v>2</v>
      </c>
      <c r="H338" s="11">
        <v>10</v>
      </c>
      <c r="I338" s="10">
        <v>0.10258285714285713</v>
      </c>
      <c r="J338" s="10">
        <v>0.10609500000000001</v>
      </c>
      <c r="K338" s="10">
        <v>0.19428571428571431</v>
      </c>
      <c r="L338" s="10">
        <v>0.35686500000000004</v>
      </c>
      <c r="M338" s="10">
        <v>0.1</v>
      </c>
      <c r="N338" s="9" t="s">
        <v>414</v>
      </c>
      <c r="O338" s="10">
        <v>0.27777777777777779</v>
      </c>
      <c r="Q338" s="12">
        <v>1.4444444444444444</v>
      </c>
      <c r="R338" s="2">
        <v>28</v>
      </c>
    </row>
    <row r="339" spans="1:18" x14ac:dyDescent="0.3">
      <c r="A339" s="3">
        <v>409</v>
      </c>
      <c r="B339" s="3" t="s">
        <v>355</v>
      </c>
      <c r="C339" s="8" t="s">
        <v>283</v>
      </c>
      <c r="D339" s="8">
        <v>1</v>
      </c>
      <c r="E339" s="14">
        <v>338</v>
      </c>
      <c r="F339" s="15">
        <f t="shared" si="5"/>
        <v>7.3412698412698416E-2</v>
      </c>
      <c r="G339" s="10">
        <v>2</v>
      </c>
      <c r="H339" s="11">
        <v>10</v>
      </c>
      <c r="I339" s="10">
        <v>0.10258285714285713</v>
      </c>
      <c r="J339" s="10">
        <v>0.10609500000000001</v>
      </c>
      <c r="K339" s="10">
        <v>0.19428571428571431</v>
      </c>
      <c r="L339" s="10">
        <v>0.35686500000000004</v>
      </c>
      <c r="M339" s="10">
        <v>0.2</v>
      </c>
      <c r="N339" s="9" t="s">
        <v>414</v>
      </c>
      <c r="O339" s="10">
        <v>0.27777777777777779</v>
      </c>
      <c r="Q339" s="12">
        <v>2.0555555555555558</v>
      </c>
      <c r="R339" s="2">
        <v>28</v>
      </c>
    </row>
    <row r="340" spans="1:18" x14ac:dyDescent="0.3">
      <c r="A340" s="3">
        <v>410</v>
      </c>
      <c r="B340" s="3" t="s">
        <v>355</v>
      </c>
      <c r="C340" s="8" t="s">
        <v>284</v>
      </c>
      <c r="D340" s="8">
        <v>1</v>
      </c>
      <c r="E340" s="14">
        <v>339</v>
      </c>
      <c r="F340" s="15">
        <f t="shared" si="5"/>
        <v>0.10515873015873015</v>
      </c>
      <c r="G340" s="10">
        <v>2</v>
      </c>
      <c r="H340" s="11">
        <v>10</v>
      </c>
      <c r="I340" s="10">
        <v>0.10258285714285713</v>
      </c>
      <c r="J340" s="10">
        <v>0.10609500000000001</v>
      </c>
      <c r="K340" s="10">
        <v>0.19428571428571431</v>
      </c>
      <c r="L340" s="10">
        <v>0.35686500000000004</v>
      </c>
      <c r="M340" s="10">
        <v>0.3</v>
      </c>
      <c r="N340" s="9" t="s">
        <v>414</v>
      </c>
      <c r="O340" s="10">
        <v>0.27777777777777779</v>
      </c>
      <c r="Q340" s="12">
        <v>2.9444444444444442</v>
      </c>
      <c r="R340" s="2">
        <v>28</v>
      </c>
    </row>
    <row r="341" spans="1:18" x14ac:dyDescent="0.3">
      <c r="A341" s="3">
        <v>411</v>
      </c>
      <c r="B341" s="3" t="s">
        <v>355</v>
      </c>
      <c r="C341" s="8" t="s">
        <v>21</v>
      </c>
      <c r="D341" s="8">
        <v>1</v>
      </c>
      <c r="E341" s="14">
        <v>340</v>
      </c>
      <c r="F341" s="15">
        <f t="shared" si="5"/>
        <v>9.9206349206349201E-2</v>
      </c>
      <c r="G341" s="10">
        <v>2</v>
      </c>
      <c r="H341" s="11">
        <v>10</v>
      </c>
      <c r="I341" s="10">
        <v>0.10258285714285713</v>
      </c>
      <c r="J341" s="10">
        <v>0.10609500000000001</v>
      </c>
      <c r="K341" s="10">
        <v>0.19428571428571431</v>
      </c>
      <c r="L341" s="10">
        <v>0.54172750000000003</v>
      </c>
      <c r="M341" s="10">
        <v>0.3</v>
      </c>
      <c r="N341" s="9" t="s">
        <v>414</v>
      </c>
      <c r="O341" s="10">
        <v>0.27777777777777779</v>
      </c>
      <c r="Q341" s="12">
        <v>2.7777777777777777</v>
      </c>
      <c r="R341" s="2">
        <v>28</v>
      </c>
    </row>
    <row r="342" spans="1:18" x14ac:dyDescent="0.3">
      <c r="A342" s="3">
        <v>412</v>
      </c>
      <c r="B342" s="3" t="s">
        <v>355</v>
      </c>
      <c r="C342" s="8" t="s">
        <v>23</v>
      </c>
      <c r="D342" s="8">
        <v>1</v>
      </c>
      <c r="E342" s="14">
        <v>341</v>
      </c>
      <c r="F342" s="15">
        <f t="shared" si="5"/>
        <v>9.9206349206349201E-2</v>
      </c>
      <c r="G342" s="10">
        <v>2</v>
      </c>
      <c r="H342" s="11">
        <v>10</v>
      </c>
      <c r="I342" s="10">
        <v>0.10258285714285713</v>
      </c>
      <c r="J342" s="10">
        <v>0.10609500000000001</v>
      </c>
      <c r="K342" s="10">
        <v>0.19428571428571431</v>
      </c>
      <c r="L342" s="10">
        <v>0.17843250000000002</v>
      </c>
      <c r="M342" s="10">
        <v>0.3</v>
      </c>
      <c r="N342" s="9" t="s">
        <v>414</v>
      </c>
      <c r="O342" s="10">
        <v>0.27777777777777779</v>
      </c>
      <c r="Q342" s="12">
        <v>2.7777777777777777</v>
      </c>
      <c r="R342" s="2">
        <v>28</v>
      </c>
    </row>
    <row r="343" spans="1:18" x14ac:dyDescent="0.3">
      <c r="A343" s="3">
        <v>413</v>
      </c>
      <c r="B343" s="3" t="s">
        <v>355</v>
      </c>
      <c r="C343" s="8" t="s">
        <v>25</v>
      </c>
      <c r="D343" s="8">
        <v>1</v>
      </c>
      <c r="E343" s="14">
        <v>342</v>
      </c>
      <c r="F343" s="15">
        <f t="shared" si="5"/>
        <v>7.4999999999999997E-2</v>
      </c>
      <c r="G343" s="10">
        <v>2</v>
      </c>
      <c r="H343" s="11">
        <v>10</v>
      </c>
      <c r="I343" s="10">
        <v>0.10258285714285713</v>
      </c>
      <c r="J343" s="10">
        <v>0.10609500000000001</v>
      </c>
      <c r="K343" s="10">
        <v>0.23469714285714288</v>
      </c>
      <c r="L343" s="10">
        <v>0.44206250000000002</v>
      </c>
      <c r="M343" s="10">
        <v>0.3</v>
      </c>
      <c r="N343" s="9" t="s">
        <v>3</v>
      </c>
      <c r="O343" s="10">
        <v>0</v>
      </c>
      <c r="Q343" s="12">
        <v>2.1</v>
      </c>
      <c r="R343" s="2">
        <v>28</v>
      </c>
    </row>
    <row r="344" spans="1:18" x14ac:dyDescent="0.3">
      <c r="A344" s="3">
        <v>414</v>
      </c>
      <c r="B344" s="3" t="s">
        <v>296</v>
      </c>
      <c r="C344" s="8" t="s">
        <v>356</v>
      </c>
      <c r="D344" s="8">
        <v>1</v>
      </c>
      <c r="E344" s="14">
        <v>343</v>
      </c>
      <c r="F344" s="15">
        <f t="shared" si="5"/>
        <v>9.8684210526315791E-2</v>
      </c>
      <c r="G344" s="10">
        <v>1</v>
      </c>
      <c r="H344" s="11">
        <v>12</v>
      </c>
      <c r="I344" s="10">
        <v>0</v>
      </c>
      <c r="J344" s="10">
        <v>0.17960526315789474</v>
      </c>
      <c r="K344" s="10">
        <v>0.15736842105263157</v>
      </c>
      <c r="L344" s="10">
        <v>0</v>
      </c>
      <c r="M344" s="10">
        <v>0</v>
      </c>
      <c r="N344" s="9" t="s">
        <v>3</v>
      </c>
      <c r="O344" s="10">
        <v>0</v>
      </c>
      <c r="Q344" s="12">
        <v>3</v>
      </c>
      <c r="R344" s="2">
        <v>30.4</v>
      </c>
    </row>
    <row r="345" spans="1:18" x14ac:dyDescent="0.3">
      <c r="A345" s="3">
        <v>415</v>
      </c>
      <c r="B345" s="3" t="s">
        <v>296</v>
      </c>
      <c r="C345" s="8" t="s">
        <v>357</v>
      </c>
      <c r="D345" s="8">
        <v>1</v>
      </c>
      <c r="E345" s="14">
        <v>344</v>
      </c>
      <c r="F345" s="15">
        <f t="shared" si="5"/>
        <v>4.409423750397963E-2</v>
      </c>
      <c r="G345" s="10">
        <v>1.5</v>
      </c>
      <c r="H345" s="11">
        <v>12</v>
      </c>
      <c r="I345" s="10">
        <v>0</v>
      </c>
      <c r="J345" s="10">
        <v>0.15644699140401147</v>
      </c>
      <c r="K345" s="10">
        <v>0.13707736389684813</v>
      </c>
      <c r="L345" s="10">
        <v>0</v>
      </c>
      <c r="M345" s="10">
        <v>0</v>
      </c>
      <c r="N345" s="9" t="s">
        <v>3</v>
      </c>
      <c r="O345" s="10">
        <v>0</v>
      </c>
      <c r="Q345" s="12">
        <v>1.538888888888889</v>
      </c>
      <c r="R345" s="2">
        <v>34.9</v>
      </c>
    </row>
    <row r="346" spans="1:18" x14ac:dyDescent="0.3">
      <c r="A346" s="3">
        <v>416</v>
      </c>
      <c r="B346" s="3" t="s">
        <v>296</v>
      </c>
      <c r="C346" s="8" t="s">
        <v>358</v>
      </c>
      <c r="D346" s="8">
        <v>1</v>
      </c>
      <c r="E346" s="14">
        <v>345</v>
      </c>
      <c r="F346" s="15">
        <f t="shared" si="5"/>
        <v>0.10771780303030301</v>
      </c>
      <c r="G346" s="10">
        <v>1</v>
      </c>
      <c r="H346" s="11">
        <v>12</v>
      </c>
      <c r="I346" s="10">
        <v>0</v>
      </c>
      <c r="J346" s="10">
        <v>0.15511363636363634</v>
      </c>
      <c r="K346" s="10">
        <v>0.32499999999999996</v>
      </c>
      <c r="L346" s="10">
        <v>0</v>
      </c>
      <c r="M346" s="10">
        <v>0</v>
      </c>
      <c r="N346" s="9" t="s">
        <v>3</v>
      </c>
      <c r="O346" s="10">
        <v>0</v>
      </c>
      <c r="Q346" s="12">
        <v>3.7916666666666665</v>
      </c>
      <c r="R346" s="2">
        <v>35.200000000000003</v>
      </c>
    </row>
    <row r="347" spans="1:18" x14ac:dyDescent="0.3">
      <c r="A347" s="3">
        <v>417</v>
      </c>
      <c r="B347" s="3" t="s">
        <v>296</v>
      </c>
      <c r="C347" s="8" t="s">
        <v>359</v>
      </c>
      <c r="D347" s="8">
        <v>1</v>
      </c>
      <c r="E347" s="14">
        <v>346</v>
      </c>
      <c r="F347" s="15">
        <f t="shared" si="5"/>
        <v>4.9382716049382713E-2</v>
      </c>
      <c r="G347" s="10">
        <v>1.5</v>
      </c>
      <c r="H347" s="11">
        <v>12</v>
      </c>
      <c r="I347" s="10">
        <v>0</v>
      </c>
      <c r="J347" s="10">
        <v>0.15964912280701754</v>
      </c>
      <c r="K347" s="10">
        <v>0.33450292397660814</v>
      </c>
      <c r="L347" s="10">
        <v>0</v>
      </c>
      <c r="M347" s="10">
        <v>0</v>
      </c>
      <c r="N347" s="9" t="s">
        <v>3</v>
      </c>
      <c r="O347" s="10">
        <v>0</v>
      </c>
      <c r="Q347" s="12">
        <v>1.6888888888888889</v>
      </c>
      <c r="R347" s="2">
        <v>34.200000000000003</v>
      </c>
    </row>
    <row r="348" spans="1:18" x14ac:dyDescent="0.3">
      <c r="A348" s="3">
        <v>418</v>
      </c>
      <c r="B348" s="3" t="s">
        <v>296</v>
      </c>
      <c r="C348" s="8" t="s">
        <v>360</v>
      </c>
      <c r="D348" s="8">
        <v>1</v>
      </c>
      <c r="E348" s="14">
        <v>347</v>
      </c>
      <c r="F348" s="15">
        <f t="shared" si="5"/>
        <v>0.11048988285410009</v>
      </c>
      <c r="G348" s="10">
        <v>1</v>
      </c>
      <c r="H348" s="11">
        <v>12</v>
      </c>
      <c r="I348" s="10">
        <v>0</v>
      </c>
      <c r="J348" s="10">
        <v>0.17444089456869008</v>
      </c>
      <c r="K348" s="10">
        <v>0.15284345047923323</v>
      </c>
      <c r="L348" s="10">
        <v>0.34888178913738016</v>
      </c>
      <c r="M348" s="10">
        <v>0</v>
      </c>
      <c r="N348" s="9" t="s">
        <v>3</v>
      </c>
      <c r="O348" s="10">
        <v>0</v>
      </c>
      <c r="Q348" s="12">
        <v>3.458333333333333</v>
      </c>
      <c r="R348" s="2">
        <v>31.3</v>
      </c>
    </row>
    <row r="349" spans="1:18" x14ac:dyDescent="0.3">
      <c r="A349" s="3">
        <v>419</v>
      </c>
      <c r="B349" s="3" t="s">
        <v>296</v>
      </c>
      <c r="C349" s="8" t="s">
        <v>295</v>
      </c>
      <c r="D349" s="8">
        <v>1</v>
      </c>
      <c r="E349" s="14">
        <v>348</v>
      </c>
      <c r="F349" s="15">
        <f t="shared" si="5"/>
        <v>4.6022353714661408E-2</v>
      </c>
      <c r="G349" s="10">
        <v>1.5</v>
      </c>
      <c r="H349" s="11">
        <v>12</v>
      </c>
      <c r="I349" s="10">
        <v>0</v>
      </c>
      <c r="J349" s="10">
        <v>0.16153846153846155</v>
      </c>
      <c r="K349" s="10">
        <v>0.14153846153846156</v>
      </c>
      <c r="L349" s="10">
        <v>0.32307692307692309</v>
      </c>
      <c r="M349" s="10">
        <v>0</v>
      </c>
      <c r="N349" s="9" t="s">
        <v>3</v>
      </c>
      <c r="O349" s="10">
        <v>0</v>
      </c>
      <c r="Q349" s="12">
        <v>1.5555555555555554</v>
      </c>
      <c r="R349" s="2">
        <v>33.799999999999997</v>
      </c>
    </row>
    <row r="350" spans="1:18" x14ac:dyDescent="0.3">
      <c r="A350" s="3">
        <v>420</v>
      </c>
      <c r="B350" s="3" t="s">
        <v>296</v>
      </c>
      <c r="C350" s="8" t="s">
        <v>361</v>
      </c>
      <c r="D350" s="8">
        <v>1</v>
      </c>
      <c r="E350" s="14">
        <v>349</v>
      </c>
      <c r="F350" s="15">
        <f t="shared" si="5"/>
        <v>8.9931573802541548E-2</v>
      </c>
      <c r="G350" s="10">
        <v>1</v>
      </c>
      <c r="H350" s="11">
        <v>12</v>
      </c>
      <c r="I350" s="10">
        <v>0</v>
      </c>
      <c r="J350" s="10">
        <v>0.1601173020527859</v>
      </c>
      <c r="K350" s="10">
        <v>0.14029325513196481</v>
      </c>
      <c r="L350" s="10">
        <v>0.32023460410557181</v>
      </c>
      <c r="M350" s="10">
        <v>0</v>
      </c>
      <c r="N350" s="9" t="s">
        <v>3</v>
      </c>
      <c r="O350" s="10">
        <v>0</v>
      </c>
      <c r="Q350" s="12">
        <v>3.0666666666666669</v>
      </c>
      <c r="R350" s="2">
        <v>34.1</v>
      </c>
    </row>
    <row r="351" spans="1:18" x14ac:dyDescent="0.3">
      <c r="A351" s="3">
        <v>421</v>
      </c>
      <c r="B351" s="3" t="s">
        <v>296</v>
      </c>
      <c r="C351" s="8" t="s">
        <v>362</v>
      </c>
      <c r="D351" s="8">
        <v>1</v>
      </c>
      <c r="E351" s="14">
        <v>350</v>
      </c>
      <c r="F351" s="15">
        <f t="shared" si="5"/>
        <v>8.3554376657824919E-2</v>
      </c>
      <c r="G351" s="10">
        <v>1</v>
      </c>
      <c r="H351" s="11">
        <v>12</v>
      </c>
      <c r="I351" s="10">
        <v>0</v>
      </c>
      <c r="J351" s="10">
        <v>0.14482758620689654</v>
      </c>
      <c r="K351" s="10">
        <v>0.12689655172413791</v>
      </c>
      <c r="L351" s="10">
        <v>0</v>
      </c>
      <c r="M351" s="10">
        <v>0</v>
      </c>
      <c r="N351" s="9" t="s">
        <v>3</v>
      </c>
      <c r="O351" s="10">
        <v>0</v>
      </c>
      <c r="Q351" s="12">
        <v>3.15</v>
      </c>
      <c r="R351" s="2">
        <v>37.700000000000003</v>
      </c>
    </row>
    <row r="352" spans="1:18" x14ac:dyDescent="0.3">
      <c r="A352" s="3">
        <v>422</v>
      </c>
      <c r="B352" s="3" t="s">
        <v>297</v>
      </c>
      <c r="C352" s="8" t="s">
        <v>363</v>
      </c>
      <c r="D352" s="8">
        <v>1</v>
      </c>
      <c r="E352" s="14">
        <v>351</v>
      </c>
      <c r="F352" s="15">
        <f t="shared" si="5"/>
        <v>5.9577594123048666E-2</v>
      </c>
      <c r="G352" s="10">
        <v>1.1000000000000001</v>
      </c>
      <c r="H352" s="11">
        <v>13.333333333333334</v>
      </c>
      <c r="I352" s="10">
        <v>7.1345454545454545E-2</v>
      </c>
      <c r="J352" s="10">
        <v>4.9934104683195597E-2</v>
      </c>
      <c r="K352" s="10">
        <v>6.0328550964187336E-2</v>
      </c>
      <c r="L352" s="10">
        <v>2.439348979303502E-2</v>
      </c>
      <c r="M352" s="10">
        <v>0</v>
      </c>
      <c r="N352" s="9" t="s">
        <v>414</v>
      </c>
      <c r="O352" s="10">
        <v>0.27777777777777779</v>
      </c>
      <c r="Q352" s="12">
        <v>3.6044444444444443</v>
      </c>
      <c r="R352" s="2">
        <v>60.5</v>
      </c>
    </row>
    <row r="353" spans="1:18" x14ac:dyDescent="0.3">
      <c r="A353" s="3">
        <v>424</v>
      </c>
      <c r="B353" s="3" t="s">
        <v>297</v>
      </c>
      <c r="C353" s="8" t="s">
        <v>289</v>
      </c>
      <c r="D353" s="8">
        <v>3</v>
      </c>
      <c r="E353" s="14">
        <v>352</v>
      </c>
      <c r="F353" s="15">
        <f t="shared" si="5"/>
        <v>8.1879729191557171E-2</v>
      </c>
      <c r="G353" s="10">
        <v>1.1000000000000001</v>
      </c>
      <c r="H353" s="11">
        <v>13.333333333333334</v>
      </c>
      <c r="I353" s="10">
        <v>6.6304147465437793E-2</v>
      </c>
      <c r="J353" s="10">
        <v>4.64057347670251E-2</v>
      </c>
      <c r="K353" s="10">
        <v>0.14475289298515104</v>
      </c>
      <c r="L353" s="10">
        <v>2.2669833064187694E-2</v>
      </c>
      <c r="M353" s="10">
        <v>0.13995562382659157</v>
      </c>
      <c r="N353" s="9" t="s">
        <v>414</v>
      </c>
      <c r="O353" s="10">
        <v>0.27777777777777779</v>
      </c>
      <c r="Q353" s="12">
        <v>5.3303703703703711</v>
      </c>
      <c r="R353" s="2">
        <v>65.099999999999994</v>
      </c>
    </row>
    <row r="354" spans="1:18" x14ac:dyDescent="0.3">
      <c r="A354" s="3">
        <v>425</v>
      </c>
      <c r="B354" s="3" t="s">
        <v>297</v>
      </c>
      <c r="C354" s="8" t="s">
        <v>290</v>
      </c>
      <c r="D354" s="8">
        <v>3</v>
      </c>
      <c r="E354" s="14">
        <v>353</v>
      </c>
      <c r="F354" s="15">
        <f t="shared" si="5"/>
        <v>9.1325818572195391E-2</v>
      </c>
      <c r="G354" s="10">
        <v>1.1000000000000001</v>
      </c>
      <c r="H354" s="11">
        <v>13.333333333333334</v>
      </c>
      <c r="I354" s="10">
        <v>6.2556521739130427E-2</v>
      </c>
      <c r="J354" s="10">
        <v>4.3782801932367159E-2</v>
      </c>
      <c r="K354" s="10">
        <v>0.16963980676328505</v>
      </c>
      <c r="L354" s="10">
        <v>2.1388494673603171E-2</v>
      </c>
      <c r="M354" s="10">
        <v>0</v>
      </c>
      <c r="N354" s="9" t="s">
        <v>414</v>
      </c>
      <c r="O354" s="10">
        <v>0.27777777777777779</v>
      </c>
      <c r="Q354" s="12">
        <v>6.3014814814814821</v>
      </c>
      <c r="R354" s="2">
        <v>69</v>
      </c>
    </row>
    <row r="355" spans="1:18" x14ac:dyDescent="0.3">
      <c r="A355" s="3">
        <v>427</v>
      </c>
      <c r="B355" s="3" t="s">
        <v>297</v>
      </c>
      <c r="C355" s="8" t="s">
        <v>291</v>
      </c>
      <c r="D355" s="8">
        <v>3</v>
      </c>
      <c r="E355" s="14">
        <v>354</v>
      </c>
      <c r="F355" s="15">
        <f t="shared" si="5"/>
        <v>8.0072959416324682E-2</v>
      </c>
      <c r="G355" s="10">
        <v>1.1000000000000001</v>
      </c>
      <c r="H355" s="11">
        <v>13.333333333333334</v>
      </c>
      <c r="I355" s="10">
        <v>9.7643921568627473E-2</v>
      </c>
      <c r="J355" s="10">
        <v>4.1327131782945746E-2</v>
      </c>
      <c r="K355" s="10">
        <v>0.16490541176470591</v>
      </c>
      <c r="L355" s="10">
        <v>2.0188866381376454E-2</v>
      </c>
      <c r="M355" s="10">
        <v>0.12463900288797691</v>
      </c>
      <c r="N355" s="9" t="s">
        <v>414</v>
      </c>
      <c r="O355" s="10">
        <v>0.27777777777777779</v>
      </c>
      <c r="Q355" s="12">
        <v>5.8533333333333335</v>
      </c>
      <c r="R355" s="2">
        <v>73.099999999999994</v>
      </c>
    </row>
    <row r="356" spans="1:18" x14ac:dyDescent="0.3">
      <c r="A356" s="3">
        <v>428</v>
      </c>
      <c r="B356" s="3" t="s">
        <v>297</v>
      </c>
      <c r="C356" s="8" t="s">
        <v>292</v>
      </c>
      <c r="D356" s="8">
        <v>3</v>
      </c>
      <c r="E356" s="14">
        <v>355</v>
      </c>
      <c r="F356" s="15">
        <f t="shared" si="5"/>
        <v>0.10191752035723667</v>
      </c>
      <c r="G356" s="10">
        <v>1.1000000000000001</v>
      </c>
      <c r="H356" s="11">
        <v>13.333333333333334</v>
      </c>
      <c r="I356" s="10">
        <v>0.10124497399527188</v>
      </c>
      <c r="J356" s="10">
        <v>4.2851252955082748E-2</v>
      </c>
      <c r="K356" s="10">
        <v>0.18873515271867611</v>
      </c>
      <c r="L356" s="10">
        <v>2.0933420318845656E-2</v>
      </c>
      <c r="M356" s="10">
        <v>6.4092461255581823E-2</v>
      </c>
      <c r="N356" s="9" t="s">
        <v>414</v>
      </c>
      <c r="O356" s="10">
        <v>0.27777777777777779</v>
      </c>
      <c r="Q356" s="12">
        <v>7.1851851851851851</v>
      </c>
      <c r="R356" s="2">
        <v>70.5</v>
      </c>
    </row>
    <row r="357" spans="1:18" x14ac:dyDescent="0.3">
      <c r="A357" s="3">
        <v>429</v>
      </c>
      <c r="B357" s="3" t="s">
        <v>297</v>
      </c>
      <c r="C357" s="8" t="s">
        <v>293</v>
      </c>
      <c r="D357" s="8">
        <v>3</v>
      </c>
      <c r="E357" s="14">
        <v>356</v>
      </c>
      <c r="F357" s="15">
        <f t="shared" si="5"/>
        <v>8.3229296712442766E-2</v>
      </c>
      <c r="G357" s="10">
        <v>1.1000000000000001</v>
      </c>
      <c r="H357" s="11">
        <v>13.333333333333334</v>
      </c>
      <c r="I357" s="10">
        <v>6.0623595505617973E-2</v>
      </c>
      <c r="J357" s="10">
        <v>4.2429962546816483E-2</v>
      </c>
      <c r="K357" s="10">
        <v>0.13235131086142321</v>
      </c>
      <c r="L357" s="10">
        <v>2.0727614220205318E-2</v>
      </c>
      <c r="M357" s="10">
        <v>3.2251352476071575E-2</v>
      </c>
      <c r="N357" s="9" t="s">
        <v>414</v>
      </c>
      <c r="O357" s="10">
        <v>0.27777777777777779</v>
      </c>
      <c r="Q357" s="12">
        <v>5.9259259259259256</v>
      </c>
      <c r="R357" s="2">
        <v>71.2</v>
      </c>
    </row>
    <row r="358" spans="1:18" x14ac:dyDescent="0.3">
      <c r="A358" s="3">
        <v>430</v>
      </c>
      <c r="B358" s="3" t="s">
        <v>364</v>
      </c>
      <c r="C358" s="8" t="s">
        <v>255</v>
      </c>
      <c r="D358" s="8">
        <v>1</v>
      </c>
      <c r="E358" s="14">
        <v>357</v>
      </c>
      <c r="F358" s="15">
        <f t="shared" si="5"/>
        <v>5.5827886710239652E-2</v>
      </c>
      <c r="G358" s="10">
        <v>2</v>
      </c>
      <c r="H358" s="11">
        <v>6.4</v>
      </c>
      <c r="I358" s="10">
        <v>4.0189542483660134E-2</v>
      </c>
      <c r="J358" s="10">
        <v>3.911111111111111E-2</v>
      </c>
      <c r="K358" s="10">
        <v>3.8128540305010894E-2</v>
      </c>
      <c r="L358" s="10">
        <v>9.4814814814814824E-2</v>
      </c>
      <c r="M358" s="10">
        <v>0.129953022875817</v>
      </c>
      <c r="N358" s="9" t="s">
        <v>3</v>
      </c>
      <c r="O358" s="10">
        <v>0</v>
      </c>
      <c r="Q358" s="12">
        <v>2.5625</v>
      </c>
      <c r="R358" s="2">
        <v>45.9</v>
      </c>
    </row>
    <row r="359" spans="1:18" x14ac:dyDescent="0.3">
      <c r="A359" s="3">
        <v>431</v>
      </c>
      <c r="B359" s="3" t="s">
        <v>364</v>
      </c>
      <c r="C359" s="8" t="s">
        <v>256</v>
      </c>
      <c r="D359" s="8">
        <v>1</v>
      </c>
      <c r="E359" s="14">
        <v>358</v>
      </c>
      <c r="F359" s="15">
        <f t="shared" si="5"/>
        <v>6.2976579520697171E-2</v>
      </c>
      <c r="G359" s="10">
        <v>2</v>
      </c>
      <c r="H359" s="11">
        <v>6.4</v>
      </c>
      <c r="I359" s="10">
        <v>7.3165577342047941E-2</v>
      </c>
      <c r="J359" s="10">
        <v>8.4148148148148152E-2</v>
      </c>
      <c r="K359" s="10">
        <v>3.8128540305010894E-2</v>
      </c>
      <c r="L359" s="10">
        <v>9.4814814814814824E-2</v>
      </c>
      <c r="M359" s="10">
        <v>0.129953022875817</v>
      </c>
      <c r="N359" s="9" t="s">
        <v>3</v>
      </c>
      <c r="O359" s="10">
        <v>0</v>
      </c>
      <c r="Q359" s="12">
        <v>2.890625</v>
      </c>
      <c r="R359" s="2">
        <v>45.9</v>
      </c>
    </row>
    <row r="360" spans="1:18" x14ac:dyDescent="0.3">
      <c r="A360" s="3">
        <v>432</v>
      </c>
      <c r="B360" s="3" t="s">
        <v>298</v>
      </c>
      <c r="C360" s="8" t="s">
        <v>36</v>
      </c>
      <c r="D360" s="8">
        <v>1</v>
      </c>
      <c r="E360" s="14">
        <v>359</v>
      </c>
      <c r="F360" s="15">
        <f t="shared" si="5"/>
        <v>3.517156862745098E-2</v>
      </c>
      <c r="G360" s="10">
        <v>1.25</v>
      </c>
      <c r="H360" s="11">
        <v>16.666666666666668</v>
      </c>
      <c r="I360" s="10">
        <v>6.985294117647059E-2</v>
      </c>
      <c r="J360" s="10">
        <v>5.5882352941176473E-2</v>
      </c>
      <c r="K360" s="10">
        <v>6.985294117647059E-2</v>
      </c>
      <c r="L360" s="10">
        <v>5.5882352941176473E-2</v>
      </c>
      <c r="M360" s="10">
        <v>0</v>
      </c>
      <c r="N360" s="9" t="s">
        <v>3</v>
      </c>
      <c r="O360" s="10">
        <v>0</v>
      </c>
      <c r="Q360" s="12">
        <v>1.1958333333333333</v>
      </c>
      <c r="R360" s="2">
        <v>34</v>
      </c>
    </row>
    <row r="361" spans="1:18" x14ac:dyDescent="0.3">
      <c r="A361" s="3">
        <v>434</v>
      </c>
      <c r="B361" s="3" t="s">
        <v>299</v>
      </c>
      <c r="C361" s="8" t="s">
        <v>365</v>
      </c>
      <c r="D361" s="8">
        <v>2</v>
      </c>
      <c r="E361" s="14">
        <v>360</v>
      </c>
      <c r="F361" s="15">
        <f t="shared" si="5"/>
        <v>0.17506459948320416</v>
      </c>
      <c r="G361" s="10">
        <v>0.64666666666666661</v>
      </c>
      <c r="H361" s="11">
        <v>12.5</v>
      </c>
      <c r="I361" s="10">
        <v>0.11596899224806201</v>
      </c>
      <c r="J361" s="10">
        <v>0.12677519379844959</v>
      </c>
      <c r="K361" s="10">
        <v>0.87829457364341079</v>
      </c>
      <c r="L361" s="10">
        <v>0.12677519379844959</v>
      </c>
      <c r="M361" s="10">
        <v>0</v>
      </c>
      <c r="N361" s="9" t="s">
        <v>3</v>
      </c>
      <c r="O361" s="10">
        <v>0</v>
      </c>
      <c r="Q361" s="12">
        <v>4.5166666666666675</v>
      </c>
      <c r="R361" s="2">
        <v>25.8</v>
      </c>
    </row>
    <row r="362" spans="1:18" x14ac:dyDescent="0.3">
      <c r="A362" s="3">
        <v>435</v>
      </c>
      <c r="B362" s="3" t="s">
        <v>299</v>
      </c>
      <c r="C362" s="8" t="s">
        <v>366</v>
      </c>
      <c r="D362" s="8">
        <v>2</v>
      </c>
      <c r="E362" s="14">
        <v>361</v>
      </c>
      <c r="F362" s="15">
        <f t="shared" si="5"/>
        <v>0.13032407407407406</v>
      </c>
      <c r="G362" s="10">
        <v>0.6333333333333333</v>
      </c>
      <c r="H362" s="11">
        <v>12.5</v>
      </c>
      <c r="I362" s="10">
        <v>6.7008333333333323E-2</v>
      </c>
      <c r="J362" s="10">
        <v>8.2733333333333325E-2</v>
      </c>
      <c r="K362" s="10">
        <v>1.0149791666666665</v>
      </c>
      <c r="L362" s="10">
        <v>8.2733333333333325E-2</v>
      </c>
      <c r="M362" s="10">
        <v>0</v>
      </c>
      <c r="N362" s="9" t="s">
        <v>3</v>
      </c>
      <c r="O362" s="10">
        <v>0</v>
      </c>
      <c r="Q362" s="12">
        <v>3.1277777777777778</v>
      </c>
      <c r="R362" s="2">
        <v>24</v>
      </c>
    </row>
    <row r="363" spans="1:18" x14ac:dyDescent="0.3">
      <c r="A363" s="3">
        <v>436</v>
      </c>
      <c r="B363" s="3" t="s">
        <v>299</v>
      </c>
      <c r="C363" s="8" t="s">
        <v>367</v>
      </c>
      <c r="D363" s="8">
        <v>2</v>
      </c>
      <c r="E363" s="14">
        <v>362</v>
      </c>
      <c r="F363" s="15">
        <f t="shared" si="5"/>
        <v>0.16316872427983539</v>
      </c>
      <c r="G363" s="10">
        <v>0.6333333333333333</v>
      </c>
      <c r="H363" s="11">
        <v>12.5</v>
      </c>
      <c r="I363" s="10">
        <v>5.9562962962962956E-2</v>
      </c>
      <c r="J363" s="10">
        <v>7.354074074074074E-2</v>
      </c>
      <c r="K363" s="10">
        <v>0.90220370370370362</v>
      </c>
      <c r="L363" s="10">
        <v>7.354074074074074E-2</v>
      </c>
      <c r="M363" s="10">
        <v>9.8765432098765427E-2</v>
      </c>
      <c r="N363" s="9" t="s">
        <v>3</v>
      </c>
      <c r="O363" s="10">
        <v>0</v>
      </c>
      <c r="Q363" s="12">
        <v>4.4055555555555559</v>
      </c>
      <c r="R363" s="2">
        <v>27</v>
      </c>
    </row>
    <row r="364" spans="1:18" x14ac:dyDescent="0.3">
      <c r="A364" s="3">
        <v>437</v>
      </c>
      <c r="B364" s="3" t="s">
        <v>299</v>
      </c>
      <c r="C364" s="8" t="s">
        <v>300</v>
      </c>
      <c r="D364" s="8">
        <v>2</v>
      </c>
      <c r="E364" s="14">
        <v>363</v>
      </c>
      <c r="F364" s="15">
        <f t="shared" si="5"/>
        <v>0.14885138302859821</v>
      </c>
      <c r="G364" s="10">
        <v>0.6333333333333333</v>
      </c>
      <c r="H364" s="11">
        <v>12.5</v>
      </c>
      <c r="I364" s="10">
        <v>6.3122362869198312E-2</v>
      </c>
      <c r="J364" s="10">
        <v>6.9004219409282697E-2</v>
      </c>
      <c r="K364" s="10">
        <v>0.95611814345991564</v>
      </c>
      <c r="L364" s="10">
        <v>6.9004219409282697E-2</v>
      </c>
      <c r="M364" s="10">
        <v>0</v>
      </c>
      <c r="N364" s="9" t="s">
        <v>3</v>
      </c>
      <c r="O364" s="10">
        <v>0</v>
      </c>
      <c r="Q364" s="12">
        <v>3.5277777777777777</v>
      </c>
      <c r="R364" s="2">
        <v>23.7</v>
      </c>
    </row>
    <row r="365" spans="1:18" x14ac:dyDescent="0.3">
      <c r="A365" s="3">
        <v>438</v>
      </c>
      <c r="B365" s="3" t="s">
        <v>301</v>
      </c>
      <c r="C365" s="8" t="s">
        <v>302</v>
      </c>
      <c r="D365" s="8">
        <v>1</v>
      </c>
      <c r="E365" s="14">
        <v>364</v>
      </c>
      <c r="F365" s="15">
        <f t="shared" si="5"/>
        <v>3.4098360655737701E-2</v>
      </c>
      <c r="G365" s="10">
        <v>2.4</v>
      </c>
      <c r="H365" s="11">
        <v>6.666666666666667</v>
      </c>
      <c r="I365" s="10">
        <v>0.12262295081967214</v>
      </c>
      <c r="J365" s="10">
        <v>0.12262295081967214</v>
      </c>
      <c r="K365" s="10">
        <v>0.185327868852459</v>
      </c>
      <c r="L365" s="10">
        <v>0.29262295081967216</v>
      </c>
      <c r="M365" s="10">
        <v>0</v>
      </c>
      <c r="N365" s="9" t="s">
        <v>3</v>
      </c>
      <c r="O365" s="10">
        <v>0</v>
      </c>
      <c r="Q365" s="12">
        <v>1.0399999999999998</v>
      </c>
      <c r="R365" s="2">
        <v>30.5</v>
      </c>
    </row>
    <row r="366" spans="1:18" x14ac:dyDescent="0.3">
      <c r="A366" s="3">
        <v>439</v>
      </c>
      <c r="B366" s="3" t="s">
        <v>303</v>
      </c>
      <c r="C366" s="8" t="s">
        <v>210</v>
      </c>
      <c r="D366" s="8">
        <v>1</v>
      </c>
      <c r="E366" s="14">
        <v>365</v>
      </c>
      <c r="F366" s="15">
        <f t="shared" si="5"/>
        <v>6.959040274207369E-2</v>
      </c>
      <c r="G366" s="10">
        <v>2</v>
      </c>
      <c r="H366" s="11">
        <v>6</v>
      </c>
      <c r="I366" s="10">
        <v>0.27019280205655527</v>
      </c>
      <c r="J366" s="10">
        <v>0.12640488431876606</v>
      </c>
      <c r="K366" s="10">
        <v>0.45804627249357327</v>
      </c>
      <c r="L366" s="10">
        <v>1.2640488431876606</v>
      </c>
      <c r="M366" s="10">
        <v>0</v>
      </c>
      <c r="N366" s="9" t="s">
        <v>3</v>
      </c>
      <c r="O366" s="10">
        <v>0</v>
      </c>
      <c r="Q366" s="12">
        <v>2.1656533333333332</v>
      </c>
      <c r="R366" s="2">
        <v>31.12</v>
      </c>
    </row>
    <row r="367" spans="1:18" x14ac:dyDescent="0.3">
      <c r="A367" s="3">
        <v>440</v>
      </c>
      <c r="B367" s="3" t="s">
        <v>303</v>
      </c>
      <c r="C367" s="8" t="s">
        <v>212</v>
      </c>
      <c r="D367" s="8">
        <v>2</v>
      </c>
      <c r="E367" s="14">
        <v>366</v>
      </c>
      <c r="F367" s="15">
        <f t="shared" si="5"/>
        <v>6.0675235646958016E-2</v>
      </c>
      <c r="G367" s="10">
        <v>2</v>
      </c>
      <c r="H367" s="11">
        <v>6</v>
      </c>
      <c r="I367" s="10">
        <v>0.22476863753213366</v>
      </c>
      <c r="J367" s="10">
        <v>3.7978149100257069E-2</v>
      </c>
      <c r="K367" s="10">
        <v>0.22476863753213366</v>
      </c>
      <c r="L367" s="10">
        <v>0</v>
      </c>
      <c r="M367" s="10">
        <v>0</v>
      </c>
      <c r="N367" s="9" t="s">
        <v>3</v>
      </c>
      <c r="O367" s="10">
        <v>0</v>
      </c>
      <c r="Q367" s="12">
        <v>1.8882133333333335</v>
      </c>
      <c r="R367" s="2">
        <v>31.12</v>
      </c>
    </row>
    <row r="368" spans="1:18" x14ac:dyDescent="0.3">
      <c r="A368" s="3">
        <v>441</v>
      </c>
      <c r="B368" s="3" t="s">
        <v>303</v>
      </c>
      <c r="C368" s="8" t="s">
        <v>368</v>
      </c>
      <c r="D368" s="8">
        <v>2</v>
      </c>
      <c r="E368" s="14">
        <v>367</v>
      </c>
      <c r="F368" s="15">
        <f t="shared" si="5"/>
        <v>5.9400171379605828E-2</v>
      </c>
      <c r="G368" s="10">
        <v>2</v>
      </c>
      <c r="H368" s="11">
        <v>6</v>
      </c>
      <c r="I368" s="10">
        <v>0.22476863753213366</v>
      </c>
      <c r="J368" s="10">
        <v>2.1350899742930588E-2</v>
      </c>
      <c r="K368" s="10">
        <v>0.22476863753213366</v>
      </c>
      <c r="L368" s="10">
        <v>0</v>
      </c>
      <c r="M368" s="10">
        <v>0</v>
      </c>
      <c r="N368" s="9" t="s">
        <v>3</v>
      </c>
      <c r="O368" s="10">
        <v>0</v>
      </c>
      <c r="Q368" s="12">
        <v>1.8485333333333334</v>
      </c>
      <c r="R368" s="2">
        <v>31.12</v>
      </c>
    </row>
    <row r="369" spans="1:18" x14ac:dyDescent="0.3">
      <c r="A369" s="3">
        <v>442</v>
      </c>
      <c r="B369" s="3" t="s">
        <v>303</v>
      </c>
      <c r="C369" s="8" t="s">
        <v>369</v>
      </c>
      <c r="D369" s="8">
        <v>2</v>
      </c>
      <c r="E369" s="14">
        <v>368</v>
      </c>
      <c r="F369" s="15">
        <f t="shared" si="5"/>
        <v>6.6332017890028946E-2</v>
      </c>
      <c r="G369" s="10">
        <v>2</v>
      </c>
      <c r="H369" s="11">
        <v>6</v>
      </c>
      <c r="I369" s="10">
        <v>0.27603788476716651</v>
      </c>
      <c r="J369" s="10">
        <v>2.6220994475138117E-2</v>
      </c>
      <c r="K369" s="10">
        <v>0.27603788476716651</v>
      </c>
      <c r="L369" s="10">
        <v>0</v>
      </c>
      <c r="M369" s="10">
        <v>0</v>
      </c>
      <c r="N369" s="9" t="s">
        <v>3</v>
      </c>
      <c r="O369" s="10">
        <v>0</v>
      </c>
      <c r="Q369" s="12">
        <v>1.6808533333333335</v>
      </c>
      <c r="R369" s="2">
        <v>25.34</v>
      </c>
    </row>
    <row r="370" spans="1:18" x14ac:dyDescent="0.3">
      <c r="A370" s="3">
        <v>443</v>
      </c>
      <c r="B370" s="3" t="s">
        <v>370</v>
      </c>
      <c r="C370" s="8" t="s">
        <v>371</v>
      </c>
      <c r="D370" s="8">
        <v>1</v>
      </c>
      <c r="E370" s="14">
        <v>369</v>
      </c>
      <c r="F370" s="15">
        <f t="shared" si="5"/>
        <v>7.0605937843625205E-2</v>
      </c>
      <c r="G370" s="10">
        <v>2.0540540540540539</v>
      </c>
      <c r="H370" s="11">
        <v>5.1388888888888893</v>
      </c>
      <c r="I370" s="10">
        <v>1.8038543897216274E-2</v>
      </c>
      <c r="J370" s="10">
        <v>4.2089935760171303E-2</v>
      </c>
      <c r="K370" s="10">
        <v>0.2904668094218415</v>
      </c>
      <c r="L370" s="10">
        <v>6.2800856531049248E-2</v>
      </c>
      <c r="M370" s="10">
        <v>0.18005157191452692</v>
      </c>
      <c r="N370" s="9" t="s">
        <v>3</v>
      </c>
      <c r="O370" s="10">
        <v>0</v>
      </c>
      <c r="Q370" s="12">
        <v>3.2972972972972974</v>
      </c>
      <c r="R370" s="2">
        <v>46.7</v>
      </c>
    </row>
    <row r="371" spans="1:18" x14ac:dyDescent="0.3">
      <c r="A371" s="3">
        <v>444</v>
      </c>
      <c r="B371" s="3" t="s">
        <v>372</v>
      </c>
      <c r="C371" s="8" t="s">
        <v>75</v>
      </c>
      <c r="D371" s="8">
        <v>1</v>
      </c>
      <c r="E371" s="14">
        <v>370</v>
      </c>
      <c r="F371" s="15">
        <f t="shared" si="5"/>
        <v>7.9847998489425975E-2</v>
      </c>
      <c r="G371" s="10">
        <v>0.85</v>
      </c>
      <c r="H371" s="11">
        <v>6.25</v>
      </c>
      <c r="I371" s="10">
        <v>5.0585347432024162E-2</v>
      </c>
      <c r="J371" s="10">
        <v>5.0587235649546834E-2</v>
      </c>
      <c r="K371" s="10">
        <v>0.10025944108761328</v>
      </c>
      <c r="L371" s="10">
        <v>4.8563746223564956E-2</v>
      </c>
      <c r="M371" s="10">
        <v>2.360271903323263E-2</v>
      </c>
      <c r="N371" s="9" t="s">
        <v>3</v>
      </c>
      <c r="O371" s="10">
        <v>0</v>
      </c>
      <c r="Q371" s="12">
        <v>2.1143749999999999</v>
      </c>
      <c r="R371" s="2">
        <v>26.48</v>
      </c>
    </row>
    <row r="372" spans="1:18" x14ac:dyDescent="0.3">
      <c r="A372" s="3">
        <v>445</v>
      </c>
      <c r="B372" s="3" t="s">
        <v>373</v>
      </c>
      <c r="C372" s="8" t="s">
        <v>374</v>
      </c>
      <c r="D372" s="8">
        <v>1</v>
      </c>
      <c r="E372" s="14">
        <v>371</v>
      </c>
      <c r="F372" s="15">
        <f t="shared" si="5"/>
        <v>7.2280534351145037E-2</v>
      </c>
      <c r="G372" s="10">
        <v>1.75</v>
      </c>
      <c r="H372" s="11">
        <v>8.3333333333333339</v>
      </c>
      <c r="I372" s="10">
        <v>4.4847328244274808E-2</v>
      </c>
      <c r="J372" s="10">
        <v>4.3352417302798978E-2</v>
      </c>
      <c r="K372" s="10">
        <v>0.18540076335877861</v>
      </c>
      <c r="L372" s="10">
        <v>8.6704834605597955E-2</v>
      </c>
      <c r="M372" s="10">
        <v>8.6142917726887189E-2</v>
      </c>
      <c r="N372" s="9" t="s">
        <v>3</v>
      </c>
      <c r="O372" s="10">
        <v>0</v>
      </c>
      <c r="Q372" s="12">
        <v>2.2725</v>
      </c>
      <c r="R372" s="2">
        <v>31.44</v>
      </c>
    </row>
    <row r="373" spans="1:18" x14ac:dyDescent="0.3">
      <c r="A373" s="3">
        <v>446</v>
      </c>
      <c r="B373" s="3" t="s">
        <v>375</v>
      </c>
      <c r="C373" s="8" t="s">
        <v>376</v>
      </c>
      <c r="D373" s="8">
        <v>1</v>
      </c>
      <c r="E373" s="14">
        <v>372</v>
      </c>
      <c r="F373" s="15">
        <f t="shared" si="5"/>
        <v>3.7048469387755099E-2</v>
      </c>
      <c r="G373" s="10">
        <v>2.3333333333333335</v>
      </c>
      <c r="H373" s="11">
        <v>7.5</v>
      </c>
      <c r="I373" s="10">
        <v>2.3469387755102038E-2</v>
      </c>
      <c r="J373" s="10">
        <v>6.4285714285714279E-2</v>
      </c>
      <c r="K373" s="10">
        <v>5.10204081632653E-2</v>
      </c>
      <c r="L373" s="10">
        <v>6.4285714285714279E-2</v>
      </c>
      <c r="M373" s="10">
        <v>7.0000000000000007E-2</v>
      </c>
      <c r="N373" s="9" t="s">
        <v>3</v>
      </c>
      <c r="O373" s="10">
        <v>0</v>
      </c>
      <c r="Q373" s="12">
        <v>1.4522999999999999</v>
      </c>
      <c r="R373" s="2">
        <v>39.200000000000003</v>
      </c>
    </row>
    <row r="374" spans="1:18" x14ac:dyDescent="0.3">
      <c r="A374" s="3">
        <v>447</v>
      </c>
      <c r="B374" s="3" t="s">
        <v>394</v>
      </c>
      <c r="C374" s="8" t="s">
        <v>377</v>
      </c>
      <c r="D374" s="8">
        <v>1</v>
      </c>
      <c r="E374" s="14">
        <v>373</v>
      </c>
      <c r="F374" s="15">
        <f t="shared" si="5"/>
        <v>3.5701275045537335E-2</v>
      </c>
      <c r="G374" s="10">
        <v>1.0833333333333333</v>
      </c>
      <c r="H374" s="11">
        <v>12</v>
      </c>
      <c r="I374" s="10">
        <v>3.800655737704918E-2</v>
      </c>
      <c r="J374" s="10">
        <v>3.0540983606557374E-2</v>
      </c>
      <c r="K374" s="10">
        <v>3.800655737704918E-2</v>
      </c>
      <c r="L374" s="10">
        <v>0.20224918032786884</v>
      </c>
      <c r="M374" s="10">
        <v>0</v>
      </c>
      <c r="N374" s="9" t="s">
        <v>3</v>
      </c>
      <c r="O374" s="10">
        <v>0</v>
      </c>
      <c r="Q374" s="12">
        <v>2.1777777777777776</v>
      </c>
      <c r="R374" s="2">
        <v>61</v>
      </c>
    </row>
    <row r="375" spans="1:18" x14ac:dyDescent="0.3">
      <c r="A375" s="3">
        <v>448</v>
      </c>
      <c r="B375" s="3" t="s">
        <v>304</v>
      </c>
      <c r="C375" s="8" t="s">
        <v>36</v>
      </c>
      <c r="D375" s="8">
        <v>1</v>
      </c>
      <c r="E375" s="14">
        <v>374</v>
      </c>
      <c r="F375" s="15">
        <f t="shared" si="5"/>
        <v>7.6584976081773545E-2</v>
      </c>
      <c r="G375" s="10">
        <v>1.1998031496062993</v>
      </c>
      <c r="H375" s="11">
        <v>10.059405940594059</v>
      </c>
      <c r="I375" s="10">
        <v>6.5499905607274311E-2</v>
      </c>
      <c r="J375" s="10">
        <v>6.5499905607274311E-2</v>
      </c>
      <c r="K375" s="10">
        <v>3.7921150032474565E-2</v>
      </c>
      <c r="L375" s="10">
        <v>0.46126694089629794</v>
      </c>
      <c r="M375" s="10">
        <v>0</v>
      </c>
      <c r="N375" s="9" t="s">
        <v>3</v>
      </c>
      <c r="O375" s="10">
        <v>0</v>
      </c>
      <c r="Q375" s="12">
        <v>3.5374600452171201</v>
      </c>
      <c r="R375" s="2">
        <v>46.19</v>
      </c>
    </row>
    <row r="376" spans="1:18" x14ac:dyDescent="0.3">
      <c r="A376" s="3">
        <v>449</v>
      </c>
      <c r="B376" s="3" t="s">
        <v>304</v>
      </c>
      <c r="C376" s="8" t="s">
        <v>40</v>
      </c>
      <c r="D376" s="8">
        <v>4</v>
      </c>
      <c r="E376" s="14">
        <v>375</v>
      </c>
      <c r="F376" s="15">
        <f t="shared" si="5"/>
        <v>9.4096141411765852E-2</v>
      </c>
      <c r="G376" s="10">
        <v>1.1998031496062993</v>
      </c>
      <c r="H376" s="11">
        <v>10.059405940594059</v>
      </c>
      <c r="I376" s="10">
        <v>7.3373221909504238E-2</v>
      </c>
      <c r="J376" s="10">
        <v>7.3373221909504238E-2</v>
      </c>
      <c r="K376" s="10">
        <v>6.3364018185754503E-2</v>
      </c>
      <c r="L376" s="10">
        <v>0.83097383849318052</v>
      </c>
      <c r="M376" s="10">
        <v>0</v>
      </c>
      <c r="N376" s="9" t="s">
        <v>3</v>
      </c>
      <c r="O376" s="10">
        <v>0</v>
      </c>
      <c r="Q376" s="12">
        <v>4.3463007718094646</v>
      </c>
      <c r="R376" s="2">
        <v>46.19</v>
      </c>
    </row>
    <row r="377" spans="1:18" x14ac:dyDescent="0.3">
      <c r="A377" s="3">
        <v>450</v>
      </c>
      <c r="B377" s="3" t="s">
        <v>304</v>
      </c>
      <c r="C377" s="8" t="s">
        <v>42</v>
      </c>
      <c r="D377" s="8">
        <v>1</v>
      </c>
      <c r="E377" s="14">
        <v>376</v>
      </c>
      <c r="F377" s="15">
        <f t="shared" si="5"/>
        <v>8.1278199169786639E-2</v>
      </c>
      <c r="G377" s="10">
        <v>1.5</v>
      </c>
      <c r="H377" s="11">
        <v>10.059405940594059</v>
      </c>
      <c r="I377" s="10">
        <v>6.5546327645051194E-2</v>
      </c>
      <c r="J377" s="10">
        <v>6.5546327645051194E-2</v>
      </c>
      <c r="K377" s="10">
        <v>6.6296832764505112E-2</v>
      </c>
      <c r="L377" s="10">
        <v>0.86779645051194543</v>
      </c>
      <c r="M377" s="10">
        <v>0</v>
      </c>
      <c r="N377" s="9" t="s">
        <v>3</v>
      </c>
      <c r="O377" s="10">
        <v>0</v>
      </c>
      <c r="Q377" s="12">
        <v>3.8103219770795977</v>
      </c>
      <c r="R377" s="2">
        <v>46.88</v>
      </c>
    </row>
    <row r="378" spans="1:18" x14ac:dyDescent="0.3">
      <c r="A378" s="3">
        <v>451</v>
      </c>
      <c r="B378" s="3" t="s">
        <v>304</v>
      </c>
      <c r="C378" s="8" t="s">
        <v>378</v>
      </c>
      <c r="D378" s="8">
        <v>1</v>
      </c>
      <c r="E378" s="14">
        <v>377</v>
      </c>
      <c r="F378" s="15">
        <f t="shared" si="5"/>
        <v>8.1854931428094677E-2</v>
      </c>
      <c r="G378" s="10">
        <v>1.5</v>
      </c>
      <c r="H378" s="11">
        <v>10.059405940594059</v>
      </c>
      <c r="I378" s="10">
        <v>6.2894345343940103E-2</v>
      </c>
      <c r="J378" s="10">
        <v>6.2894345343940103E-2</v>
      </c>
      <c r="K378" s="10">
        <v>0.10096980814225549</v>
      </c>
      <c r="L378" s="10">
        <v>1.2203380439868976</v>
      </c>
      <c r="M378" s="10">
        <v>0</v>
      </c>
      <c r="N378" s="9" t="s">
        <v>3</v>
      </c>
      <c r="O378" s="10">
        <v>0</v>
      </c>
      <c r="Q378" s="12">
        <v>3.4984797692367664</v>
      </c>
      <c r="R378" s="2">
        <v>42.74</v>
      </c>
    </row>
    <row r="379" spans="1:18" x14ac:dyDescent="0.3">
      <c r="A379" s="3">
        <v>452</v>
      </c>
      <c r="B379" s="3" t="s">
        <v>304</v>
      </c>
      <c r="C379" s="8" t="s">
        <v>379</v>
      </c>
      <c r="D379" s="8">
        <v>1</v>
      </c>
      <c r="E379" s="14">
        <v>378</v>
      </c>
      <c r="F379" s="15">
        <f t="shared" si="5"/>
        <v>0.11975744070968443</v>
      </c>
      <c r="G379" s="10">
        <v>1.5</v>
      </c>
      <c r="H379" s="11">
        <v>10.059405940594059</v>
      </c>
      <c r="I379" s="10">
        <v>5.2902109704641355E-2</v>
      </c>
      <c r="J379" s="10">
        <v>5.2902109704641355E-2</v>
      </c>
      <c r="K379" s="10">
        <v>9.7546329113924038E-2</v>
      </c>
      <c r="L379" s="10">
        <v>1.1638464135021098</v>
      </c>
      <c r="M379" s="10">
        <v>0</v>
      </c>
      <c r="N379" s="9" t="s">
        <v>3</v>
      </c>
      <c r="O379" s="10">
        <v>0</v>
      </c>
      <c r="Q379" s="12">
        <v>4.541202151711234</v>
      </c>
      <c r="R379" s="2">
        <v>37.92</v>
      </c>
    </row>
    <row r="380" spans="1:18" x14ac:dyDescent="0.3">
      <c r="A380" s="3">
        <v>453</v>
      </c>
      <c r="B380" s="3" t="s">
        <v>380</v>
      </c>
      <c r="C380" s="8" t="s">
        <v>381</v>
      </c>
      <c r="D380" s="8">
        <v>3</v>
      </c>
      <c r="E380" s="14">
        <v>379</v>
      </c>
      <c r="F380" s="15">
        <f t="shared" si="5"/>
        <v>9.6129032258064517E-2</v>
      </c>
      <c r="G380" s="10">
        <v>1.65</v>
      </c>
      <c r="H380" s="11">
        <v>10</v>
      </c>
      <c r="I380" s="10">
        <v>0.3837096774193548</v>
      </c>
      <c r="J380" s="10">
        <v>3.1451612903225803E-2</v>
      </c>
      <c r="K380" s="10">
        <v>2.6459677419354839</v>
      </c>
      <c r="L380" s="10">
        <v>3.1451612903225803E-2</v>
      </c>
      <c r="M380" s="10">
        <v>0</v>
      </c>
      <c r="N380" s="9" t="s">
        <v>3</v>
      </c>
      <c r="O380" s="10">
        <v>0</v>
      </c>
      <c r="Q380" s="12">
        <v>1.49</v>
      </c>
      <c r="R380" s="2">
        <v>15.5</v>
      </c>
    </row>
    <row r="381" spans="1:18" x14ac:dyDescent="0.3">
      <c r="A381" s="3">
        <v>454</v>
      </c>
      <c r="B381" s="3" t="s">
        <v>305</v>
      </c>
      <c r="C381" s="8" t="s">
        <v>382</v>
      </c>
      <c r="D381" s="8">
        <v>1</v>
      </c>
      <c r="E381" s="14">
        <v>380</v>
      </c>
      <c r="F381" s="15">
        <f t="shared" si="5"/>
        <v>5.636285039736641E-2</v>
      </c>
      <c r="G381" s="10">
        <v>2.0235294117647058</v>
      </c>
      <c r="H381" s="11">
        <v>8.5</v>
      </c>
      <c r="I381" s="10">
        <v>4.2538157150932732E-2</v>
      </c>
      <c r="J381" s="10">
        <v>4.6184284906726956E-2</v>
      </c>
      <c r="K381" s="10">
        <v>0.24883550028264556</v>
      </c>
      <c r="L381" s="10">
        <v>0.13976823063877897</v>
      </c>
      <c r="M381" s="10">
        <v>7.8641971203405048E-2</v>
      </c>
      <c r="N381" s="9" t="s">
        <v>3</v>
      </c>
      <c r="O381" s="10">
        <v>0</v>
      </c>
      <c r="Q381" s="12">
        <v>1.9941176470588238</v>
      </c>
      <c r="R381" s="2">
        <v>35.380000000000003</v>
      </c>
    </row>
    <row r="382" spans="1:18" x14ac:dyDescent="0.3">
      <c r="A382" s="3">
        <v>455</v>
      </c>
      <c r="B382" s="3" t="s">
        <v>383</v>
      </c>
      <c r="C382" s="8" t="s">
        <v>77</v>
      </c>
      <c r="D382" s="8">
        <v>2</v>
      </c>
      <c r="E382" s="14">
        <v>381</v>
      </c>
      <c r="F382" s="15">
        <f t="shared" si="5"/>
        <v>0.14725680370584829</v>
      </c>
      <c r="G382" s="10">
        <v>0.67500000000000004</v>
      </c>
      <c r="H382" s="11">
        <v>16.666666666666668</v>
      </c>
      <c r="I382" s="10">
        <v>7.556018079150531E-2</v>
      </c>
      <c r="J382" s="10">
        <v>7.556018079150531E-2</v>
      </c>
      <c r="K382" s="10">
        <v>0.45999999999999996</v>
      </c>
      <c r="L382" s="10">
        <v>7.7875796178343948E-2</v>
      </c>
      <c r="M382" s="10">
        <v>0</v>
      </c>
      <c r="N382" s="9" t="s">
        <v>28</v>
      </c>
      <c r="O382" s="10">
        <v>0.22727272727272727</v>
      </c>
      <c r="Q382" s="12">
        <v>4.6238636363636356</v>
      </c>
      <c r="R382" s="2">
        <v>31.4</v>
      </c>
    </row>
    <row r="383" spans="1:18" x14ac:dyDescent="0.3">
      <c r="A383" s="3">
        <v>456</v>
      </c>
      <c r="B383" s="3" t="s">
        <v>383</v>
      </c>
      <c r="C383" s="8" t="s">
        <v>78</v>
      </c>
      <c r="D383" s="8">
        <v>2</v>
      </c>
      <c r="E383" s="14">
        <v>382</v>
      </c>
      <c r="F383" s="15">
        <f t="shared" si="5"/>
        <v>0.14016047051989544</v>
      </c>
      <c r="G383" s="10">
        <v>0.67500000000000004</v>
      </c>
      <c r="H383" s="11">
        <v>16.666666666666668</v>
      </c>
      <c r="I383" s="10">
        <v>7.5801587119912681E-2</v>
      </c>
      <c r="J383" s="10">
        <v>7.5801587119912681E-2</v>
      </c>
      <c r="K383" s="10">
        <v>0.46146964856230027</v>
      </c>
      <c r="L383" s="10">
        <v>7.8124600638977637E-2</v>
      </c>
      <c r="M383" s="10">
        <v>0</v>
      </c>
      <c r="N383" s="9" t="s">
        <v>28</v>
      </c>
      <c r="O383" s="10">
        <v>0.22727272727272727</v>
      </c>
      <c r="Q383" s="12">
        <v>4.3870227272727274</v>
      </c>
      <c r="R383" s="2">
        <v>31.3</v>
      </c>
    </row>
    <row r="384" spans="1:18" x14ac:dyDescent="0.3">
      <c r="A384" s="3">
        <v>457</v>
      </c>
      <c r="B384" s="3" t="s">
        <v>383</v>
      </c>
      <c r="C384" s="8" t="s">
        <v>79</v>
      </c>
      <c r="D384" s="8">
        <v>2</v>
      </c>
      <c r="E384" s="14">
        <v>383</v>
      </c>
      <c r="F384" s="15">
        <f t="shared" si="5"/>
        <v>0.12770691541079243</v>
      </c>
      <c r="G384" s="10">
        <v>0.67500000000000004</v>
      </c>
      <c r="H384" s="11">
        <v>16.666666666666668</v>
      </c>
      <c r="I384" s="10">
        <v>7.4806809069139675E-3</v>
      </c>
      <c r="J384" s="10">
        <v>7.4806809069139675E-3</v>
      </c>
      <c r="K384" s="10">
        <v>0.3862032085561497</v>
      </c>
      <c r="L384" s="10">
        <v>5.4713903743315508E-2</v>
      </c>
      <c r="M384" s="10">
        <v>0</v>
      </c>
      <c r="N384" s="9" t="s">
        <v>28</v>
      </c>
      <c r="O384" s="10">
        <v>0.22727272727272727</v>
      </c>
      <c r="Q384" s="12">
        <v>4.7762386363636367</v>
      </c>
      <c r="R384" s="2">
        <v>37.4</v>
      </c>
    </row>
    <row r="385" spans="1:18" x14ac:dyDescent="0.3">
      <c r="A385" s="3">
        <v>458</v>
      </c>
      <c r="B385" s="3" t="s">
        <v>398</v>
      </c>
      <c r="C385" s="8" t="s">
        <v>399</v>
      </c>
      <c r="D385" s="8">
        <v>1</v>
      </c>
      <c r="E385" s="14">
        <v>384</v>
      </c>
      <c r="F385" s="15">
        <f t="shared" ref="F385:F392" si="6">Q385/R385</f>
        <v>2.1665058750773035E-2</v>
      </c>
      <c r="G385" s="10">
        <v>2</v>
      </c>
      <c r="H385" s="11">
        <v>9.3333333333333339</v>
      </c>
      <c r="I385" s="10">
        <v>4.9558441558441559E-2</v>
      </c>
      <c r="J385" s="10">
        <v>1.948051948051948E-2</v>
      </c>
      <c r="K385" s="10">
        <v>4.12987012987013E-2</v>
      </c>
      <c r="L385" s="10">
        <v>1.948051948051948E-2</v>
      </c>
      <c r="M385" s="10">
        <v>3.5868893011750155E-2</v>
      </c>
      <c r="N385" s="9" t="s">
        <v>3</v>
      </c>
      <c r="O385" s="10">
        <v>0</v>
      </c>
      <c r="Q385" s="12">
        <v>0.8341047619047619</v>
      </c>
      <c r="R385" s="2">
        <v>38.5</v>
      </c>
    </row>
    <row r="386" spans="1:18" x14ac:dyDescent="0.3">
      <c r="A386" s="3">
        <v>459</v>
      </c>
      <c r="B386" s="3" t="s">
        <v>400</v>
      </c>
      <c r="C386" s="8" t="s">
        <v>401</v>
      </c>
      <c r="D386" s="8">
        <v>1</v>
      </c>
      <c r="E386" s="14">
        <v>385</v>
      </c>
      <c r="F386" s="15">
        <f t="shared" si="6"/>
        <v>2.446528640441684E-2</v>
      </c>
      <c r="G386" s="10">
        <v>2</v>
      </c>
      <c r="H386" s="11">
        <v>9.3333333333333339</v>
      </c>
      <c r="I386" s="10">
        <v>5.5457971014492756E-2</v>
      </c>
      <c r="J386" s="10">
        <v>2.1739130434782608E-2</v>
      </c>
      <c r="K386" s="10">
        <v>4.6086956521739129E-2</v>
      </c>
      <c r="L386" s="10">
        <v>2.1739130434782608E-2</v>
      </c>
      <c r="M386" s="10">
        <v>4.0027605244996552E-2</v>
      </c>
      <c r="N386" s="9" t="s">
        <v>3</v>
      </c>
      <c r="O386" s="10">
        <v>0</v>
      </c>
      <c r="Q386" s="12">
        <v>0.844052380952381</v>
      </c>
      <c r="R386" s="2">
        <v>34.5</v>
      </c>
    </row>
    <row r="387" spans="1:18" x14ac:dyDescent="0.3">
      <c r="A387" s="3">
        <v>460</v>
      </c>
      <c r="B387" s="3" t="s">
        <v>402</v>
      </c>
      <c r="C387" s="8" t="s">
        <v>403</v>
      </c>
      <c r="D387" s="8">
        <v>1</v>
      </c>
      <c r="E387" s="14">
        <v>386</v>
      </c>
      <c r="F387" s="15">
        <f t="shared" si="6"/>
        <v>2.2089976322020519E-2</v>
      </c>
      <c r="G387" s="10">
        <v>2</v>
      </c>
      <c r="H387" s="11">
        <v>9.3333333333333339</v>
      </c>
      <c r="I387" s="10">
        <v>5.2999999999999999E-2</v>
      </c>
      <c r="J387" s="10">
        <v>2.0718232044198894E-2</v>
      </c>
      <c r="K387" s="10">
        <v>4.3922651933701658E-2</v>
      </c>
      <c r="L387" s="10">
        <v>2.0718232044198894E-2</v>
      </c>
      <c r="M387" s="10">
        <v>3.8147855827413833E-2</v>
      </c>
      <c r="N387" s="9" t="s">
        <v>3</v>
      </c>
      <c r="O387" s="10">
        <v>0</v>
      </c>
      <c r="Q387" s="12">
        <v>0.79965714285714284</v>
      </c>
      <c r="R387" s="2">
        <v>36.200000000000003</v>
      </c>
    </row>
    <row r="388" spans="1:18" x14ac:dyDescent="0.3">
      <c r="A388" s="3">
        <v>461</v>
      </c>
      <c r="B388" s="3" t="s">
        <v>404</v>
      </c>
      <c r="C388" s="8" t="s">
        <v>405</v>
      </c>
      <c r="D388" s="8">
        <v>1</v>
      </c>
      <c r="E388" s="14">
        <v>387</v>
      </c>
      <c r="F388" s="15">
        <f t="shared" si="6"/>
        <v>1.301633045148895E-2</v>
      </c>
      <c r="G388" s="10">
        <v>2</v>
      </c>
      <c r="H388" s="11">
        <v>9.3333333333333339</v>
      </c>
      <c r="I388" s="10">
        <v>5.5443804034582128E-2</v>
      </c>
      <c r="J388" s="10">
        <v>2.1613832853025934E-2</v>
      </c>
      <c r="K388" s="10">
        <v>4.5821325648414984E-2</v>
      </c>
      <c r="L388" s="10">
        <v>2.1613832853025934E-2</v>
      </c>
      <c r="M388" s="10">
        <v>0</v>
      </c>
      <c r="N388" s="9" t="s">
        <v>3</v>
      </c>
      <c r="O388" s="10">
        <v>0</v>
      </c>
      <c r="Q388" s="12">
        <v>0.45166666666666661</v>
      </c>
      <c r="R388" s="2">
        <v>34.700000000000003</v>
      </c>
    </row>
    <row r="389" spans="1:18" x14ac:dyDescent="0.3">
      <c r="A389" s="3">
        <v>462</v>
      </c>
      <c r="B389" s="3" t="s">
        <v>406</v>
      </c>
      <c r="C389" s="8" t="s">
        <v>407</v>
      </c>
      <c r="D389" s="8">
        <v>1</v>
      </c>
      <c r="E389" s="14">
        <v>388</v>
      </c>
      <c r="F389" s="15">
        <f t="shared" si="6"/>
        <v>3.173056228140974E-2</v>
      </c>
      <c r="G389" s="10">
        <v>2</v>
      </c>
      <c r="H389" s="11">
        <v>9.3333333333333339</v>
      </c>
      <c r="I389" s="10">
        <v>5.4497175141242943E-2</v>
      </c>
      <c r="J389" s="10">
        <v>2.1186440677966104E-2</v>
      </c>
      <c r="K389" s="10">
        <v>4.4915254237288142E-2</v>
      </c>
      <c r="L389" s="10">
        <v>2.1186440677966104E-2</v>
      </c>
      <c r="M389" s="10">
        <v>7.4656981436642456E-2</v>
      </c>
      <c r="N389" s="9" t="s">
        <v>3</v>
      </c>
      <c r="O389" s="10">
        <v>0</v>
      </c>
      <c r="Q389" s="12">
        <v>1.1232619047619048</v>
      </c>
      <c r="R389" s="2">
        <v>35.4</v>
      </c>
    </row>
    <row r="390" spans="1:18" x14ac:dyDescent="0.3">
      <c r="A390" s="3">
        <v>463</v>
      </c>
      <c r="B390" s="3" t="s">
        <v>408</v>
      </c>
      <c r="C390" s="8" t="s">
        <v>409</v>
      </c>
      <c r="D390" s="8">
        <v>1</v>
      </c>
      <c r="E390" s="14">
        <v>389</v>
      </c>
      <c r="F390" s="15">
        <f t="shared" si="6"/>
        <v>2.1892761394101876E-2</v>
      </c>
      <c r="G390" s="10">
        <v>2</v>
      </c>
      <c r="H390" s="11">
        <v>9.3333333333333339</v>
      </c>
      <c r="I390" s="10">
        <v>5.1863270777479903E-2</v>
      </c>
      <c r="J390" s="10">
        <v>2.0107238605898126E-2</v>
      </c>
      <c r="K390" s="10">
        <v>4.2627345844504026E-2</v>
      </c>
      <c r="L390" s="10">
        <v>2.0107238605898126E-2</v>
      </c>
      <c r="M390" s="10">
        <v>3.7022852036256867E-2</v>
      </c>
      <c r="N390" s="9" t="s">
        <v>3</v>
      </c>
      <c r="O390" s="10">
        <v>0</v>
      </c>
      <c r="Q390" s="12">
        <v>0.81659999999999988</v>
      </c>
      <c r="R390" s="2">
        <v>37.299999999999997</v>
      </c>
    </row>
    <row r="391" spans="1:18" x14ac:dyDescent="0.3">
      <c r="A391" s="3">
        <v>464</v>
      </c>
      <c r="B391" s="3" t="s">
        <v>410</v>
      </c>
      <c r="C391" s="8" t="s">
        <v>411</v>
      </c>
      <c r="D391" s="8">
        <v>1</v>
      </c>
      <c r="E391" s="14">
        <v>390</v>
      </c>
      <c r="F391" s="15">
        <f t="shared" si="6"/>
        <v>2.4214802448525322E-2</v>
      </c>
      <c r="G391" s="10">
        <v>1</v>
      </c>
      <c r="H391" s="11">
        <v>13.333333333333334</v>
      </c>
      <c r="I391" s="10">
        <v>5.6010016694490822E-2</v>
      </c>
      <c r="J391" s="10">
        <v>2.5144685587089592E-2</v>
      </c>
      <c r="K391" s="10">
        <v>0.19507512520868114</v>
      </c>
      <c r="L391" s="10">
        <v>7.3278797996661107E-2</v>
      </c>
      <c r="M391" s="10">
        <v>5.5E-2</v>
      </c>
      <c r="N391" s="9" t="s">
        <v>3</v>
      </c>
      <c r="O391" s="10">
        <v>0</v>
      </c>
      <c r="Q391" s="12">
        <v>0.87027999999999994</v>
      </c>
      <c r="R391" s="2">
        <v>35.94</v>
      </c>
    </row>
    <row r="392" spans="1:18" ht="13.5" customHeight="1" x14ac:dyDescent="0.3">
      <c r="A392" s="3">
        <v>465</v>
      </c>
      <c r="B392" s="3" t="s">
        <v>412</v>
      </c>
      <c r="C392" s="8" t="s">
        <v>413</v>
      </c>
      <c r="D392" s="8">
        <v>1</v>
      </c>
      <c r="E392" s="14">
        <v>391</v>
      </c>
      <c r="F392" s="15">
        <f t="shared" si="6"/>
        <v>2.272270838857951E-2</v>
      </c>
      <c r="G392" s="10">
        <v>1</v>
      </c>
      <c r="H392" s="11">
        <v>13.333333333333334</v>
      </c>
      <c r="I392" s="10">
        <v>5.3381066030230705E-2</v>
      </c>
      <c r="J392" s="10">
        <v>2.3964465658976399E-2</v>
      </c>
      <c r="K392" s="10">
        <v>0.18591885441527445</v>
      </c>
      <c r="L392" s="10">
        <v>5.272182444974808E-2</v>
      </c>
      <c r="M392" s="10">
        <v>5.5E-2</v>
      </c>
      <c r="N392" s="9" t="s">
        <v>3</v>
      </c>
      <c r="O392" s="10">
        <v>0</v>
      </c>
      <c r="Q392" s="12">
        <v>0.85687333333333338</v>
      </c>
      <c r="R392" s="2">
        <v>37.71</v>
      </c>
    </row>
    <row r="394" spans="1:18" x14ac:dyDescent="0.3">
      <c r="E394" s="4">
        <v>1</v>
      </c>
      <c r="F394" s="4">
        <v>2</v>
      </c>
      <c r="G394" s="4">
        <v>3</v>
      </c>
      <c r="H394" s="4">
        <v>4</v>
      </c>
      <c r="I394" s="4">
        <v>5</v>
      </c>
      <c r="J394" s="4">
        <v>6</v>
      </c>
      <c r="K394" s="4">
        <v>7</v>
      </c>
      <c r="L394" s="4">
        <v>8</v>
      </c>
      <c r="M394" s="4">
        <v>9</v>
      </c>
      <c r="N394" s="4">
        <v>10</v>
      </c>
      <c r="O394" s="4">
        <v>11</v>
      </c>
      <c r="P394" s="4">
        <v>12</v>
      </c>
      <c r="Q394" s="4">
        <v>13</v>
      </c>
      <c r="R394" s="4">
        <v>14</v>
      </c>
    </row>
    <row r="395" spans="1:18" x14ac:dyDescent="0.3">
      <c r="E395" s="4">
        <v>1</v>
      </c>
      <c r="F395" s="4">
        <v>0.118364745515797</v>
      </c>
      <c r="G395" s="4">
        <v>1.1000000000000001</v>
      </c>
      <c r="H395" s="4">
        <v>10.714285714285699</v>
      </c>
      <c r="I395" s="4">
        <v>0.268878912353128</v>
      </c>
      <c r="J395" s="4">
        <v>0.13671128107074601</v>
      </c>
      <c r="K395" s="2">
        <v>0.348231357552581</v>
      </c>
      <c r="L395" s="2">
        <v>0.14913957934990399</v>
      </c>
      <c r="M395" s="2">
        <v>0</v>
      </c>
      <c r="N395" s="12" t="s">
        <v>428</v>
      </c>
      <c r="O395" s="12">
        <v>0</v>
      </c>
      <c r="P395" s="5" t="s">
        <v>428</v>
      </c>
      <c r="Q395" s="2">
        <v>4.9523809523809499</v>
      </c>
      <c r="R395" s="2">
        <v>41.84</v>
      </c>
    </row>
  </sheetData>
  <phoneticPr fontId="2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2"/>
  <sheetViews>
    <sheetView tabSelected="1" topLeftCell="A360" workbookViewId="0">
      <pane ySplit="11900" topLeftCell="A382"/>
      <selection activeCell="D2" sqref="D2:O392"/>
      <selection pane="bottomLeft" activeCell="E394" sqref="E394"/>
    </sheetView>
  </sheetViews>
  <sheetFormatPr defaultRowHeight="17" x14ac:dyDescent="0.45"/>
  <cols>
    <col min="2" max="2" width="29.5" bestFit="1" customWidth="1"/>
    <col min="3" max="3" width="15.5" bestFit="1" customWidth="1"/>
    <col min="4" max="5" width="7.08203125" bestFit="1" customWidth="1"/>
    <col min="6" max="15" width="11.33203125" bestFit="1" customWidth="1"/>
  </cols>
  <sheetData>
    <row r="1" spans="1:15" x14ac:dyDescent="0.45">
      <c r="A1" s="17"/>
      <c r="B1" s="17" t="str">
        <f>RawDatabase!B1</f>
        <v>Author</v>
      </c>
      <c r="C1" s="17" t="str">
        <f>RawDatabase!C1</f>
        <v>Specimen</v>
      </c>
      <c r="D1" s="17" t="str">
        <f>RawDatabase!E1</f>
        <v>Number</v>
      </c>
      <c r="E1" s="18" t="str">
        <f>D1</f>
        <v>Number</v>
      </c>
      <c r="F1" s="19" t="str">
        <f>RawDatabase!G1</f>
        <v>M/Vlw</v>
      </c>
      <c r="G1" s="19" t="str">
        <f>RawDatabase!H1</f>
        <v>lw/tw</v>
      </c>
      <c r="H1" s="19" t="str">
        <f>RawDatabase!I1</f>
        <v>ρvwFy,vw/fc</v>
      </c>
      <c r="I1" s="19" t="str">
        <f>RawDatabase!J1</f>
        <v>ρhwFy,hw/fc</v>
      </c>
      <c r="J1" s="19" t="str">
        <f>RawDatabase!K1</f>
        <v>ρvcFy,vc/fc</v>
      </c>
      <c r="K1" s="19" t="str">
        <f>RawDatabase!L1</f>
        <v>ρhcFy,hc/fc</v>
      </c>
      <c r="L1" s="19" t="str">
        <f>RawDatabase!M1</f>
        <v>P/fcAg</v>
      </c>
      <c r="M1" s="19" t="str">
        <f>RawDatabase!O1</f>
        <v>Ab/Ag</v>
      </c>
      <c r="N1" s="19" t="str">
        <f>RawDatabase!R1</f>
        <v>fc</v>
      </c>
      <c r="O1" s="19" t="str">
        <f>RawDatabase!Q1</f>
        <v>τmax</v>
      </c>
    </row>
    <row r="2" spans="1:15" x14ac:dyDescent="0.45">
      <c r="A2" s="17">
        <f>RawDatabase!A2</f>
        <v>1</v>
      </c>
      <c r="B2" s="17" t="str">
        <f>RawDatabase!B2</f>
        <v>Lefas et al. (1990a)</v>
      </c>
      <c r="C2" s="17" t="str">
        <f>RawDatabase!C2</f>
        <v>SW11</v>
      </c>
      <c r="D2" s="20">
        <v>1</v>
      </c>
      <c r="E2" s="20">
        <v>197</v>
      </c>
      <c r="F2" s="21">
        <v>1</v>
      </c>
      <c r="G2" s="21">
        <v>8.3333333333333304</v>
      </c>
      <c r="H2" s="21">
        <v>5.0515463917525802E-2</v>
      </c>
      <c r="I2" s="21">
        <v>2.6268041237113401E-2</v>
      </c>
      <c r="J2" s="21">
        <v>0.95418098510881999</v>
      </c>
      <c r="K2" s="21">
        <v>2.6268041237113401E-2</v>
      </c>
      <c r="L2" s="21">
        <v>0</v>
      </c>
      <c r="M2" s="21">
        <v>0</v>
      </c>
      <c r="N2" s="21">
        <v>19.399999999999999</v>
      </c>
      <c r="O2" s="21">
        <v>1.65</v>
      </c>
    </row>
    <row r="3" spans="1:15" x14ac:dyDescent="0.45">
      <c r="A3" s="17">
        <f>RawDatabase!A3</f>
        <v>2</v>
      </c>
      <c r="B3" s="17" t="str">
        <f>RawDatabase!B3</f>
        <v>Lefas et al. (1990a)</v>
      </c>
      <c r="C3" s="17" t="str">
        <f>RawDatabase!C3</f>
        <v>SW12</v>
      </c>
      <c r="D3" s="20">
        <v>2</v>
      </c>
      <c r="E3" s="20">
        <v>234</v>
      </c>
      <c r="F3" s="21">
        <v>0.559688062387522</v>
      </c>
      <c r="G3" s="21">
        <v>24.880597014925399</v>
      </c>
      <c r="H3" s="21">
        <v>0.15742622950819701</v>
      </c>
      <c r="I3" s="21">
        <v>0.179371584699454</v>
      </c>
      <c r="J3" s="21">
        <v>0.79985245901639301</v>
      </c>
      <c r="K3" s="21">
        <v>0.195461644983665</v>
      </c>
      <c r="L3" s="21">
        <v>0.195703457791437</v>
      </c>
      <c r="M3" s="21">
        <v>0</v>
      </c>
      <c r="N3" s="21">
        <v>18.3</v>
      </c>
      <c r="O3" s="21">
        <v>5.25745597149227</v>
      </c>
    </row>
    <row r="4" spans="1:15" x14ac:dyDescent="0.45">
      <c r="A4" s="17">
        <f>RawDatabase!A4</f>
        <v>3</v>
      </c>
      <c r="B4" s="17" t="str">
        <f>RawDatabase!B4</f>
        <v>Lefas et al. (1990a)</v>
      </c>
      <c r="C4" s="17" t="str">
        <f>RawDatabase!C4</f>
        <v>SW13</v>
      </c>
      <c r="D4" s="20">
        <v>3</v>
      </c>
      <c r="E4" s="20">
        <v>244</v>
      </c>
      <c r="F4" s="21">
        <v>2.2000000000000002</v>
      </c>
      <c r="G4" s="21">
        <v>8</v>
      </c>
      <c r="H4" s="21">
        <v>8.6551332909681894E-2</v>
      </c>
      <c r="I4" s="21">
        <v>9.2531243183441803E-2</v>
      </c>
      <c r="J4" s="21">
        <v>0.32252992515864898</v>
      </c>
      <c r="K4" s="21">
        <v>0.14458006747412799</v>
      </c>
      <c r="L4" s="21">
        <v>0.21629336846728101</v>
      </c>
      <c r="M4" s="21">
        <v>0</v>
      </c>
      <c r="N4" s="21">
        <v>18.216000000000001</v>
      </c>
      <c r="O4" s="21">
        <v>1.9094720000000001</v>
      </c>
    </row>
    <row r="5" spans="1:15" x14ac:dyDescent="0.45">
      <c r="A5" s="17">
        <f>RawDatabase!A5</f>
        <v>4</v>
      </c>
      <c r="B5" s="17" t="str">
        <f>RawDatabase!B5</f>
        <v>Lefas et al. (1990a)</v>
      </c>
      <c r="C5" s="17" t="str">
        <f>RawDatabase!C5</f>
        <v>SW14</v>
      </c>
      <c r="D5" s="20">
        <v>4</v>
      </c>
      <c r="E5" s="20">
        <v>270</v>
      </c>
      <c r="F5" s="21">
        <v>2.1</v>
      </c>
      <c r="G5" s="21">
        <v>10</v>
      </c>
      <c r="H5" s="21">
        <v>1.2289287656335E-2</v>
      </c>
      <c r="I5" s="21">
        <v>3.2443719412724302E-2</v>
      </c>
      <c r="J5" s="21">
        <v>0.13783605220228401</v>
      </c>
      <c r="K5" s="21">
        <v>3.9325720500271902E-2</v>
      </c>
      <c r="L5" s="21">
        <v>0.13648722131593299</v>
      </c>
      <c r="M5" s="21">
        <v>0</v>
      </c>
      <c r="N5" s="21">
        <v>73.56</v>
      </c>
      <c r="O5" s="21">
        <v>3.3260000000000001</v>
      </c>
    </row>
    <row r="6" spans="1:15" x14ac:dyDescent="0.45">
      <c r="A6" s="17">
        <f>RawDatabase!A6</f>
        <v>5</v>
      </c>
      <c r="B6" s="17" t="str">
        <f>RawDatabase!B6</f>
        <v>Lefas et al. (1990a)</v>
      </c>
      <c r="C6" s="17" t="str">
        <f>RawDatabase!C6</f>
        <v>SW15</v>
      </c>
      <c r="D6" s="20">
        <v>5</v>
      </c>
      <c r="E6" s="20">
        <v>137</v>
      </c>
      <c r="F6" s="21">
        <v>0.84210526315789502</v>
      </c>
      <c r="G6" s="21">
        <v>57</v>
      </c>
      <c r="H6" s="21">
        <v>0.32696363636363601</v>
      </c>
      <c r="I6" s="21">
        <v>0.32696363636363601</v>
      </c>
      <c r="J6" s="21">
        <v>0.541457680250784</v>
      </c>
      <c r="K6" s="21">
        <v>1.39943672750818E-2</v>
      </c>
      <c r="L6" s="21">
        <v>0</v>
      </c>
      <c r="M6" s="21">
        <v>0.30769230769230799</v>
      </c>
      <c r="N6" s="21">
        <v>31.9</v>
      </c>
      <c r="O6" s="21">
        <v>4.0162393162393197</v>
      </c>
    </row>
    <row r="7" spans="1:15" x14ac:dyDescent="0.45">
      <c r="A7" s="17">
        <f>RawDatabase!A7</f>
        <v>6</v>
      </c>
      <c r="B7" s="17" t="str">
        <f>RawDatabase!B7</f>
        <v>Lefas et al. (1990a)</v>
      </c>
      <c r="C7" s="17" t="str">
        <f>RawDatabase!C7</f>
        <v>SW16</v>
      </c>
      <c r="D7" s="20">
        <v>6</v>
      </c>
      <c r="E7" s="20">
        <v>37</v>
      </c>
      <c r="F7" s="21">
        <v>1.1666666666666701</v>
      </c>
      <c r="G7" s="21">
        <v>7.5</v>
      </c>
      <c r="H7" s="21">
        <v>5.0554838709677398E-2</v>
      </c>
      <c r="I7" s="21">
        <v>3.5860215053763397E-2</v>
      </c>
      <c r="J7" s="21">
        <v>0.28086021505376302</v>
      </c>
      <c r="K7" s="21">
        <v>0.88933333333333298</v>
      </c>
      <c r="L7" s="21">
        <v>6.9534050179211507E-2</v>
      </c>
      <c r="M7" s="21">
        <v>0</v>
      </c>
      <c r="N7" s="21">
        <v>46.5</v>
      </c>
      <c r="O7" s="21">
        <v>3.83</v>
      </c>
    </row>
    <row r="8" spans="1:15" x14ac:dyDescent="0.45">
      <c r="A8" s="17">
        <f>RawDatabase!A8</f>
        <v>7</v>
      </c>
      <c r="B8" s="17" t="str">
        <f>RawDatabase!B8</f>
        <v>Lefas et al. (1990a)</v>
      </c>
      <c r="C8" s="17" t="str">
        <f>RawDatabase!C8</f>
        <v>SW17</v>
      </c>
      <c r="D8" s="20">
        <v>7</v>
      </c>
      <c r="E8" s="20">
        <v>15</v>
      </c>
      <c r="F8" s="21">
        <v>2.1153846153846199</v>
      </c>
      <c r="G8" s="21">
        <v>10</v>
      </c>
      <c r="H8" s="21">
        <v>0.20028409090909099</v>
      </c>
      <c r="I8" s="21">
        <v>5.1704545454545503E-2</v>
      </c>
      <c r="J8" s="21">
        <v>0.44062499999999999</v>
      </c>
      <c r="K8" s="21">
        <v>0.13295454545454499</v>
      </c>
      <c r="L8" s="21">
        <v>0</v>
      </c>
      <c r="M8" s="21">
        <v>0</v>
      </c>
      <c r="N8" s="21">
        <v>35.200000000000003</v>
      </c>
      <c r="O8" s="21">
        <v>2.7408284023668599</v>
      </c>
    </row>
    <row r="9" spans="1:15" x14ac:dyDescent="0.45">
      <c r="A9" s="17">
        <f>RawDatabase!A9</f>
        <v>8</v>
      </c>
      <c r="B9" s="17" t="str">
        <f>RawDatabase!B9</f>
        <v>Lefas et al. (1990a)</v>
      </c>
      <c r="C9" s="17" t="str">
        <f>RawDatabase!C9</f>
        <v>SW21</v>
      </c>
      <c r="D9" s="20">
        <v>8</v>
      </c>
      <c r="E9" s="20">
        <v>262</v>
      </c>
      <c r="F9" s="21">
        <v>2.2000000000000002</v>
      </c>
      <c r="G9" s="21">
        <v>10</v>
      </c>
      <c r="H9" s="21">
        <v>6.1480851063829799E-2</v>
      </c>
      <c r="I9" s="21">
        <v>2.5736170212765998E-2</v>
      </c>
      <c r="J9" s="21">
        <v>0.26308085106383</v>
      </c>
      <c r="K9" s="21">
        <v>0</v>
      </c>
      <c r="L9" s="21">
        <v>0</v>
      </c>
      <c r="M9" s="21">
        <v>0</v>
      </c>
      <c r="N9" s="21">
        <v>23.5</v>
      </c>
      <c r="O9" s="21">
        <v>0.79039999999999999</v>
      </c>
    </row>
    <row r="10" spans="1:15" x14ac:dyDescent="0.45">
      <c r="A10" s="17">
        <f>RawDatabase!A10</f>
        <v>9</v>
      </c>
      <c r="B10" s="17" t="str">
        <f>RawDatabase!B10</f>
        <v>Lefas et al. (1990a)</v>
      </c>
      <c r="C10" s="17" t="str">
        <f>RawDatabase!C10</f>
        <v>SW22</v>
      </c>
      <c r="D10" s="20">
        <v>9</v>
      </c>
      <c r="E10" s="20">
        <v>193</v>
      </c>
      <c r="F10" s="21">
        <v>2.5</v>
      </c>
      <c r="G10" s="21">
        <v>7</v>
      </c>
      <c r="H10" s="21">
        <v>0.217921167883212</v>
      </c>
      <c r="I10" s="21">
        <v>9.7779562043795606E-2</v>
      </c>
      <c r="J10" s="21">
        <v>0</v>
      </c>
      <c r="K10" s="21">
        <v>0</v>
      </c>
      <c r="L10" s="21">
        <v>0.14963503649634999</v>
      </c>
      <c r="M10" s="21">
        <v>0</v>
      </c>
      <c r="N10" s="21">
        <v>27.4</v>
      </c>
      <c r="O10" s="21">
        <v>1.97142857142857</v>
      </c>
    </row>
    <row r="11" spans="1:15" x14ac:dyDescent="0.45">
      <c r="A11" s="17">
        <f>RawDatabase!A11</f>
        <v>10</v>
      </c>
      <c r="B11" s="17" t="str">
        <f>RawDatabase!B11</f>
        <v>Lefas et al. (1990a)</v>
      </c>
      <c r="C11" s="17" t="str">
        <f>RawDatabase!C11</f>
        <v>SW23</v>
      </c>
      <c r="D11" s="20">
        <v>10</v>
      </c>
      <c r="E11" s="20">
        <v>96</v>
      </c>
      <c r="F11" s="21">
        <v>0.5</v>
      </c>
      <c r="G11" s="21">
        <v>14.3333333333333</v>
      </c>
      <c r="H11" s="21">
        <v>0</v>
      </c>
      <c r="I11" s="21">
        <v>0</v>
      </c>
      <c r="J11" s="21">
        <v>0.116025</v>
      </c>
      <c r="K11" s="21">
        <v>0</v>
      </c>
      <c r="L11" s="21">
        <v>0</v>
      </c>
      <c r="M11" s="21">
        <v>0.22388059701492499</v>
      </c>
      <c r="N11" s="21">
        <v>22.4</v>
      </c>
      <c r="O11" s="21">
        <v>1.2636815920397999</v>
      </c>
    </row>
    <row r="12" spans="1:15" x14ac:dyDescent="0.45">
      <c r="A12" s="17">
        <f>RawDatabase!A12</f>
        <v>11</v>
      </c>
      <c r="B12" s="17" t="str">
        <f>RawDatabase!B12</f>
        <v>Lefas et al. (1990a)</v>
      </c>
      <c r="C12" s="17" t="str">
        <f>RawDatabase!C12</f>
        <v>SW24</v>
      </c>
      <c r="D12" s="20">
        <v>11</v>
      </c>
      <c r="E12" s="20">
        <v>74</v>
      </c>
      <c r="F12" s="21">
        <v>1.09375</v>
      </c>
      <c r="G12" s="21">
        <v>16</v>
      </c>
      <c r="H12" s="21">
        <v>4.0124567474048398E-2</v>
      </c>
      <c r="I12" s="21">
        <v>5.4069204152249098E-2</v>
      </c>
      <c r="J12" s="21">
        <v>3.9404844290657402E-2</v>
      </c>
      <c r="K12" s="21">
        <v>0.16636678200692001</v>
      </c>
      <c r="L12" s="21">
        <v>0</v>
      </c>
      <c r="M12" s="21">
        <v>0</v>
      </c>
      <c r="N12" s="21">
        <v>28.9</v>
      </c>
      <c r="O12" s="21">
        <v>2.5499999999999998</v>
      </c>
    </row>
    <row r="13" spans="1:15" x14ac:dyDescent="0.45">
      <c r="A13" s="17">
        <f>RawDatabase!A13</f>
        <v>12</v>
      </c>
      <c r="B13" s="17" t="str">
        <f>RawDatabase!B13</f>
        <v>Lefas et al. (1990a)</v>
      </c>
      <c r="C13" s="17" t="str">
        <f>RawDatabase!C13</f>
        <v>SW25</v>
      </c>
      <c r="D13" s="20">
        <v>12</v>
      </c>
      <c r="E13" s="20">
        <v>162</v>
      </c>
      <c r="F13" s="21">
        <v>0.84210526315789502</v>
      </c>
      <c r="G13" s="21">
        <v>19</v>
      </c>
      <c r="H13" s="21">
        <v>0.122306728538283</v>
      </c>
      <c r="I13" s="21">
        <v>0.122306728538283</v>
      </c>
      <c r="J13" s="21">
        <v>0.31896751740139201</v>
      </c>
      <c r="K13" s="21">
        <v>1.17864392595237E-2</v>
      </c>
      <c r="L13" s="21">
        <v>0</v>
      </c>
      <c r="M13" s="21">
        <v>0.173913043478261</v>
      </c>
      <c r="N13" s="21">
        <v>43.1</v>
      </c>
      <c r="O13" s="21">
        <v>4.1352657004830897</v>
      </c>
    </row>
    <row r="14" spans="1:15" x14ac:dyDescent="0.45">
      <c r="A14" s="17">
        <f>RawDatabase!A14</f>
        <v>13</v>
      </c>
      <c r="B14" s="17" t="str">
        <f>RawDatabase!B14</f>
        <v>Lefas et al. (1990a)</v>
      </c>
      <c r="C14" s="17" t="str">
        <f>RawDatabase!C14</f>
        <v>SW26</v>
      </c>
      <c r="D14" s="20">
        <v>13</v>
      </c>
      <c r="E14" s="20">
        <v>359</v>
      </c>
      <c r="F14" s="21">
        <v>1.25</v>
      </c>
      <c r="G14" s="21">
        <v>16.6666666666667</v>
      </c>
      <c r="H14" s="21">
        <v>6.9852941176470604E-2</v>
      </c>
      <c r="I14" s="21">
        <v>5.5882352941176501E-2</v>
      </c>
      <c r="J14" s="21">
        <v>6.9852941176470604E-2</v>
      </c>
      <c r="K14" s="21">
        <v>5.5882352941176501E-2</v>
      </c>
      <c r="L14" s="21">
        <v>0</v>
      </c>
      <c r="M14" s="21">
        <v>0</v>
      </c>
      <c r="N14" s="21">
        <v>34</v>
      </c>
      <c r="O14" s="21">
        <v>1.19583333333333</v>
      </c>
    </row>
    <row r="15" spans="1:15" x14ac:dyDescent="0.45">
      <c r="A15" s="17">
        <f>RawDatabase!A15</f>
        <v>14</v>
      </c>
      <c r="B15" s="17" t="str">
        <f>RawDatabase!B15</f>
        <v>Lefas et al. (1990b)</v>
      </c>
      <c r="C15" s="17" t="str">
        <f>RawDatabase!C15</f>
        <v>SW30</v>
      </c>
      <c r="D15" s="20">
        <v>14</v>
      </c>
      <c r="E15" s="20">
        <v>265</v>
      </c>
      <c r="F15" s="21">
        <v>0.88</v>
      </c>
      <c r="G15" s="21">
        <v>20.8333333333333</v>
      </c>
      <c r="H15" s="21">
        <v>5.4772537313432797E-2</v>
      </c>
      <c r="I15" s="21">
        <v>3.9123240938166298E-2</v>
      </c>
      <c r="J15" s="21">
        <v>0.21454157782516001</v>
      </c>
      <c r="K15" s="21">
        <v>5.8684861407249503E-2</v>
      </c>
      <c r="L15" s="21">
        <v>0</v>
      </c>
      <c r="M15" s="21">
        <v>0.17123287671232901</v>
      </c>
      <c r="N15" s="21">
        <v>23.45</v>
      </c>
      <c r="O15" s="21">
        <v>1.41104109589041</v>
      </c>
    </row>
    <row r="16" spans="1:15" x14ac:dyDescent="0.45">
      <c r="A16" s="17">
        <f>RawDatabase!A16</f>
        <v>15</v>
      </c>
      <c r="B16" s="17" t="str">
        <f>RawDatabase!B16</f>
        <v>Lefas et al. (1990b)</v>
      </c>
      <c r="C16" s="17" t="str">
        <f>RawDatabase!C16</f>
        <v>SW31</v>
      </c>
      <c r="D16" s="20">
        <v>15</v>
      </c>
      <c r="E16" s="20">
        <v>184</v>
      </c>
      <c r="F16" s="21">
        <v>2.1751968503937</v>
      </c>
      <c r="G16" s="21">
        <v>7.5</v>
      </c>
      <c r="H16" s="21">
        <v>5.5286624203821702E-2</v>
      </c>
      <c r="I16" s="21">
        <v>9.2992038216560505E-2</v>
      </c>
      <c r="J16" s="21">
        <v>0.72095541401273899</v>
      </c>
      <c r="K16" s="21">
        <v>0.20796401273885301</v>
      </c>
      <c r="L16" s="21">
        <v>9.1490848416150197E-2</v>
      </c>
      <c r="M16" s="21">
        <v>0</v>
      </c>
      <c r="N16" s="21">
        <v>31.4</v>
      </c>
      <c r="O16" s="21">
        <v>2.3269794011179399</v>
      </c>
    </row>
    <row r="17" spans="1:15" x14ac:dyDescent="0.45">
      <c r="A17" s="17">
        <f>RawDatabase!A17</f>
        <v>17</v>
      </c>
      <c r="B17" s="17" t="str">
        <f>RawDatabase!B17</f>
        <v>Lefas et al. (1990b)</v>
      </c>
      <c r="C17" s="17" t="str">
        <f>RawDatabase!C17</f>
        <v>SW32</v>
      </c>
      <c r="D17" s="20">
        <v>16</v>
      </c>
      <c r="E17" s="20">
        <v>232</v>
      </c>
      <c r="F17" s="21">
        <v>1</v>
      </c>
      <c r="G17" s="21">
        <v>18.75</v>
      </c>
      <c r="H17" s="21">
        <v>0.112606837606838</v>
      </c>
      <c r="I17" s="21">
        <v>0.105854700854701</v>
      </c>
      <c r="J17" s="21">
        <v>0.85504273504273498</v>
      </c>
      <c r="K17" s="21">
        <v>7.7318576140741904E-2</v>
      </c>
      <c r="L17" s="21">
        <v>0</v>
      </c>
      <c r="M17" s="21">
        <v>0.20876112251882301</v>
      </c>
      <c r="N17" s="21">
        <v>23.4</v>
      </c>
      <c r="O17" s="21">
        <v>2.9713767094791401</v>
      </c>
    </row>
    <row r="18" spans="1:15" x14ac:dyDescent="0.45">
      <c r="A18" s="17">
        <f>RawDatabase!A18</f>
        <v>19</v>
      </c>
      <c r="B18" s="17" t="str">
        <f>RawDatabase!B18</f>
        <v>Lefas et al. (1990b)</v>
      </c>
      <c r="C18" s="17" t="str">
        <f>RawDatabase!C18</f>
        <v>SW33</v>
      </c>
      <c r="D18" s="20">
        <v>17</v>
      </c>
      <c r="E18" s="20">
        <v>237</v>
      </c>
      <c r="F18" s="21">
        <v>2.2000000000000002</v>
      </c>
      <c r="G18" s="21">
        <v>8</v>
      </c>
      <c r="H18" s="21">
        <v>8.6551332909681894E-2</v>
      </c>
      <c r="I18" s="21">
        <v>9.2531243183441803E-2</v>
      </c>
      <c r="J18" s="21">
        <v>0.32252992515864898</v>
      </c>
      <c r="K18" s="21">
        <v>0.14458006747412799</v>
      </c>
      <c r="L18" s="21">
        <v>0.108146684233641</v>
      </c>
      <c r="M18" s="21">
        <v>0</v>
      </c>
      <c r="N18" s="21">
        <v>18.216000000000001</v>
      </c>
      <c r="O18" s="21">
        <v>1.52</v>
      </c>
    </row>
    <row r="19" spans="1:15" x14ac:dyDescent="0.45">
      <c r="A19" s="17">
        <f>RawDatabase!A19</f>
        <v>39</v>
      </c>
      <c r="B19" s="17" t="str">
        <f>RawDatabase!B19</f>
        <v>Pilakoutas et al. (1995)</v>
      </c>
      <c r="C19" s="17" t="str">
        <f>RawDatabase!C19</f>
        <v>SW4</v>
      </c>
      <c r="D19" s="20">
        <v>18</v>
      </c>
      <c r="E19" s="20">
        <v>353</v>
      </c>
      <c r="F19" s="21">
        <v>1.1000000000000001</v>
      </c>
      <c r="G19" s="21">
        <v>13.3333333333333</v>
      </c>
      <c r="H19" s="21">
        <v>6.25565217391304E-2</v>
      </c>
      <c r="I19" s="21">
        <v>4.37828019323672E-2</v>
      </c>
      <c r="J19" s="21">
        <v>0.16963980676328499</v>
      </c>
      <c r="K19" s="21">
        <v>2.1388494673603198E-2</v>
      </c>
      <c r="L19" s="21">
        <v>0</v>
      </c>
      <c r="M19" s="21">
        <v>0.27777777777777801</v>
      </c>
      <c r="N19" s="21">
        <v>69</v>
      </c>
      <c r="O19" s="21">
        <v>6.3014814814814804</v>
      </c>
    </row>
    <row r="20" spans="1:15" x14ac:dyDescent="0.45">
      <c r="A20" s="17">
        <f>RawDatabase!A20</f>
        <v>40</v>
      </c>
      <c r="B20" s="17" t="str">
        <f>RawDatabase!B20</f>
        <v>Pilakoutas et al. (1995)</v>
      </c>
      <c r="C20" s="17" t="str">
        <f>RawDatabase!C20</f>
        <v>SW5</v>
      </c>
      <c r="D20" s="20">
        <v>19</v>
      </c>
      <c r="E20" s="20">
        <v>212</v>
      </c>
      <c r="F20" s="21">
        <v>0.69230769230769196</v>
      </c>
      <c r="G20" s="21">
        <v>13</v>
      </c>
      <c r="H20" s="21">
        <v>0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17.2</v>
      </c>
      <c r="O20" s="21">
        <v>1.7076923076923101</v>
      </c>
    </row>
    <row r="21" spans="1:15" x14ac:dyDescent="0.45">
      <c r="A21" s="17">
        <f>RawDatabase!A21</f>
        <v>41</v>
      </c>
      <c r="B21" s="17" t="str">
        <f>RawDatabase!B21</f>
        <v>Pilakoutas et al. (1995)</v>
      </c>
      <c r="C21" s="17" t="str">
        <f>RawDatabase!C21</f>
        <v>SW6</v>
      </c>
      <c r="D21" s="20">
        <v>20</v>
      </c>
      <c r="E21" s="20">
        <v>346</v>
      </c>
      <c r="F21" s="21">
        <v>1.5</v>
      </c>
      <c r="G21" s="21">
        <v>12</v>
      </c>
      <c r="H21" s="21">
        <v>0</v>
      </c>
      <c r="I21" s="21">
        <v>0.15964912280701801</v>
      </c>
      <c r="J21" s="21">
        <v>0.33450292397660802</v>
      </c>
      <c r="K21" s="21">
        <v>0</v>
      </c>
      <c r="L21" s="21">
        <v>0</v>
      </c>
      <c r="M21" s="21">
        <v>0</v>
      </c>
      <c r="N21" s="21">
        <v>34.200000000000003</v>
      </c>
      <c r="O21" s="21">
        <v>1.68888888888889</v>
      </c>
    </row>
    <row r="22" spans="1:15" x14ac:dyDescent="0.45">
      <c r="A22" s="17">
        <f>RawDatabase!A22</f>
        <v>42</v>
      </c>
      <c r="B22" s="17" t="str">
        <f>RawDatabase!B22</f>
        <v>Pilakoutas et al. (1995)</v>
      </c>
      <c r="C22" s="17" t="str">
        <f>RawDatabase!C22</f>
        <v>SW7</v>
      </c>
      <c r="D22" s="20">
        <v>21</v>
      </c>
      <c r="E22" s="20">
        <v>121</v>
      </c>
      <c r="F22" s="21">
        <v>1</v>
      </c>
      <c r="G22" s="21">
        <v>10.625</v>
      </c>
      <c r="H22" s="21">
        <v>0.138333333333333</v>
      </c>
      <c r="I22" s="21">
        <v>0.30482448979591797</v>
      </c>
      <c r="J22" s="21">
        <v>1.4540027210884401</v>
      </c>
      <c r="K22" s="21">
        <v>1.04959575987426</v>
      </c>
      <c r="L22" s="21">
        <v>0.133333333333333</v>
      </c>
      <c r="M22" s="21">
        <v>0</v>
      </c>
      <c r="N22" s="21">
        <v>14.7</v>
      </c>
      <c r="O22" s="21">
        <v>3.0147058823529398</v>
      </c>
    </row>
    <row r="23" spans="1:15" x14ac:dyDescent="0.45">
      <c r="A23" s="17">
        <f>RawDatabase!A23</f>
        <v>43</v>
      </c>
      <c r="B23" s="17" t="str">
        <f>RawDatabase!B23</f>
        <v>Pilakoutas et al. (1995)</v>
      </c>
      <c r="C23" s="17" t="str">
        <f>RawDatabase!C23</f>
        <v>SW8</v>
      </c>
      <c r="D23" s="20">
        <v>22</v>
      </c>
      <c r="E23" s="20">
        <v>389</v>
      </c>
      <c r="F23" s="21">
        <v>2</v>
      </c>
      <c r="G23" s="21">
        <v>9.3333333333333304</v>
      </c>
      <c r="H23" s="21">
        <v>5.1863270777479903E-2</v>
      </c>
      <c r="I23" s="21">
        <v>2.0107238605898099E-2</v>
      </c>
      <c r="J23" s="21">
        <v>4.2627345844503998E-2</v>
      </c>
      <c r="K23" s="21">
        <v>2.0107238605898099E-2</v>
      </c>
      <c r="L23" s="21">
        <v>3.7022852036256902E-2</v>
      </c>
      <c r="M23" s="21">
        <v>0</v>
      </c>
      <c r="N23" s="21">
        <v>37.299999999999997</v>
      </c>
      <c r="O23" s="21">
        <v>0.81659999999999999</v>
      </c>
    </row>
    <row r="24" spans="1:15" x14ac:dyDescent="0.45">
      <c r="A24" s="17">
        <f>RawDatabase!A24</f>
        <v>44</v>
      </c>
      <c r="B24" s="17" t="str">
        <f>RawDatabase!B24</f>
        <v>Pilakoutas et al. (1995)</v>
      </c>
      <c r="C24" s="17" t="str">
        <f>RawDatabase!C24</f>
        <v>SW9</v>
      </c>
      <c r="D24" s="20">
        <v>23</v>
      </c>
      <c r="E24" s="20">
        <v>345</v>
      </c>
      <c r="F24" s="21">
        <v>1</v>
      </c>
      <c r="G24" s="21">
        <v>12</v>
      </c>
      <c r="H24" s="21">
        <v>0</v>
      </c>
      <c r="I24" s="21">
        <v>0.15511363636363601</v>
      </c>
      <c r="J24" s="21">
        <v>0.32500000000000001</v>
      </c>
      <c r="K24" s="21">
        <v>0</v>
      </c>
      <c r="L24" s="21">
        <v>0</v>
      </c>
      <c r="M24" s="21">
        <v>0</v>
      </c>
      <c r="N24" s="21">
        <v>35.200000000000003</v>
      </c>
      <c r="O24" s="21">
        <v>3.7916666666666701</v>
      </c>
    </row>
    <row r="25" spans="1:15" x14ac:dyDescent="0.45">
      <c r="A25" s="17">
        <f>RawDatabase!A25</f>
        <v>45</v>
      </c>
      <c r="B25" s="17" t="str">
        <f>RawDatabase!B25</f>
        <v>Salonikios et al. (1999)</v>
      </c>
      <c r="C25" s="17" t="str">
        <f>RawDatabase!C25</f>
        <v>LSW1</v>
      </c>
      <c r="D25" s="20">
        <v>24</v>
      </c>
      <c r="E25" s="20">
        <v>303</v>
      </c>
      <c r="F25" s="21">
        <v>1.43333333333333</v>
      </c>
      <c r="G25" s="21">
        <v>15</v>
      </c>
      <c r="H25" s="21">
        <v>4.7950819672131099E-2</v>
      </c>
      <c r="I25" s="21">
        <v>6.3081967213114806E-2</v>
      </c>
      <c r="J25" s="21">
        <v>0.29594808743169398</v>
      </c>
      <c r="K25" s="21">
        <v>2.7901639344262302E-2</v>
      </c>
      <c r="L25" s="21">
        <v>0</v>
      </c>
      <c r="M25" s="21">
        <v>0.27777777777777801</v>
      </c>
      <c r="N25" s="21">
        <v>36.6</v>
      </c>
      <c r="O25" s="21">
        <v>2.1766399999999999</v>
      </c>
    </row>
    <row r="26" spans="1:15" x14ac:dyDescent="0.45">
      <c r="A26" s="17">
        <f>RawDatabase!A26</f>
        <v>46</v>
      </c>
      <c r="B26" s="17" t="str">
        <f>RawDatabase!B26</f>
        <v>Salonikios et al. (1999)</v>
      </c>
      <c r="C26" s="17" t="str">
        <f>RawDatabase!C26</f>
        <v>LSW2</v>
      </c>
      <c r="D26" s="20">
        <v>25</v>
      </c>
      <c r="E26" s="20">
        <v>33</v>
      </c>
      <c r="F26" s="21">
        <v>1.1666666666666701</v>
      </c>
      <c r="G26" s="21">
        <v>7.5</v>
      </c>
      <c r="H26" s="21">
        <v>7.58322580645161E-2</v>
      </c>
      <c r="I26" s="21">
        <v>7.31548387096774E-2</v>
      </c>
      <c r="J26" s="21">
        <v>1.2870752688172</v>
      </c>
      <c r="K26" s="21">
        <v>0.71433548387096801</v>
      </c>
      <c r="L26" s="21">
        <v>7.2738772928526305E-2</v>
      </c>
      <c r="M26" s="21">
        <v>0.17647058823529399</v>
      </c>
      <c r="N26" s="21">
        <v>46.5</v>
      </c>
      <c r="O26" s="21">
        <v>7.5852941176470603</v>
      </c>
    </row>
    <row r="27" spans="1:15" x14ac:dyDescent="0.45">
      <c r="A27" s="17">
        <f>RawDatabase!A27</f>
        <v>47</v>
      </c>
      <c r="B27" s="17" t="str">
        <f>RawDatabase!B27</f>
        <v>Salonikios et al. (1999)</v>
      </c>
      <c r="C27" s="17" t="str">
        <f>RawDatabase!C27</f>
        <v>LSW3</v>
      </c>
      <c r="D27" s="20">
        <v>26</v>
      </c>
      <c r="E27" s="20">
        <v>127</v>
      </c>
      <c r="F27" s="21">
        <v>2</v>
      </c>
      <c r="G27" s="21">
        <v>5.3125</v>
      </c>
      <c r="H27" s="21">
        <v>7.8211538461538499E-2</v>
      </c>
      <c r="I27" s="21">
        <v>0.115452403846154</v>
      </c>
      <c r="J27" s="21">
        <v>1.81095721153846</v>
      </c>
      <c r="K27" s="21">
        <v>0.37661194984628199</v>
      </c>
      <c r="L27" s="21">
        <v>9.4230769230769201E-2</v>
      </c>
      <c r="M27" s="21">
        <v>0</v>
      </c>
      <c r="N27" s="21">
        <v>20.8</v>
      </c>
      <c r="O27" s="21">
        <v>2.40808823529412</v>
      </c>
    </row>
    <row r="28" spans="1:15" x14ac:dyDescent="0.45">
      <c r="A28" s="17">
        <f>RawDatabase!A28</f>
        <v>50</v>
      </c>
      <c r="B28" s="17" t="str">
        <f>RawDatabase!B28</f>
        <v>Salonikios et al. (1999)</v>
      </c>
      <c r="C28" s="17" t="str">
        <f>RawDatabase!C28</f>
        <v>MSW1</v>
      </c>
      <c r="D28" s="20">
        <v>27</v>
      </c>
      <c r="E28" s="20">
        <v>305</v>
      </c>
      <c r="F28" s="21">
        <v>3.1229508196721301</v>
      </c>
      <c r="G28" s="21">
        <v>11.960784313725499</v>
      </c>
      <c r="H28" s="21">
        <v>4.9500000000000002E-2</v>
      </c>
      <c r="I28" s="21">
        <v>7.3499999999999996E-2</v>
      </c>
      <c r="J28" s="21">
        <v>0.55200000000000005</v>
      </c>
      <c r="K28" s="21">
        <v>4.2000000000000003E-2</v>
      </c>
      <c r="L28" s="21">
        <v>9.9999883536213197E-2</v>
      </c>
      <c r="M28" s="21">
        <v>0</v>
      </c>
      <c r="N28" s="21">
        <v>27.6</v>
      </c>
      <c r="O28" s="21">
        <v>1.28855673416908</v>
      </c>
    </row>
    <row r="29" spans="1:15" x14ac:dyDescent="0.45">
      <c r="A29" s="17">
        <f>RawDatabase!A29</f>
        <v>51</v>
      </c>
      <c r="B29" s="17" t="str">
        <f>RawDatabase!B29</f>
        <v>Salonikios et al. (1999)</v>
      </c>
      <c r="C29" s="17" t="str">
        <f>RawDatabase!C29</f>
        <v>MSW2</v>
      </c>
      <c r="D29" s="20">
        <v>28</v>
      </c>
      <c r="E29" s="20">
        <v>177</v>
      </c>
      <c r="F29" s="21">
        <v>2.2799999999999998</v>
      </c>
      <c r="G29" s="21">
        <v>13.3333333333333</v>
      </c>
      <c r="H29" s="21">
        <v>7.8410204081632698E-2</v>
      </c>
      <c r="I29" s="21">
        <v>3.11862244897959E-2</v>
      </c>
      <c r="J29" s="21">
        <v>0.23610714285714299</v>
      </c>
      <c r="K29" s="21">
        <v>0.124744897959184</v>
      </c>
      <c r="L29" s="21">
        <v>5.83333333333333E-2</v>
      </c>
      <c r="M29" s="21">
        <v>0</v>
      </c>
      <c r="N29" s="21">
        <v>39.200000000000003</v>
      </c>
      <c r="O29" s="21">
        <v>1.5133333333333301</v>
      </c>
    </row>
    <row r="30" spans="1:15" x14ac:dyDescent="0.45">
      <c r="A30" s="17">
        <f>RawDatabase!A30</f>
        <v>52</v>
      </c>
      <c r="B30" s="17" t="str">
        <f>RawDatabase!B30</f>
        <v>Salonikios et al. (1999)</v>
      </c>
      <c r="C30" s="17" t="str">
        <f>RawDatabase!C30</f>
        <v>MSW3</v>
      </c>
      <c r="D30" s="20">
        <v>29</v>
      </c>
      <c r="E30" s="20">
        <v>216</v>
      </c>
      <c r="F30" s="21">
        <v>0.5</v>
      </c>
      <c r="G30" s="21">
        <v>14</v>
      </c>
      <c r="H30" s="21">
        <v>0</v>
      </c>
      <c r="I30" s="21">
        <v>0</v>
      </c>
      <c r="J30" s="21">
        <v>0</v>
      </c>
      <c r="K30" s="21">
        <v>0</v>
      </c>
      <c r="L30" s="21">
        <v>0</v>
      </c>
      <c r="M30" s="21">
        <v>0</v>
      </c>
      <c r="N30" s="21">
        <v>17.7</v>
      </c>
      <c r="O30" s="21">
        <v>1.8714285714285701</v>
      </c>
    </row>
    <row r="31" spans="1:15" x14ac:dyDescent="0.45">
      <c r="A31" s="17">
        <f>RawDatabase!A31</f>
        <v>56</v>
      </c>
      <c r="B31" s="17" t="str">
        <f>RawDatabase!B31</f>
        <v>Park et al. (2015)</v>
      </c>
      <c r="C31" s="17" t="str">
        <f>RawDatabase!C31</f>
        <v>S1</v>
      </c>
      <c r="D31" s="20">
        <v>30</v>
      </c>
      <c r="E31" s="20">
        <v>272</v>
      </c>
      <c r="F31" s="21">
        <v>2.1</v>
      </c>
      <c r="G31" s="21">
        <v>10</v>
      </c>
      <c r="H31" s="21">
        <v>6.3055103464310603E-3</v>
      </c>
      <c r="I31" s="21">
        <v>4.2036735642873801E-2</v>
      </c>
      <c r="J31" s="21">
        <v>0.11686305510346399</v>
      </c>
      <c r="K31" s="21">
        <v>3.3629388514299002E-2</v>
      </c>
      <c r="L31" s="21">
        <v>0.116717042548245</v>
      </c>
      <c r="M31" s="21">
        <v>0</v>
      </c>
      <c r="N31" s="21">
        <v>86.02</v>
      </c>
      <c r="O31" s="21">
        <v>3.7029999999999998</v>
      </c>
    </row>
    <row r="32" spans="1:15" x14ac:dyDescent="0.45">
      <c r="A32" s="17">
        <f>RawDatabase!A32</f>
        <v>57</v>
      </c>
      <c r="B32" s="17" t="str">
        <f>RawDatabase!B32</f>
        <v>Park et al. (2015)</v>
      </c>
      <c r="C32" s="17" t="str">
        <f>RawDatabase!C32</f>
        <v>S2</v>
      </c>
      <c r="D32" s="20">
        <v>31</v>
      </c>
      <c r="E32" s="20">
        <v>139</v>
      </c>
      <c r="F32" s="21">
        <v>0.84210526315789502</v>
      </c>
      <c r="G32" s="21">
        <v>28.5</v>
      </c>
      <c r="H32" s="21">
        <v>0.17278604651162799</v>
      </c>
      <c r="I32" s="21">
        <v>0.17278604651162799</v>
      </c>
      <c r="J32" s="21">
        <v>0.57383720930232596</v>
      </c>
      <c r="K32" s="21">
        <v>1.48312397367146E-2</v>
      </c>
      <c r="L32" s="21">
        <v>0</v>
      </c>
      <c r="M32" s="21">
        <v>0.22222222222222199</v>
      </c>
      <c r="N32" s="21">
        <v>30.1</v>
      </c>
      <c r="O32" s="21">
        <v>4.6913580246913602</v>
      </c>
    </row>
    <row r="33" spans="1:15" x14ac:dyDescent="0.45">
      <c r="A33" s="17">
        <f>RawDatabase!A33</f>
        <v>58</v>
      </c>
      <c r="B33" s="17" t="str">
        <f>RawDatabase!B33</f>
        <v>Park et al. (2015)</v>
      </c>
      <c r="C33" s="17" t="str">
        <f>RawDatabase!C33</f>
        <v>S3</v>
      </c>
      <c r="D33" s="20">
        <v>32</v>
      </c>
      <c r="E33" s="20">
        <v>67</v>
      </c>
      <c r="F33" s="21">
        <v>2</v>
      </c>
      <c r="G33" s="21">
        <v>8.0197368421052602</v>
      </c>
      <c r="H33" s="21">
        <v>2.5796178343949001E-2</v>
      </c>
      <c r="I33" s="21">
        <v>2.9579617834394899E-2</v>
      </c>
      <c r="J33" s="21">
        <v>0.32368577494692102</v>
      </c>
      <c r="K33" s="21">
        <v>0.14242038216560499</v>
      </c>
      <c r="L33" s="21">
        <v>7.3449666604973499E-2</v>
      </c>
      <c r="M33" s="21">
        <v>0</v>
      </c>
      <c r="N33" s="21">
        <v>47.1</v>
      </c>
      <c r="O33" s="21">
        <v>2.5959587237165902</v>
      </c>
    </row>
    <row r="34" spans="1:15" x14ac:dyDescent="0.45">
      <c r="A34" s="17">
        <f>RawDatabase!A34</f>
        <v>59</v>
      </c>
      <c r="B34" s="17" t="str">
        <f>RawDatabase!B34</f>
        <v>Park et al. (2015)</v>
      </c>
      <c r="C34" s="17" t="str">
        <f>RawDatabase!C34</f>
        <v>S4</v>
      </c>
      <c r="D34" s="20">
        <v>33</v>
      </c>
      <c r="E34" s="20">
        <v>167</v>
      </c>
      <c r="F34" s="21">
        <v>0.40909090909090901</v>
      </c>
      <c r="G34" s="21">
        <v>33</v>
      </c>
      <c r="H34" s="21">
        <v>0.18303786407767</v>
      </c>
      <c r="I34" s="21">
        <v>0.18303786407767</v>
      </c>
      <c r="J34" s="21">
        <v>0.34102572815533999</v>
      </c>
      <c r="K34" s="21">
        <v>1.57310507544135E-2</v>
      </c>
      <c r="L34" s="21">
        <v>0</v>
      </c>
      <c r="M34" s="21">
        <v>0.2</v>
      </c>
      <c r="N34" s="21">
        <v>20.6</v>
      </c>
      <c r="O34" s="21">
        <v>3.7037037037037002</v>
      </c>
    </row>
    <row r="35" spans="1:15" x14ac:dyDescent="0.45">
      <c r="A35" s="17">
        <f>RawDatabase!A35</f>
        <v>60</v>
      </c>
      <c r="B35" s="17" t="str">
        <f>RawDatabase!B35</f>
        <v>Park et al. (2015)</v>
      </c>
      <c r="C35" s="17" t="str">
        <f>RawDatabase!C35</f>
        <v>S5</v>
      </c>
      <c r="D35" s="20">
        <v>34</v>
      </c>
      <c r="E35" s="20">
        <v>332</v>
      </c>
      <c r="F35" s="21">
        <v>0.92307692307692302</v>
      </c>
      <c r="G35" s="21">
        <v>5.6521739130434803</v>
      </c>
      <c r="H35" s="21">
        <v>2.8166666666666701E-2</v>
      </c>
      <c r="I35" s="21">
        <v>2.38333333333333E-2</v>
      </c>
      <c r="J35" s="21">
        <v>0.26358024691358001</v>
      </c>
      <c r="K35" s="21">
        <v>0</v>
      </c>
      <c r="L35" s="21">
        <v>0</v>
      </c>
      <c r="M35" s="21">
        <v>0</v>
      </c>
      <c r="N35" s="21">
        <v>16.2</v>
      </c>
      <c r="O35" s="21">
        <v>0.49832775919732403</v>
      </c>
    </row>
    <row r="36" spans="1:15" x14ac:dyDescent="0.45">
      <c r="A36" s="17">
        <f>RawDatabase!A36</f>
        <v>61</v>
      </c>
      <c r="B36" s="17" t="str">
        <f>RawDatabase!B36</f>
        <v>Park et al. (2015)</v>
      </c>
      <c r="C36" s="17" t="str">
        <f>RawDatabase!C36</f>
        <v>S6</v>
      </c>
      <c r="D36" s="20">
        <v>35</v>
      </c>
      <c r="E36" s="20">
        <v>179</v>
      </c>
      <c r="F36" s="21">
        <v>2.2799999999999998</v>
      </c>
      <c r="G36" s="21">
        <v>13.3333333333333</v>
      </c>
      <c r="H36" s="21">
        <v>3.6580417754569203E-2</v>
      </c>
      <c r="I36" s="21">
        <v>3.3870757180156703E-2</v>
      </c>
      <c r="J36" s="21">
        <v>0.10210939947780701</v>
      </c>
      <c r="K36" s="21">
        <v>0.15851514360313301</v>
      </c>
      <c r="L36" s="21">
        <v>0.12828546562227999</v>
      </c>
      <c r="M36" s="21">
        <v>0</v>
      </c>
      <c r="N36" s="21">
        <v>38.299999999999997</v>
      </c>
      <c r="O36" s="21">
        <v>1.46333333333333</v>
      </c>
    </row>
    <row r="37" spans="1:15" x14ac:dyDescent="0.45">
      <c r="A37" s="17">
        <f>RawDatabase!A37</f>
        <v>62</v>
      </c>
      <c r="B37" s="17" t="str">
        <f>RawDatabase!B37</f>
        <v>Park et al. (2015)</v>
      </c>
      <c r="C37" s="17" t="str">
        <f>RawDatabase!C37</f>
        <v>S7</v>
      </c>
      <c r="D37" s="20">
        <v>36</v>
      </c>
      <c r="E37" s="20">
        <v>268</v>
      </c>
      <c r="F37" s="21">
        <v>3.75</v>
      </c>
      <c r="G37" s="21">
        <v>6.5789473684210504</v>
      </c>
      <c r="H37" s="21">
        <v>5.8005167958656297E-2</v>
      </c>
      <c r="I37" s="21">
        <v>7.6919896640826907E-2</v>
      </c>
      <c r="J37" s="21">
        <v>0.84534883720930198</v>
      </c>
      <c r="K37" s="21">
        <v>6.1788113695090401E-2</v>
      </c>
      <c r="L37" s="21">
        <v>0.1</v>
      </c>
      <c r="M37" s="21">
        <v>0</v>
      </c>
      <c r="N37" s="21">
        <v>38.700000000000003</v>
      </c>
      <c r="O37" s="21">
        <v>2.20071710526316</v>
      </c>
    </row>
    <row r="38" spans="1:15" x14ac:dyDescent="0.45">
      <c r="A38" s="17">
        <f>RawDatabase!A38</f>
        <v>63</v>
      </c>
      <c r="B38" s="17" t="str">
        <f>RawDatabase!B38</f>
        <v>Park et al. (2015)</v>
      </c>
      <c r="C38" s="17" t="str">
        <f>RawDatabase!C38</f>
        <v>S8</v>
      </c>
      <c r="D38" s="20">
        <v>37</v>
      </c>
      <c r="E38" s="20">
        <v>373</v>
      </c>
      <c r="F38" s="21">
        <v>1.0833333333333299</v>
      </c>
      <c r="G38" s="21">
        <v>12</v>
      </c>
      <c r="H38" s="21">
        <v>3.8006557377049201E-2</v>
      </c>
      <c r="I38" s="21">
        <v>3.0540983606557399E-2</v>
      </c>
      <c r="J38" s="21">
        <v>3.8006557377049201E-2</v>
      </c>
      <c r="K38" s="21">
        <v>0.20224918032786901</v>
      </c>
      <c r="L38" s="21">
        <v>0</v>
      </c>
      <c r="M38" s="21">
        <v>0</v>
      </c>
      <c r="N38" s="21">
        <v>61</v>
      </c>
      <c r="O38" s="21">
        <v>2.1777777777777798</v>
      </c>
    </row>
    <row r="39" spans="1:15" x14ac:dyDescent="0.45">
      <c r="A39" s="17">
        <f>RawDatabase!A39</f>
        <v>86</v>
      </c>
      <c r="B39" s="17" t="str">
        <f>RawDatabase!B39</f>
        <v>Teng and Chandra (2016)</v>
      </c>
      <c r="C39" s="17" t="str">
        <f>RawDatabase!C39</f>
        <v>J1</v>
      </c>
      <c r="D39" s="20">
        <v>38</v>
      </c>
      <c r="E39" s="20">
        <v>364</v>
      </c>
      <c r="F39" s="21">
        <v>2.4</v>
      </c>
      <c r="G39" s="21">
        <v>6.6666666666666696</v>
      </c>
      <c r="H39" s="21">
        <v>0.12262295081967201</v>
      </c>
      <c r="I39" s="21">
        <v>0.12262295081967201</v>
      </c>
      <c r="J39" s="21">
        <v>0.185327868852459</v>
      </c>
      <c r="K39" s="21">
        <v>0.29262295081967199</v>
      </c>
      <c r="L39" s="21">
        <v>0</v>
      </c>
      <c r="M39" s="21">
        <v>0</v>
      </c>
      <c r="N39" s="21">
        <v>30.5</v>
      </c>
      <c r="O39" s="21">
        <v>1.04</v>
      </c>
    </row>
    <row r="40" spans="1:15" x14ac:dyDescent="0.45">
      <c r="A40" s="17">
        <f>RawDatabase!A40</f>
        <v>87</v>
      </c>
      <c r="B40" s="17" t="str">
        <f>RawDatabase!B40</f>
        <v>Teng and Chandra (2016)</v>
      </c>
      <c r="C40" s="17" t="str">
        <f>RawDatabase!C40</f>
        <v>J2</v>
      </c>
      <c r="D40" s="20">
        <v>39</v>
      </c>
      <c r="E40" s="20">
        <v>192</v>
      </c>
      <c r="F40" s="21">
        <v>1.9</v>
      </c>
      <c r="G40" s="21">
        <v>7</v>
      </c>
      <c r="H40" s="21">
        <v>0.11709197080292</v>
      </c>
      <c r="I40" s="21">
        <v>9.7779562043795606E-2</v>
      </c>
      <c r="J40" s="21">
        <v>7.7058394160583896E-2</v>
      </c>
      <c r="K40" s="21">
        <v>0</v>
      </c>
      <c r="L40" s="21">
        <v>0.14963503649634999</v>
      </c>
      <c r="M40" s="21">
        <v>0</v>
      </c>
      <c r="N40" s="21">
        <v>27.4</v>
      </c>
      <c r="O40" s="21">
        <v>2.72857142857143</v>
      </c>
    </row>
    <row r="41" spans="1:15" x14ac:dyDescent="0.45">
      <c r="A41" s="17">
        <f>RawDatabase!A41</f>
        <v>64</v>
      </c>
      <c r="B41" s="17" t="str">
        <f>RawDatabase!B41</f>
        <v>Teng and Chandra (2016)</v>
      </c>
      <c r="C41" s="17" t="str">
        <f>RawDatabase!C41</f>
        <v>J3</v>
      </c>
      <c r="D41" s="20">
        <v>40</v>
      </c>
      <c r="E41" s="20">
        <v>83</v>
      </c>
      <c r="F41" s="21">
        <v>2.5</v>
      </c>
      <c r="G41" s="21">
        <v>13.3684210526316</v>
      </c>
      <c r="H41" s="21">
        <v>8.8273408239700396E-2</v>
      </c>
      <c r="I41" s="21">
        <v>0.115614481897628</v>
      </c>
      <c r="J41" s="21">
        <v>0.29047440699126098</v>
      </c>
      <c r="K41" s="21">
        <v>0.22494556803995</v>
      </c>
      <c r="L41" s="21">
        <v>4.3064533089305301E-2</v>
      </c>
      <c r="M41" s="21">
        <v>0.384848484848485</v>
      </c>
      <c r="N41" s="21">
        <v>80.099999999999994</v>
      </c>
      <c r="O41" s="21">
        <v>4.8770162252445699</v>
      </c>
    </row>
    <row r="42" spans="1:15" x14ac:dyDescent="0.45">
      <c r="A42" s="17">
        <f>RawDatabase!A42</f>
        <v>65</v>
      </c>
      <c r="B42" s="17" t="str">
        <f>RawDatabase!B42</f>
        <v>Teng and Chandra (2016)</v>
      </c>
      <c r="C42" s="17" t="str">
        <f>RawDatabase!C42</f>
        <v>J4</v>
      </c>
      <c r="D42" s="20">
        <v>41</v>
      </c>
      <c r="E42" s="20">
        <v>341</v>
      </c>
      <c r="F42" s="21">
        <v>2</v>
      </c>
      <c r="G42" s="21">
        <v>10</v>
      </c>
      <c r="H42" s="21">
        <v>0.102582857142857</v>
      </c>
      <c r="I42" s="21">
        <v>0.10609499999999999</v>
      </c>
      <c r="J42" s="21">
        <v>0.19428571428571401</v>
      </c>
      <c r="K42" s="21">
        <v>0.17843249999999999</v>
      </c>
      <c r="L42" s="21">
        <v>0.3</v>
      </c>
      <c r="M42" s="21">
        <v>0.27777777777777801</v>
      </c>
      <c r="N42" s="21">
        <v>28</v>
      </c>
      <c r="O42" s="21">
        <v>2.7777777777777799</v>
      </c>
    </row>
    <row r="43" spans="1:15" x14ac:dyDescent="0.45">
      <c r="A43" s="17">
        <f>RawDatabase!A43</f>
        <v>66</v>
      </c>
      <c r="B43" s="17" t="str">
        <f>RawDatabase!B43</f>
        <v>Teng and Chandra (2016)</v>
      </c>
      <c r="C43" s="17" t="str">
        <f>RawDatabase!C43</f>
        <v>J5</v>
      </c>
      <c r="D43" s="20">
        <v>42</v>
      </c>
      <c r="E43" s="20">
        <v>111</v>
      </c>
      <c r="F43" s="21">
        <v>0.93023255813953498</v>
      </c>
      <c r="G43" s="21">
        <v>15.925925925925901</v>
      </c>
      <c r="H43" s="21">
        <v>0.113183098591549</v>
      </c>
      <c r="I43" s="21">
        <v>0.107523943661972</v>
      </c>
      <c r="J43" s="21">
        <v>0.43566197183098598</v>
      </c>
      <c r="K43" s="21">
        <v>2.0026648691081901E-2</v>
      </c>
      <c r="L43" s="21">
        <v>0</v>
      </c>
      <c r="M43" s="21">
        <v>0.23274478330658099</v>
      </c>
      <c r="N43" s="21">
        <v>14.2</v>
      </c>
      <c r="O43" s="21">
        <v>1.33761369716426</v>
      </c>
    </row>
    <row r="44" spans="1:15" x14ac:dyDescent="0.45">
      <c r="A44" s="17">
        <f>RawDatabase!A44</f>
        <v>91</v>
      </c>
      <c r="B44" s="17" t="str">
        <f>RawDatabase!B44</f>
        <v>Teng and Chandra (2016)</v>
      </c>
      <c r="C44" s="17" t="str">
        <f>RawDatabase!C44</f>
        <v>J6</v>
      </c>
      <c r="D44" s="20">
        <v>43</v>
      </c>
      <c r="E44" s="20">
        <v>210</v>
      </c>
      <c r="F44" s="21">
        <v>0.35294117647058798</v>
      </c>
      <c r="G44" s="21">
        <v>21.25</v>
      </c>
      <c r="H44" s="21">
        <v>4.8670212765957503E-2</v>
      </c>
      <c r="I44" s="21">
        <v>4.8670212765957503E-2</v>
      </c>
      <c r="J44" s="21">
        <v>1.21675531914894</v>
      </c>
      <c r="K44" s="21">
        <v>4.8670212765957503E-2</v>
      </c>
      <c r="L44" s="21">
        <v>0</v>
      </c>
      <c r="M44" s="21">
        <v>0</v>
      </c>
      <c r="N44" s="21">
        <v>18.8</v>
      </c>
      <c r="O44" s="21">
        <v>2.6617647058823501</v>
      </c>
    </row>
    <row r="45" spans="1:15" x14ac:dyDescent="0.45">
      <c r="A45" s="17">
        <f>RawDatabase!A45</f>
        <v>67</v>
      </c>
      <c r="B45" s="17" t="str">
        <f>RawDatabase!B45</f>
        <v>Teng and Chandra (2016)</v>
      </c>
      <c r="C45" s="17" t="str">
        <f>RawDatabase!C45</f>
        <v>J7</v>
      </c>
      <c r="D45" s="20">
        <v>44</v>
      </c>
      <c r="E45" s="20">
        <v>113</v>
      </c>
      <c r="F45" s="21">
        <v>0.93023255813953498</v>
      </c>
      <c r="G45" s="21">
        <v>19.545454545454501</v>
      </c>
      <c r="H45" s="21">
        <v>9.9814814814814801E-2</v>
      </c>
      <c r="I45" s="21">
        <v>9.5822222222222198E-2</v>
      </c>
      <c r="J45" s="21">
        <v>0.38187654320987702</v>
      </c>
      <c r="K45" s="21">
        <v>1.4129008697140901E-2</v>
      </c>
      <c r="L45" s="21">
        <v>0</v>
      </c>
      <c r="M45" s="21">
        <v>0.25831353919239902</v>
      </c>
      <c r="N45" s="21">
        <v>16.2</v>
      </c>
      <c r="O45" s="21">
        <v>1.21140142517815</v>
      </c>
    </row>
    <row r="46" spans="1:15" x14ac:dyDescent="0.45">
      <c r="A46" s="17">
        <f>RawDatabase!A46</f>
        <v>68</v>
      </c>
      <c r="B46" s="17" t="str">
        <f>RawDatabase!B46</f>
        <v>Oesterle et al. (1976)</v>
      </c>
      <c r="C46" s="17" t="str">
        <f>RawDatabase!C46</f>
        <v>R1</v>
      </c>
      <c r="D46" s="20">
        <v>45</v>
      </c>
      <c r="E46" s="20">
        <v>384</v>
      </c>
      <c r="F46" s="21">
        <v>2</v>
      </c>
      <c r="G46" s="21">
        <v>9.3333333333333304</v>
      </c>
      <c r="H46" s="21">
        <v>4.95584415584416E-2</v>
      </c>
      <c r="I46" s="21">
        <v>1.9480519480519501E-2</v>
      </c>
      <c r="J46" s="21">
        <v>4.12987012987013E-2</v>
      </c>
      <c r="K46" s="21">
        <v>1.9480519480519501E-2</v>
      </c>
      <c r="L46" s="21">
        <v>3.5868893011750197E-2</v>
      </c>
      <c r="M46" s="21">
        <v>0</v>
      </c>
      <c r="N46" s="21">
        <v>38.5</v>
      </c>
      <c r="O46" s="21">
        <v>0.83410476190476202</v>
      </c>
    </row>
    <row r="47" spans="1:15" x14ac:dyDescent="0.45">
      <c r="A47" s="17">
        <f>RawDatabase!A47</f>
        <v>69</v>
      </c>
      <c r="B47" s="17" t="str">
        <f>RawDatabase!B47</f>
        <v>Oesterle et al. (1976)</v>
      </c>
      <c r="C47" s="17" t="str">
        <f>RawDatabase!C47</f>
        <v>R2</v>
      </c>
      <c r="D47" s="20">
        <v>46</v>
      </c>
      <c r="E47" s="20">
        <v>198</v>
      </c>
      <c r="F47" s="21">
        <v>1</v>
      </c>
      <c r="G47" s="21">
        <v>8.3333333333333304</v>
      </c>
      <c r="H47" s="21">
        <v>5.1275510204081602E-2</v>
      </c>
      <c r="I47" s="21">
        <v>5.1275510204081602E-2</v>
      </c>
      <c r="J47" s="21">
        <v>0.968537414965986</v>
      </c>
      <c r="K47" s="21">
        <v>5.1275510204081602E-2</v>
      </c>
      <c r="L47" s="21">
        <v>0</v>
      </c>
      <c r="M47" s="21">
        <v>0</v>
      </c>
      <c r="N47" s="21">
        <v>19.600000000000001</v>
      </c>
      <c r="O47" s="21">
        <v>2.25</v>
      </c>
    </row>
    <row r="48" spans="1:15" x14ac:dyDescent="0.45">
      <c r="A48" s="17">
        <f>RawDatabase!A48</f>
        <v>70</v>
      </c>
      <c r="B48" s="17" t="str">
        <f>RawDatabase!B48</f>
        <v>Oesterle et al. (1976)</v>
      </c>
      <c r="C48" s="17" t="str">
        <f>RawDatabase!C48</f>
        <v>B1</v>
      </c>
      <c r="D48" s="20">
        <v>47</v>
      </c>
      <c r="E48" s="20">
        <v>176</v>
      </c>
      <c r="F48" s="21">
        <v>2.2799999999999998</v>
      </c>
      <c r="G48" s="21">
        <v>13.3333333333333</v>
      </c>
      <c r="H48" s="21">
        <v>3.5918518518518502E-2</v>
      </c>
      <c r="I48" s="21">
        <v>2.99320987654321E-2</v>
      </c>
      <c r="J48" s="21">
        <v>0.190047407407407</v>
      </c>
      <c r="K48" s="21">
        <v>0.13050395061728401</v>
      </c>
      <c r="L48" s="21">
        <v>5.6872427983539101E-2</v>
      </c>
      <c r="M48" s="21">
        <v>0</v>
      </c>
      <c r="N48" s="21">
        <v>40.5</v>
      </c>
      <c r="O48" s="21">
        <v>1.1966666666666701</v>
      </c>
    </row>
    <row r="49" spans="1:15" x14ac:dyDescent="0.45">
      <c r="A49" s="17">
        <f>RawDatabase!A49</f>
        <v>71</v>
      </c>
      <c r="B49" s="17" t="str">
        <f>RawDatabase!B49</f>
        <v>Oesterle et al. (1976)</v>
      </c>
      <c r="C49" s="17" t="str">
        <f>RawDatabase!C49</f>
        <v>B3</v>
      </c>
      <c r="D49" s="20">
        <v>48</v>
      </c>
      <c r="E49" s="20">
        <v>60</v>
      </c>
      <c r="F49" s="21">
        <v>1</v>
      </c>
      <c r="G49" s="21">
        <v>10</v>
      </c>
      <c r="H49" s="21">
        <v>3.10263157894737E-2</v>
      </c>
      <c r="I49" s="21">
        <v>3.10263157894737E-2</v>
      </c>
      <c r="J49" s="21">
        <v>0.35865789473684201</v>
      </c>
      <c r="K49" s="21">
        <v>0.58536315789473703</v>
      </c>
      <c r="L49" s="21">
        <v>0</v>
      </c>
      <c r="M49" s="21">
        <v>0</v>
      </c>
      <c r="N49" s="21">
        <v>38</v>
      </c>
      <c r="O49" s="21">
        <v>2.67375793771888</v>
      </c>
    </row>
    <row r="50" spans="1:15" x14ac:dyDescent="0.45">
      <c r="A50" s="17">
        <f>RawDatabase!A50</f>
        <v>72</v>
      </c>
      <c r="B50" s="17" t="str">
        <f>RawDatabase!B50</f>
        <v>Oesterle et al. (1976)</v>
      </c>
      <c r="C50" s="17" t="str">
        <f>RawDatabase!C50</f>
        <v>B4</v>
      </c>
      <c r="D50" s="20">
        <v>49</v>
      </c>
      <c r="E50" s="20">
        <v>53</v>
      </c>
      <c r="F50" s="21">
        <v>2.4</v>
      </c>
      <c r="G50" s="21">
        <v>18.75</v>
      </c>
      <c r="H50" s="21">
        <v>6.8003669724770593E-2</v>
      </c>
      <c r="I50" s="21">
        <v>0.147732110091743</v>
      </c>
      <c r="J50" s="21">
        <v>0.741238990825688</v>
      </c>
      <c r="K50" s="21">
        <v>0.18994128440367</v>
      </c>
      <c r="L50" s="21">
        <v>0.13441604094441101</v>
      </c>
      <c r="M50" s="21">
        <v>0.29240271578550298</v>
      </c>
      <c r="N50" s="21">
        <v>21.8</v>
      </c>
      <c r="O50" s="21">
        <v>2.5936537373483399</v>
      </c>
    </row>
    <row r="51" spans="1:15" x14ac:dyDescent="0.45">
      <c r="A51" s="17">
        <f>RawDatabase!A51</f>
        <v>73</v>
      </c>
      <c r="B51" s="17" t="str">
        <f>RawDatabase!B51</f>
        <v>Oesterle et al. (1976)</v>
      </c>
      <c r="C51" s="17" t="str">
        <f>RawDatabase!C51</f>
        <v>B2</v>
      </c>
      <c r="D51" s="20">
        <v>50</v>
      </c>
      <c r="E51" s="20">
        <v>221</v>
      </c>
      <c r="F51" s="21">
        <v>0.35</v>
      </c>
      <c r="G51" s="21">
        <v>18.75</v>
      </c>
      <c r="H51" s="21">
        <v>0</v>
      </c>
      <c r="I51" s="21">
        <v>4.6645021645021698E-2</v>
      </c>
      <c r="J51" s="21">
        <v>0</v>
      </c>
      <c r="K51" s="21">
        <v>4.6645021645021698E-2</v>
      </c>
      <c r="L51" s="21">
        <v>0</v>
      </c>
      <c r="M51" s="21">
        <v>0</v>
      </c>
      <c r="N51" s="21">
        <v>23.1</v>
      </c>
      <c r="O51" s="21">
        <v>3.2583333333333302</v>
      </c>
    </row>
    <row r="52" spans="1:15" x14ac:dyDescent="0.45">
      <c r="A52" s="17">
        <f>RawDatabase!A52</f>
        <v>74</v>
      </c>
      <c r="B52" s="17" t="str">
        <f>RawDatabase!B52</f>
        <v>Oesterle et al. (1976)</v>
      </c>
      <c r="C52" s="17" t="str">
        <f>RawDatabase!C52</f>
        <v>B5</v>
      </c>
      <c r="D52" s="20">
        <v>51</v>
      </c>
      <c r="E52" s="20">
        <v>299</v>
      </c>
      <c r="F52" s="21">
        <v>1.5</v>
      </c>
      <c r="G52" s="21">
        <v>7.5</v>
      </c>
      <c r="H52" s="21">
        <v>3.3264437689969603E-2</v>
      </c>
      <c r="I52" s="21">
        <v>2.9106382978723401E-2</v>
      </c>
      <c r="J52" s="21">
        <v>0.17332218844984801</v>
      </c>
      <c r="K52" s="21">
        <v>0</v>
      </c>
      <c r="L52" s="21">
        <v>8.3890577507598804E-2</v>
      </c>
      <c r="M52" s="21">
        <v>0</v>
      </c>
      <c r="N52" s="21">
        <v>32.9</v>
      </c>
      <c r="O52" s="21">
        <v>1.212</v>
      </c>
    </row>
    <row r="53" spans="1:15" x14ac:dyDescent="0.45">
      <c r="A53" s="17">
        <f>RawDatabase!A53</f>
        <v>76</v>
      </c>
      <c r="B53" s="17" t="str">
        <f>RawDatabase!B53</f>
        <v>Oesterle et al. (1976)</v>
      </c>
      <c r="C53" s="17" t="str">
        <f>RawDatabase!C53</f>
        <v>F1</v>
      </c>
      <c r="D53" s="20">
        <v>52</v>
      </c>
      <c r="E53" s="20">
        <v>267</v>
      </c>
      <c r="F53" s="21">
        <v>0.6875</v>
      </c>
      <c r="G53" s="21">
        <v>26.6666666666667</v>
      </c>
      <c r="H53" s="21">
        <v>5.4080673684210497E-2</v>
      </c>
      <c r="I53" s="21">
        <v>3.8629052631578897E-2</v>
      </c>
      <c r="J53" s="21">
        <v>0.21183157894736801</v>
      </c>
      <c r="K53" s="21">
        <v>5.7943578947368402E-2</v>
      </c>
      <c r="L53" s="21">
        <v>0</v>
      </c>
      <c r="M53" s="21">
        <v>0.13919821826280601</v>
      </c>
      <c r="N53" s="21">
        <v>23.75</v>
      </c>
      <c r="O53" s="21">
        <v>1.6408240534521199</v>
      </c>
    </row>
    <row r="54" spans="1:15" x14ac:dyDescent="0.45">
      <c r="A54" s="17">
        <f>RawDatabase!A54</f>
        <v>77</v>
      </c>
      <c r="B54" s="17" t="str">
        <f>RawDatabase!B54</f>
        <v>Oesterle et al. (1979)</v>
      </c>
      <c r="C54" s="17" t="str">
        <f>RawDatabase!C54</f>
        <v>B6</v>
      </c>
      <c r="D54" s="20">
        <v>53</v>
      </c>
      <c r="E54" s="20">
        <v>315</v>
      </c>
      <c r="F54" s="21">
        <v>1.7010309278350499</v>
      </c>
      <c r="G54" s="21">
        <v>19.399999999999999</v>
      </c>
      <c r="H54" s="21">
        <v>4.3362530413625297E-2</v>
      </c>
      <c r="I54" s="21">
        <v>4.3362530413625297E-2</v>
      </c>
      <c r="J54" s="21">
        <v>0.678832116788321</v>
      </c>
      <c r="K54" s="21">
        <v>0</v>
      </c>
      <c r="L54" s="21">
        <v>5.1094890510948898E-2</v>
      </c>
      <c r="M54" s="21">
        <v>0</v>
      </c>
      <c r="N54" s="21">
        <v>41.1</v>
      </c>
      <c r="O54" s="21">
        <v>2.1670103092783499</v>
      </c>
    </row>
    <row r="55" spans="1:15" x14ac:dyDescent="0.45">
      <c r="A55" s="17">
        <f>RawDatabase!A55</f>
        <v>78</v>
      </c>
      <c r="B55" s="17" t="str">
        <f>RawDatabase!B55</f>
        <v>Oesterle et al. (1979)</v>
      </c>
      <c r="C55" s="17" t="str">
        <f>RawDatabase!C55</f>
        <v>B7</v>
      </c>
      <c r="D55" s="20">
        <v>54</v>
      </c>
      <c r="E55" s="20">
        <v>49</v>
      </c>
      <c r="F55" s="21">
        <v>2.4</v>
      </c>
      <c r="G55" s="21">
        <v>18.75</v>
      </c>
      <c r="H55" s="21">
        <v>3.2499333333333297E-2</v>
      </c>
      <c r="I55" s="21">
        <v>3.4740666666666697E-2</v>
      </c>
      <c r="J55" s="21">
        <v>0.110975333333333</v>
      </c>
      <c r="K55" s="21">
        <v>0.14344533333333301</v>
      </c>
      <c r="L55" s="21">
        <v>0</v>
      </c>
      <c r="M55" s="21">
        <v>0.29240271578550298</v>
      </c>
      <c r="N55" s="21">
        <v>45</v>
      </c>
      <c r="O55" s="21">
        <v>1.05284151631357</v>
      </c>
    </row>
    <row r="56" spans="1:15" x14ac:dyDescent="0.45">
      <c r="A56" s="17">
        <f>RawDatabase!A56</f>
        <v>79</v>
      </c>
      <c r="B56" s="17" t="str">
        <f>RawDatabase!B56</f>
        <v>Oesterle et al. (1979)</v>
      </c>
      <c r="C56" s="17" t="str">
        <f>RawDatabase!C56</f>
        <v>B8</v>
      </c>
      <c r="D56" s="20">
        <v>55</v>
      </c>
      <c r="E56" s="20">
        <v>311</v>
      </c>
      <c r="F56" s="21">
        <v>1.7010309278350499</v>
      </c>
      <c r="G56" s="21">
        <v>19.399999999999999</v>
      </c>
      <c r="H56" s="21">
        <v>2.2678832116788301E-2</v>
      </c>
      <c r="I56" s="21">
        <v>2.2678832116788301E-2</v>
      </c>
      <c r="J56" s="21">
        <v>0.22580291970802899</v>
      </c>
      <c r="K56" s="21">
        <v>0</v>
      </c>
      <c r="L56" s="21">
        <v>3.8321167883211701E-2</v>
      </c>
      <c r="M56" s="21">
        <v>0</v>
      </c>
      <c r="N56" s="21">
        <v>54.8</v>
      </c>
      <c r="O56" s="21">
        <v>1.32164948453608</v>
      </c>
    </row>
    <row r="57" spans="1:15" x14ac:dyDescent="0.45">
      <c r="A57" s="17">
        <f>RawDatabase!A57</f>
        <v>80</v>
      </c>
      <c r="B57" s="17" t="str">
        <f>RawDatabase!B57</f>
        <v>Oesterle et al. (1979)</v>
      </c>
      <c r="C57" s="17" t="str">
        <f>RawDatabase!C57</f>
        <v>B9</v>
      </c>
      <c r="D57" s="20">
        <v>56</v>
      </c>
      <c r="E57" s="20">
        <v>254</v>
      </c>
      <c r="F57" s="21">
        <v>2.2000000000000002</v>
      </c>
      <c r="G57" s="21">
        <v>8</v>
      </c>
      <c r="H57" s="21">
        <v>5.8169239975013498E-2</v>
      </c>
      <c r="I57" s="21">
        <v>6.2188205646014398E-2</v>
      </c>
      <c r="J57" s="21">
        <v>0.21676524190857199</v>
      </c>
      <c r="K57" s="21">
        <v>9.7169071321897602E-2</v>
      </c>
      <c r="L57" s="21">
        <v>0.41728158205430899</v>
      </c>
      <c r="M57" s="21">
        <v>0</v>
      </c>
      <c r="N57" s="21">
        <v>27.103999999999999</v>
      </c>
      <c r="O57" s="21">
        <v>2.5335999999999999</v>
      </c>
    </row>
    <row r="58" spans="1:15" x14ac:dyDescent="0.45">
      <c r="A58" s="17">
        <f>RawDatabase!A58</f>
        <v>82</v>
      </c>
      <c r="B58" s="17" t="str">
        <f>RawDatabase!B58</f>
        <v>Oesterle et al. (1979)</v>
      </c>
      <c r="C58" s="17" t="str">
        <f>RawDatabase!C58</f>
        <v>B10</v>
      </c>
      <c r="D58" s="20">
        <v>57</v>
      </c>
      <c r="E58" s="20">
        <v>75</v>
      </c>
      <c r="F58" s="21">
        <v>1.09375</v>
      </c>
      <c r="G58" s="21">
        <v>16</v>
      </c>
      <c r="H58" s="21">
        <v>2.16055363321799E-2</v>
      </c>
      <c r="I58" s="21">
        <v>3.0615916955017301E-2</v>
      </c>
      <c r="J58" s="21">
        <v>2.1217993079584802E-2</v>
      </c>
      <c r="K58" s="21">
        <v>0.174948096885813</v>
      </c>
      <c r="L58" s="21">
        <v>0</v>
      </c>
      <c r="M58" s="21">
        <v>0</v>
      </c>
      <c r="N58" s="21">
        <v>28.9</v>
      </c>
      <c r="O58" s="21">
        <v>1.65625</v>
      </c>
    </row>
    <row r="59" spans="1:15" x14ac:dyDescent="0.45">
      <c r="A59" s="17">
        <f>RawDatabase!A59</f>
        <v>83</v>
      </c>
      <c r="B59" s="17" t="str">
        <f>RawDatabase!B59</f>
        <v>Oesterle et al. (1979)</v>
      </c>
      <c r="C59" s="17" t="str">
        <f>RawDatabase!C59</f>
        <v>F2</v>
      </c>
      <c r="D59" s="20">
        <v>58</v>
      </c>
      <c r="E59" s="20">
        <v>159</v>
      </c>
      <c r="F59" s="21">
        <v>0.84210526315789502</v>
      </c>
      <c r="G59" s="21">
        <v>28.5</v>
      </c>
      <c r="H59" s="21">
        <v>0.179748519362187</v>
      </c>
      <c r="I59" s="21">
        <v>0.179748519362187</v>
      </c>
      <c r="J59" s="21">
        <v>0.31315489749430497</v>
      </c>
      <c r="K59" s="21">
        <v>1.15716522115141E-2</v>
      </c>
      <c r="L59" s="21">
        <v>0</v>
      </c>
      <c r="M59" s="21">
        <v>0.22222222222222199</v>
      </c>
      <c r="N59" s="21">
        <v>43.9</v>
      </c>
      <c r="O59" s="21">
        <v>4.8148148148148202</v>
      </c>
    </row>
    <row r="60" spans="1:15" x14ac:dyDescent="0.45">
      <c r="A60" s="17">
        <f>RawDatabase!A60</f>
        <v>84</v>
      </c>
      <c r="B60" s="17" t="str">
        <f>RawDatabase!B60</f>
        <v>Cheng et al. (2016)</v>
      </c>
      <c r="C60" s="17" t="str">
        <f>RawDatabase!C60</f>
        <v>M60</v>
      </c>
      <c r="D60" s="20">
        <v>59</v>
      </c>
      <c r="E60" s="20">
        <v>46</v>
      </c>
      <c r="F60" s="21">
        <v>2.4</v>
      </c>
      <c r="G60" s="21">
        <v>18.75</v>
      </c>
      <c r="H60" s="21">
        <v>2.8809267241379301E-2</v>
      </c>
      <c r="I60" s="21">
        <v>3.5723491379310301E-2</v>
      </c>
      <c r="J60" s="21">
        <v>0.38724137931034502</v>
      </c>
      <c r="K60" s="21">
        <v>0.238540732758621</v>
      </c>
      <c r="L60" s="21">
        <v>0</v>
      </c>
      <c r="M60" s="21">
        <v>0</v>
      </c>
      <c r="N60" s="21">
        <v>46.4</v>
      </c>
      <c r="O60" s="21">
        <v>1.1148577016108301</v>
      </c>
    </row>
    <row r="61" spans="1:15" x14ac:dyDescent="0.45">
      <c r="A61" s="17">
        <f>RawDatabase!A61</f>
        <v>85</v>
      </c>
      <c r="B61" s="17" t="str">
        <f>RawDatabase!B61</f>
        <v>Cheng et al. (2016)</v>
      </c>
      <c r="C61" s="17" t="str">
        <f>RawDatabase!C61</f>
        <v>M115</v>
      </c>
      <c r="D61" s="20">
        <v>60</v>
      </c>
      <c r="E61" s="20">
        <v>144</v>
      </c>
      <c r="F61" s="21">
        <v>0.84210526315789502</v>
      </c>
      <c r="G61" s="21">
        <v>14.25</v>
      </c>
      <c r="H61" s="21">
        <v>7.9714634146341501E-2</v>
      </c>
      <c r="I61" s="21">
        <v>7.9714634146341501E-2</v>
      </c>
      <c r="J61" s="21">
        <v>0.52660060975609801</v>
      </c>
      <c r="K61" s="21">
        <v>1.3610375490094801E-2</v>
      </c>
      <c r="L61" s="21">
        <v>0</v>
      </c>
      <c r="M61" s="21">
        <v>0.14285714285714299</v>
      </c>
      <c r="N61" s="21">
        <v>32.799999999999997</v>
      </c>
      <c r="O61" s="21">
        <v>3.9682539682539701</v>
      </c>
    </row>
    <row r="62" spans="1:15" x14ac:dyDescent="0.45">
      <c r="A62" s="17">
        <f>RawDatabase!A62</f>
        <v>86</v>
      </c>
      <c r="B62" s="17" t="str">
        <f>RawDatabase!B62</f>
        <v>Cheng et al. (2016)</v>
      </c>
      <c r="C62" s="17" t="str">
        <f>RawDatabase!C62</f>
        <v>H60</v>
      </c>
      <c r="D62" s="20">
        <v>61</v>
      </c>
      <c r="E62" s="20">
        <v>32</v>
      </c>
      <c r="F62" s="21">
        <v>1.1666666666666701</v>
      </c>
      <c r="G62" s="21">
        <v>7.5</v>
      </c>
      <c r="H62" s="21">
        <v>6.1305832147937403E-2</v>
      </c>
      <c r="I62" s="21">
        <v>4.83883357041252E-2</v>
      </c>
      <c r="J62" s="21">
        <v>0.85133712660028504</v>
      </c>
      <c r="K62" s="21">
        <v>0</v>
      </c>
      <c r="L62" s="21">
        <v>6.9701280227596002E-2</v>
      </c>
      <c r="M62" s="21">
        <v>0</v>
      </c>
      <c r="N62" s="21">
        <v>70.3</v>
      </c>
      <c r="O62" s="21">
        <v>7.1166666666666698</v>
      </c>
    </row>
    <row r="63" spans="1:15" x14ac:dyDescent="0.45">
      <c r="A63" s="17">
        <f>RawDatabase!A63</f>
        <v>87</v>
      </c>
      <c r="B63" s="17" t="str">
        <f>RawDatabase!B63</f>
        <v>Cheng et al. (2016)</v>
      </c>
      <c r="C63" s="17" t="str">
        <f>RawDatabase!C63</f>
        <v>H115</v>
      </c>
      <c r="D63" s="20">
        <v>62</v>
      </c>
      <c r="E63" s="20">
        <v>195</v>
      </c>
      <c r="F63" s="21">
        <v>2.5</v>
      </c>
      <c r="G63" s="21">
        <v>7</v>
      </c>
      <c r="H63" s="21">
        <v>0.11709197080292</v>
      </c>
      <c r="I63" s="21">
        <v>0.142224817518248</v>
      </c>
      <c r="J63" s="21">
        <v>7.7058394160583896E-2</v>
      </c>
      <c r="K63" s="21">
        <v>0.257782481751825</v>
      </c>
      <c r="L63" s="21">
        <v>0.14963503649634999</v>
      </c>
      <c r="M63" s="21">
        <v>0</v>
      </c>
      <c r="N63" s="21">
        <v>27.4</v>
      </c>
      <c r="O63" s="21">
        <v>2.22857142857143</v>
      </c>
    </row>
    <row r="64" spans="1:15" x14ac:dyDescent="0.45">
      <c r="A64" s="17">
        <f>RawDatabase!A64</f>
        <v>88</v>
      </c>
      <c r="B64" s="17" t="str">
        <f>RawDatabase!B64</f>
        <v>Cheng et al. (2016)</v>
      </c>
      <c r="C64" s="17" t="str">
        <f>RawDatabase!C64</f>
        <v>H60X</v>
      </c>
      <c r="D64" s="20">
        <v>63</v>
      </c>
      <c r="E64" s="20">
        <v>79</v>
      </c>
      <c r="F64" s="21">
        <v>1.09375</v>
      </c>
      <c r="G64" s="21">
        <v>18.823529411764699</v>
      </c>
      <c r="H64" s="21">
        <v>2.62352941176471E-2</v>
      </c>
      <c r="I64" s="21">
        <v>3.7176470588235297E-2</v>
      </c>
      <c r="J64" s="21">
        <v>2.5764705882352901E-2</v>
      </c>
      <c r="K64" s="21">
        <v>0.13121107266436</v>
      </c>
      <c r="L64" s="21">
        <v>0</v>
      </c>
      <c r="M64" s="21">
        <v>0</v>
      </c>
      <c r="N64" s="21">
        <v>28.9</v>
      </c>
      <c r="O64" s="21">
        <v>2.1470588235294099</v>
      </c>
    </row>
    <row r="65" spans="1:15" x14ac:dyDescent="0.45">
      <c r="A65" s="17">
        <f>RawDatabase!A65</f>
        <v>89</v>
      </c>
      <c r="B65" s="17" t="str">
        <f>RawDatabase!B65</f>
        <v>Alarcon et al. (2014)</v>
      </c>
      <c r="C65" s="17" t="str">
        <f>RawDatabase!C65</f>
        <v>W1</v>
      </c>
      <c r="D65" s="20">
        <v>64</v>
      </c>
      <c r="E65" s="20">
        <v>318</v>
      </c>
      <c r="F65" s="21">
        <v>1.7010309278350499</v>
      </c>
      <c r="G65" s="21">
        <v>19.399999999999999</v>
      </c>
      <c r="H65" s="21">
        <v>4.3362530413625297E-2</v>
      </c>
      <c r="I65" s="21">
        <v>4.3362530413625297E-2</v>
      </c>
      <c r="J65" s="21">
        <v>0.678832116788321</v>
      </c>
      <c r="K65" s="21">
        <v>1.7116788321167899E-2</v>
      </c>
      <c r="L65" s="21">
        <v>0.102189781021898</v>
      </c>
      <c r="M65" s="21">
        <v>0</v>
      </c>
      <c r="N65" s="21">
        <v>41.1</v>
      </c>
      <c r="O65" s="21">
        <v>2.4144329896907202</v>
      </c>
    </row>
    <row r="66" spans="1:15" x14ac:dyDescent="0.45">
      <c r="A66" s="17">
        <f>RawDatabase!A66</f>
        <v>90</v>
      </c>
      <c r="B66" s="17" t="str">
        <f>RawDatabase!B66</f>
        <v>Alarcon et al. (2014)</v>
      </c>
      <c r="C66" s="17" t="str">
        <f>RawDatabase!C66</f>
        <v>W2</v>
      </c>
      <c r="D66" s="20">
        <v>65</v>
      </c>
      <c r="E66" s="20">
        <v>100</v>
      </c>
      <c r="F66" s="21">
        <v>0.5</v>
      </c>
      <c r="G66" s="21">
        <v>14.3333333333333</v>
      </c>
      <c r="H66" s="21">
        <v>8.1415384615384598E-2</v>
      </c>
      <c r="I66" s="21">
        <v>9.2723076923076894E-2</v>
      </c>
      <c r="J66" s="21">
        <v>0.15378461538461499</v>
      </c>
      <c r="K66" s="21">
        <v>1.54727465872187E-2</v>
      </c>
      <c r="L66" s="21">
        <v>0</v>
      </c>
      <c r="M66" s="21">
        <v>0.22388059701492499</v>
      </c>
      <c r="N66" s="21">
        <v>16.899999999999999</v>
      </c>
      <c r="O66" s="21">
        <v>1.15422885572139</v>
      </c>
    </row>
    <row r="67" spans="1:15" x14ac:dyDescent="0.45">
      <c r="A67" s="17">
        <f>RawDatabase!A67</f>
        <v>91</v>
      </c>
      <c r="B67" s="17" t="str">
        <f>RawDatabase!B67</f>
        <v>Alarcon et al. (2014)</v>
      </c>
      <c r="C67" s="17" t="str">
        <f>RawDatabase!C67</f>
        <v>W3</v>
      </c>
      <c r="D67" s="20">
        <v>66</v>
      </c>
      <c r="E67" s="20">
        <v>38</v>
      </c>
      <c r="F67" s="21">
        <v>1.2</v>
      </c>
      <c r="G67" s="21">
        <v>10</v>
      </c>
      <c r="H67" s="21">
        <v>1.6534365924491801E-2</v>
      </c>
      <c r="I67" s="21">
        <v>1.6534365924491801E-2</v>
      </c>
      <c r="J67" s="21">
        <v>0.236631171345595</v>
      </c>
      <c r="K67" s="21">
        <v>0.14939980638915801</v>
      </c>
      <c r="L67" s="21">
        <v>0.05</v>
      </c>
      <c r="M67" s="21">
        <v>0.30612244897959201</v>
      </c>
      <c r="N67" s="21">
        <v>103.3</v>
      </c>
      <c r="O67" s="21">
        <v>6.1714285714285699</v>
      </c>
    </row>
    <row r="68" spans="1:15" x14ac:dyDescent="0.45">
      <c r="A68" s="17">
        <f>RawDatabase!A68</f>
        <v>92</v>
      </c>
      <c r="B68" s="17" t="str">
        <f>RawDatabase!B68</f>
        <v>Tran (2012)</v>
      </c>
      <c r="C68" s="17" t="str">
        <f>RawDatabase!C68</f>
        <v>RW-A20-P10-S38</v>
      </c>
      <c r="D68" s="20">
        <v>67</v>
      </c>
      <c r="E68" s="20">
        <v>160</v>
      </c>
      <c r="F68" s="21">
        <v>0.84210526315789502</v>
      </c>
      <c r="G68" s="21">
        <v>28.5</v>
      </c>
      <c r="H68" s="21">
        <v>0.17496585365853701</v>
      </c>
      <c r="I68" s="21">
        <v>0.17496585365853701</v>
      </c>
      <c r="J68" s="21">
        <v>0.30482261640798203</v>
      </c>
      <c r="K68" s="21">
        <v>1.1263759026285401E-2</v>
      </c>
      <c r="L68" s="21">
        <v>0</v>
      </c>
      <c r="M68" s="21">
        <v>0.22222222222222199</v>
      </c>
      <c r="N68" s="21">
        <v>45.1</v>
      </c>
      <c r="O68" s="21">
        <v>5.0308641975308701</v>
      </c>
    </row>
    <row r="69" spans="1:15" x14ac:dyDescent="0.45">
      <c r="A69" s="17">
        <f>RawDatabase!A69</f>
        <v>93</v>
      </c>
      <c r="B69" s="17" t="str">
        <f>RawDatabase!B69</f>
        <v>Tran (2012)</v>
      </c>
      <c r="C69" s="17" t="str">
        <f>RawDatabase!C69</f>
        <v>RW-A20-P10-S63</v>
      </c>
      <c r="D69" s="20">
        <v>68</v>
      </c>
      <c r="E69" s="20">
        <v>274</v>
      </c>
      <c r="F69" s="21">
        <v>0.90800000000000003</v>
      </c>
      <c r="G69" s="21">
        <v>31.25</v>
      </c>
      <c r="H69" s="21">
        <v>4.5692307692307699E-2</v>
      </c>
      <c r="I69" s="21">
        <v>4.59440559440559E-2</v>
      </c>
      <c r="J69" s="21">
        <v>8.2832167832167805E-2</v>
      </c>
      <c r="K69" s="21">
        <v>7.2744755244755294E-2</v>
      </c>
      <c r="L69" s="21">
        <v>0</v>
      </c>
      <c r="M69" s="21">
        <v>0.44326241134751798</v>
      </c>
      <c r="N69" s="21">
        <v>28.6</v>
      </c>
      <c r="O69" s="21">
        <v>3.4964539007092199</v>
      </c>
    </row>
    <row r="70" spans="1:15" x14ac:dyDescent="0.45">
      <c r="A70" s="17">
        <f>RawDatabase!A70</f>
        <v>94</v>
      </c>
      <c r="B70" s="17" t="str">
        <f>RawDatabase!B70</f>
        <v>Tran (2012)</v>
      </c>
      <c r="C70" s="17" t="str">
        <f>RawDatabase!C70</f>
        <v>RW-A15-P10-S51</v>
      </c>
      <c r="D70" s="20">
        <v>69</v>
      </c>
      <c r="E70" s="20">
        <v>309</v>
      </c>
      <c r="F70" s="21">
        <v>1.7010309278350499</v>
      </c>
      <c r="G70" s="21">
        <v>19.399999999999999</v>
      </c>
      <c r="H70" s="21">
        <v>3.0238442822384401E-2</v>
      </c>
      <c r="I70" s="21">
        <v>3.0238442822384401E-2</v>
      </c>
      <c r="J70" s="21">
        <v>0</v>
      </c>
      <c r="K70" s="21">
        <v>0</v>
      </c>
      <c r="L70" s="21">
        <v>5.1094890510948898E-2</v>
      </c>
      <c r="M70" s="21">
        <v>0</v>
      </c>
      <c r="N70" s="21">
        <v>41.1</v>
      </c>
      <c r="O70" s="21">
        <v>0.80412371134020599</v>
      </c>
    </row>
    <row r="71" spans="1:15" x14ac:dyDescent="0.45">
      <c r="A71" s="17">
        <f>RawDatabase!A71</f>
        <v>95</v>
      </c>
      <c r="B71" s="17" t="str">
        <f>RawDatabase!B71</f>
        <v>Tran (2012)</v>
      </c>
      <c r="C71" s="17" t="str">
        <f>RawDatabase!C71</f>
        <v>RW-A15-P10-S78</v>
      </c>
      <c r="D71" s="20">
        <v>70</v>
      </c>
      <c r="E71" s="20">
        <v>110</v>
      </c>
      <c r="F71" s="21">
        <v>0.93023255813953498</v>
      </c>
      <c r="G71" s="21">
        <v>17.9166666666667</v>
      </c>
      <c r="H71" s="21">
        <v>0</v>
      </c>
      <c r="I71" s="21">
        <v>0</v>
      </c>
      <c r="J71" s="21">
        <v>0.43566197183098598</v>
      </c>
      <c r="K71" s="21">
        <v>0</v>
      </c>
      <c r="L71" s="21">
        <v>0</v>
      </c>
      <c r="M71" s="21">
        <v>0.24744027303754301</v>
      </c>
      <c r="N71" s="21">
        <v>14.2</v>
      </c>
      <c r="O71" s="21">
        <v>0.94994311717861202</v>
      </c>
    </row>
    <row r="72" spans="1:15" x14ac:dyDescent="0.45">
      <c r="A72" s="17">
        <f>RawDatabase!A72</f>
        <v>96</v>
      </c>
      <c r="B72" s="17" t="str">
        <f>RawDatabase!B72</f>
        <v>Tran (2012)</v>
      </c>
      <c r="C72" s="17" t="str">
        <f>RawDatabase!C72</f>
        <v>RW-A15-P2.5-S64</v>
      </c>
      <c r="D72" s="20">
        <v>71</v>
      </c>
      <c r="E72" s="20">
        <v>172</v>
      </c>
      <c r="F72" s="21">
        <v>0.40909090909090901</v>
      </c>
      <c r="G72" s="21">
        <v>33</v>
      </c>
      <c r="H72" s="21">
        <v>9.5657560975609804E-2</v>
      </c>
      <c r="I72" s="21">
        <v>9.1498536585365803E-2</v>
      </c>
      <c r="J72" s="21">
        <v>0.34268926829268298</v>
      </c>
      <c r="K72" s="21">
        <v>7.8637725053881096E-3</v>
      </c>
      <c r="L72" s="21">
        <v>0</v>
      </c>
      <c r="M72" s="21">
        <v>0.2</v>
      </c>
      <c r="N72" s="21">
        <v>20.5</v>
      </c>
      <c r="O72" s="21">
        <v>3.3641975308642</v>
      </c>
    </row>
    <row r="73" spans="1:15" x14ac:dyDescent="0.45">
      <c r="A73" s="17">
        <f>RawDatabase!A73</f>
        <v>97</v>
      </c>
      <c r="B73" s="17" t="str">
        <f>RawDatabase!B73</f>
        <v>Hube et al. (2017)</v>
      </c>
      <c r="C73" s="17" t="str">
        <f>RawDatabase!C73</f>
        <v>WSL1</v>
      </c>
      <c r="D73" s="20">
        <v>72</v>
      </c>
      <c r="E73" s="20">
        <v>81</v>
      </c>
      <c r="F73" s="21">
        <v>2.5</v>
      </c>
      <c r="G73" s="21">
        <v>13.3684210526316</v>
      </c>
      <c r="H73" s="21">
        <v>0.142196078431373</v>
      </c>
      <c r="I73" s="21">
        <v>0.183759477124183</v>
      </c>
      <c r="J73" s="21">
        <v>0.54049019607843096</v>
      </c>
      <c r="K73" s="21">
        <v>0.22570457516339901</v>
      </c>
      <c r="L73" s="21">
        <v>7.5151832253885706E-2</v>
      </c>
      <c r="M73" s="21">
        <v>0.384848484848485</v>
      </c>
      <c r="N73" s="21">
        <v>45.9</v>
      </c>
      <c r="O73" s="21">
        <v>4.8425196850393704</v>
      </c>
    </row>
    <row r="74" spans="1:15" x14ac:dyDescent="0.45">
      <c r="A74" s="17">
        <f>RawDatabase!A74</f>
        <v>98</v>
      </c>
      <c r="B74" s="17" t="str">
        <f>RawDatabase!B74</f>
        <v>Hube et al. (2017)</v>
      </c>
      <c r="C74" s="17" t="str">
        <f>RawDatabase!C74</f>
        <v>WSL2</v>
      </c>
      <c r="D74" s="20">
        <v>73</v>
      </c>
      <c r="E74" s="20">
        <v>338</v>
      </c>
      <c r="F74" s="21">
        <v>2</v>
      </c>
      <c r="G74" s="21">
        <v>10</v>
      </c>
      <c r="H74" s="21">
        <v>0.102582857142857</v>
      </c>
      <c r="I74" s="21">
        <v>0.10609499999999999</v>
      </c>
      <c r="J74" s="21">
        <v>0.19428571428571401</v>
      </c>
      <c r="K74" s="21">
        <v>0.35686499999999999</v>
      </c>
      <c r="L74" s="21">
        <v>0.2</v>
      </c>
      <c r="M74" s="21">
        <v>0.27777777777777801</v>
      </c>
      <c r="N74" s="21">
        <v>28</v>
      </c>
      <c r="O74" s="21">
        <v>2.0555555555555598</v>
      </c>
    </row>
    <row r="75" spans="1:15" x14ac:dyDescent="0.45">
      <c r="A75" s="17">
        <f>RawDatabase!A75</f>
        <v>99</v>
      </c>
      <c r="B75" s="17" t="str">
        <f>RawDatabase!B75</f>
        <v>Hube et al. (2017)</v>
      </c>
      <c r="C75" s="17" t="str">
        <f>RawDatabase!C75</f>
        <v>WSL3</v>
      </c>
      <c r="D75" s="20">
        <v>74</v>
      </c>
      <c r="E75" s="20">
        <v>340</v>
      </c>
      <c r="F75" s="21">
        <v>2</v>
      </c>
      <c r="G75" s="21">
        <v>10</v>
      </c>
      <c r="H75" s="21">
        <v>0.102582857142857</v>
      </c>
      <c r="I75" s="21">
        <v>0.10609499999999999</v>
      </c>
      <c r="J75" s="21">
        <v>0.19428571428571401</v>
      </c>
      <c r="K75" s="21">
        <v>0.54172750000000003</v>
      </c>
      <c r="L75" s="21">
        <v>0.3</v>
      </c>
      <c r="M75" s="21">
        <v>0.27777777777777801</v>
      </c>
      <c r="N75" s="21">
        <v>28</v>
      </c>
      <c r="O75" s="21">
        <v>2.7777777777777799</v>
      </c>
    </row>
    <row r="76" spans="1:15" x14ac:dyDescent="0.45">
      <c r="A76" s="17">
        <f>RawDatabase!A76</f>
        <v>100</v>
      </c>
      <c r="B76" s="17" t="str">
        <f>RawDatabase!B76</f>
        <v>Hube et al. (2017)</v>
      </c>
      <c r="C76" s="17" t="str">
        <f>RawDatabase!C76</f>
        <v>WSL4</v>
      </c>
      <c r="D76" s="20">
        <v>75</v>
      </c>
      <c r="E76" s="20">
        <v>365</v>
      </c>
      <c r="F76" s="21">
        <v>2</v>
      </c>
      <c r="G76" s="21">
        <v>6</v>
      </c>
      <c r="H76" s="21">
        <v>0.27019280205655499</v>
      </c>
      <c r="I76" s="21">
        <v>0.12640488431876601</v>
      </c>
      <c r="J76" s="21">
        <v>0.45804627249357299</v>
      </c>
      <c r="K76" s="21">
        <v>1.26404884318766</v>
      </c>
      <c r="L76" s="21">
        <v>0</v>
      </c>
      <c r="M76" s="21">
        <v>0</v>
      </c>
      <c r="N76" s="21">
        <v>31.12</v>
      </c>
      <c r="O76" s="21">
        <v>2.1656533333333301</v>
      </c>
    </row>
    <row r="77" spans="1:15" x14ac:dyDescent="0.45">
      <c r="A77" s="17">
        <f>RawDatabase!A77</f>
        <v>101</v>
      </c>
      <c r="B77" s="17" t="str">
        <f>RawDatabase!B77</f>
        <v>Hube et al. (2017)</v>
      </c>
      <c r="C77" s="17" t="str">
        <f>RawDatabase!C77</f>
        <v>WSL5</v>
      </c>
      <c r="D77" s="20">
        <v>76</v>
      </c>
      <c r="E77" s="20">
        <v>284</v>
      </c>
      <c r="F77" s="21">
        <v>1.71428571428571</v>
      </c>
      <c r="G77" s="21">
        <v>17.5</v>
      </c>
      <c r="H77" s="21">
        <v>0.13809890109890099</v>
      </c>
      <c r="I77" s="21">
        <v>0.13761263736263701</v>
      </c>
      <c r="J77" s="21">
        <v>0.18802197802197801</v>
      </c>
      <c r="K77" s="21">
        <v>0.13178159340659301</v>
      </c>
      <c r="L77" s="21">
        <v>0.151528159340659</v>
      </c>
      <c r="M77" s="21">
        <v>0.25</v>
      </c>
      <c r="N77" s="21">
        <v>72.8</v>
      </c>
      <c r="O77" s="21">
        <v>5.5435437500000004</v>
      </c>
    </row>
    <row r="78" spans="1:15" x14ac:dyDescent="0.45">
      <c r="A78" s="17">
        <f>RawDatabase!A78</f>
        <v>102</v>
      </c>
      <c r="B78" s="17" t="str">
        <f>RawDatabase!B78</f>
        <v>Hube et al. (2017)</v>
      </c>
      <c r="C78" s="17" t="str">
        <f>RawDatabase!C78</f>
        <v>WSL6</v>
      </c>
      <c r="D78" s="20">
        <v>77</v>
      </c>
      <c r="E78" s="20">
        <v>239</v>
      </c>
      <c r="F78" s="21">
        <v>2.2000000000000002</v>
      </c>
      <c r="G78" s="21">
        <v>8</v>
      </c>
      <c r="H78" s="21">
        <v>8.6551332909681894E-2</v>
      </c>
      <c r="I78" s="21">
        <v>9.2531243183441803E-2</v>
      </c>
      <c r="J78" s="21">
        <v>0.32252992515864898</v>
      </c>
      <c r="K78" s="21">
        <v>0.14458006747412799</v>
      </c>
      <c r="L78" s="21">
        <v>0.32444005270092202</v>
      </c>
      <c r="M78" s="21">
        <v>0</v>
      </c>
      <c r="N78" s="21">
        <v>18.216000000000001</v>
      </c>
      <c r="O78" s="21">
        <v>1.8</v>
      </c>
    </row>
    <row r="79" spans="1:15" x14ac:dyDescent="0.45">
      <c r="A79" s="17">
        <f>RawDatabase!A79</f>
        <v>103</v>
      </c>
      <c r="B79" s="17" t="str">
        <f>RawDatabase!B79</f>
        <v>Hube et al. (2017)</v>
      </c>
      <c r="C79" s="17" t="str">
        <f>RawDatabase!C79</f>
        <v>WSL7</v>
      </c>
      <c r="D79" s="20">
        <v>78</v>
      </c>
      <c r="E79" s="20">
        <v>230</v>
      </c>
      <c r="F79" s="21">
        <v>0.50026246719160095</v>
      </c>
      <c r="G79" s="21">
        <v>18.75</v>
      </c>
      <c r="H79" s="21">
        <v>5.8490566037735899E-2</v>
      </c>
      <c r="I79" s="21">
        <v>0.117004716981132</v>
      </c>
      <c r="J79" s="21">
        <v>1.0211320754716999</v>
      </c>
      <c r="K79" s="21">
        <v>8.5462790463592897E-2</v>
      </c>
      <c r="L79" s="21">
        <v>0</v>
      </c>
      <c r="M79" s="21">
        <v>0.20876112251882301</v>
      </c>
      <c r="N79" s="21">
        <v>21.2</v>
      </c>
      <c r="O79" s="21">
        <v>2.9404551005891801</v>
      </c>
    </row>
    <row r="80" spans="1:15" x14ac:dyDescent="0.45">
      <c r="A80" s="17">
        <f>RawDatabase!A80</f>
        <v>104</v>
      </c>
      <c r="B80" s="17" t="str">
        <f>RawDatabase!B80</f>
        <v>Hube et al. (2017)</v>
      </c>
      <c r="C80" s="17" t="str">
        <f>RawDatabase!C80</f>
        <v>WSL8</v>
      </c>
      <c r="D80" s="20">
        <v>79</v>
      </c>
      <c r="E80" s="20">
        <v>355</v>
      </c>
      <c r="F80" s="21">
        <v>1.1000000000000001</v>
      </c>
      <c r="G80" s="21">
        <v>13.3333333333333</v>
      </c>
      <c r="H80" s="21">
        <v>0.10124497399527201</v>
      </c>
      <c r="I80" s="21">
        <v>4.2851252955082797E-2</v>
      </c>
      <c r="J80" s="21">
        <v>0.188735152718676</v>
      </c>
      <c r="K80" s="21">
        <v>2.0933420318845701E-2</v>
      </c>
      <c r="L80" s="21">
        <v>6.4092461255581795E-2</v>
      </c>
      <c r="M80" s="21">
        <v>0.27777777777777801</v>
      </c>
      <c r="N80" s="21">
        <v>70.5</v>
      </c>
      <c r="O80" s="21">
        <v>7.1851851851851896</v>
      </c>
    </row>
    <row r="81" spans="1:15" x14ac:dyDescent="0.45">
      <c r="A81" s="17">
        <f>RawDatabase!A81</f>
        <v>105</v>
      </c>
      <c r="B81" s="17" t="str">
        <f>RawDatabase!B81</f>
        <v>Hube et al. (2017)</v>
      </c>
      <c r="C81" s="17" t="str">
        <f>RawDatabase!C81</f>
        <v>WSL9</v>
      </c>
      <c r="D81" s="20">
        <v>80</v>
      </c>
      <c r="E81" s="20">
        <v>73</v>
      </c>
      <c r="F81" s="21">
        <v>1.09375</v>
      </c>
      <c r="G81" s="21">
        <v>16</v>
      </c>
      <c r="H81" s="21">
        <v>3.0865051903114199E-2</v>
      </c>
      <c r="I81" s="21">
        <v>4.17993079584775E-2</v>
      </c>
      <c r="J81" s="21">
        <v>3.0311418685121098E-2</v>
      </c>
      <c r="K81" s="21">
        <v>6.2698961937716305E-2</v>
      </c>
      <c r="L81" s="21">
        <v>0</v>
      </c>
      <c r="M81" s="21">
        <v>0</v>
      </c>
      <c r="N81" s="21">
        <v>28.9</v>
      </c>
      <c r="O81" s="21">
        <v>1.375</v>
      </c>
    </row>
    <row r="82" spans="1:15" x14ac:dyDescent="0.45">
      <c r="A82" s="17">
        <f>RawDatabase!A82</f>
        <v>121</v>
      </c>
      <c r="B82" s="17" t="str">
        <f>RawDatabase!B82</f>
        <v>Liu et al. (2009)</v>
      </c>
      <c r="C82" s="17" t="str">
        <f>RawDatabase!C82</f>
        <v>M05C</v>
      </c>
      <c r="D82" s="20">
        <v>81</v>
      </c>
      <c r="E82" s="20">
        <v>66</v>
      </c>
      <c r="F82" s="21">
        <v>2.5</v>
      </c>
      <c r="G82" s="21">
        <v>7</v>
      </c>
      <c r="H82" s="21">
        <v>0.11709197080292</v>
      </c>
      <c r="I82" s="21">
        <v>9.7779562043795606E-2</v>
      </c>
      <c r="J82" s="21">
        <v>7.7058394160583896E-2</v>
      </c>
      <c r="K82" s="21">
        <v>0</v>
      </c>
      <c r="L82" s="21">
        <v>0.350156412930136</v>
      </c>
      <c r="M82" s="21">
        <v>0</v>
      </c>
      <c r="N82" s="21">
        <v>27.4</v>
      </c>
      <c r="O82" s="21">
        <v>2.6514285714285699</v>
      </c>
    </row>
    <row r="83" spans="1:15" x14ac:dyDescent="0.45">
      <c r="A83" s="17">
        <f>RawDatabase!A83</f>
        <v>123</v>
      </c>
      <c r="B83" s="17" t="str">
        <f>RawDatabase!B83</f>
        <v>Liu et al. (2009)</v>
      </c>
      <c r="C83" s="17" t="str">
        <f>RawDatabase!C83</f>
        <v>M10C</v>
      </c>
      <c r="D83" s="20">
        <v>82</v>
      </c>
      <c r="E83" s="20">
        <v>31</v>
      </c>
      <c r="F83" s="21">
        <v>1.1666666666666701</v>
      </c>
      <c r="G83" s="21">
        <v>7.5</v>
      </c>
      <c r="H83" s="21">
        <v>9.2683870967741902E-2</v>
      </c>
      <c r="I83" s="21">
        <v>6.97548387096774E-2</v>
      </c>
      <c r="J83" s="21">
        <v>1.2870752688172</v>
      </c>
      <c r="K83" s="21">
        <v>0</v>
      </c>
      <c r="L83" s="21">
        <v>6.9534050179211507E-2</v>
      </c>
      <c r="M83" s="21">
        <v>0</v>
      </c>
      <c r="N83" s="21">
        <v>46.5</v>
      </c>
      <c r="O83" s="21">
        <v>7.77</v>
      </c>
    </row>
    <row r="84" spans="1:15" x14ac:dyDescent="0.45">
      <c r="A84" s="17">
        <f>RawDatabase!A84</f>
        <v>125</v>
      </c>
      <c r="B84" s="17" t="str">
        <f>RawDatabase!B84</f>
        <v>Liu et al. (2009)</v>
      </c>
      <c r="C84" s="17" t="str">
        <f>RawDatabase!C84</f>
        <v>M15C</v>
      </c>
      <c r="D84" s="20">
        <v>83</v>
      </c>
      <c r="E84" s="20">
        <v>349</v>
      </c>
      <c r="F84" s="21">
        <v>1</v>
      </c>
      <c r="G84" s="21">
        <v>12</v>
      </c>
      <c r="H84" s="21">
        <v>0</v>
      </c>
      <c r="I84" s="21">
        <v>0.16011730205278599</v>
      </c>
      <c r="J84" s="21">
        <v>0.140293255131965</v>
      </c>
      <c r="K84" s="21">
        <v>0.32023460410557197</v>
      </c>
      <c r="L84" s="21">
        <v>0</v>
      </c>
      <c r="M84" s="21">
        <v>0</v>
      </c>
      <c r="N84" s="21">
        <v>34.1</v>
      </c>
      <c r="O84" s="21">
        <v>3.06666666666667</v>
      </c>
    </row>
    <row r="85" spans="1:15" x14ac:dyDescent="0.45">
      <c r="A85" s="17">
        <f>RawDatabase!A85</f>
        <v>127</v>
      </c>
      <c r="B85" s="17" t="str">
        <f>RawDatabase!B85</f>
        <v>Liu et al. (2009)</v>
      </c>
      <c r="C85" s="17" t="str">
        <f>RawDatabase!C85</f>
        <v>M20C</v>
      </c>
      <c r="D85" s="20">
        <v>84</v>
      </c>
      <c r="E85" s="20">
        <v>90</v>
      </c>
      <c r="F85" s="21">
        <v>1.1666666666666701</v>
      </c>
      <c r="G85" s="21">
        <v>20</v>
      </c>
      <c r="H85" s="21">
        <v>2.48671586715867E-2</v>
      </c>
      <c r="I85" s="21">
        <v>2.2704797047970501E-2</v>
      </c>
      <c r="J85" s="21">
        <v>0.19329778597785999</v>
      </c>
      <c r="K85" s="21">
        <v>6.65739420333412E-3</v>
      </c>
      <c r="L85" s="21">
        <v>3.6162361623616197E-2</v>
      </c>
      <c r="M85" s="21">
        <v>0.3125</v>
      </c>
      <c r="N85" s="21">
        <v>27.1</v>
      </c>
      <c r="O85" s="21">
        <v>2.109375</v>
      </c>
    </row>
    <row r="86" spans="1:15" x14ac:dyDescent="0.45">
      <c r="A86" s="17">
        <f>RawDatabase!A86</f>
        <v>130</v>
      </c>
      <c r="B86" s="17" t="str">
        <f>RawDatabase!B86</f>
        <v>Ghorbani-Renani et al. (2009)</v>
      </c>
      <c r="C86" s="17" t="str">
        <f>RawDatabase!C86</f>
        <v>A2C</v>
      </c>
      <c r="D86" s="20">
        <v>85</v>
      </c>
      <c r="E86" s="20">
        <v>129</v>
      </c>
      <c r="F86" s="21">
        <v>2</v>
      </c>
      <c r="G86" s="21">
        <v>5.3125</v>
      </c>
      <c r="H86" s="21">
        <v>9.1393258426966301E-2</v>
      </c>
      <c r="I86" s="21">
        <v>0.25173707865168499</v>
      </c>
      <c r="J86" s="21">
        <v>1.78899550561798</v>
      </c>
      <c r="K86" s="21">
        <v>0.86680099270514499</v>
      </c>
      <c r="L86" s="21">
        <v>0.11011235955056201</v>
      </c>
      <c r="M86" s="21">
        <v>0</v>
      </c>
      <c r="N86" s="21">
        <v>17.8</v>
      </c>
      <c r="O86" s="21">
        <v>2.4264705882352899</v>
      </c>
    </row>
    <row r="87" spans="1:15" x14ac:dyDescent="0.45">
      <c r="A87" s="17">
        <f>RawDatabase!A87</f>
        <v>132</v>
      </c>
      <c r="B87" s="17" t="str">
        <f>RawDatabase!B87</f>
        <v>Ghorbani-Renani et al. (2009)</v>
      </c>
      <c r="C87" s="17" t="str">
        <f>RawDatabase!C87</f>
        <v>B2C</v>
      </c>
      <c r="D87" s="20">
        <v>86</v>
      </c>
      <c r="E87" s="20">
        <v>241</v>
      </c>
      <c r="F87" s="21">
        <v>1.2</v>
      </c>
      <c r="G87" s="21">
        <v>8</v>
      </c>
      <c r="H87" s="21">
        <v>5.8169239975013498E-2</v>
      </c>
      <c r="I87" s="21">
        <v>6.2188205646014398E-2</v>
      </c>
      <c r="J87" s="21">
        <v>0.21676524190857199</v>
      </c>
      <c r="K87" s="21">
        <v>9.7169071321897602E-2</v>
      </c>
      <c r="L87" s="21">
        <v>0.41728158205430899</v>
      </c>
      <c r="M87" s="21">
        <v>0</v>
      </c>
      <c r="N87" s="21">
        <v>27.103999999999999</v>
      </c>
      <c r="O87" s="21">
        <v>4.32</v>
      </c>
    </row>
    <row r="88" spans="1:15" x14ac:dyDescent="0.45">
      <c r="A88" s="17">
        <f>RawDatabase!A88</f>
        <v>133</v>
      </c>
      <c r="B88" s="17" t="str">
        <f>RawDatabase!B88</f>
        <v>Hirosawa (1975)</v>
      </c>
      <c r="C88" s="17" t="str">
        <f>RawDatabase!C88</f>
        <v>Endo_1-3</v>
      </c>
      <c r="D88" s="20">
        <v>87</v>
      </c>
      <c r="E88" s="20">
        <v>169</v>
      </c>
      <c r="F88" s="21">
        <v>0.40909090909090901</v>
      </c>
      <c r="G88" s="21">
        <v>33</v>
      </c>
      <c r="H88" s="21">
        <v>0.17702253521126801</v>
      </c>
      <c r="I88" s="21">
        <v>0.17702253521126801</v>
      </c>
      <c r="J88" s="21">
        <v>0.329818309859155</v>
      </c>
      <c r="K88" s="21">
        <v>1.52140678657708E-2</v>
      </c>
      <c r="L88" s="21">
        <v>0</v>
      </c>
      <c r="M88" s="21">
        <v>0.2</v>
      </c>
      <c r="N88" s="21">
        <v>21.3</v>
      </c>
      <c r="O88" s="21">
        <v>4.9382716049382704</v>
      </c>
    </row>
    <row r="89" spans="1:15" x14ac:dyDescent="0.45">
      <c r="A89" s="17">
        <f>RawDatabase!A89</f>
        <v>134</v>
      </c>
      <c r="B89" s="17" t="str">
        <f>RawDatabase!B89</f>
        <v>Hirosawa (1975)</v>
      </c>
      <c r="C89" s="17" t="str">
        <f>RawDatabase!C89</f>
        <v>Endo_1-5</v>
      </c>
      <c r="D89" s="20">
        <v>88</v>
      </c>
      <c r="E89" s="20">
        <v>48</v>
      </c>
      <c r="F89" s="21">
        <v>2.4</v>
      </c>
      <c r="G89" s="21">
        <v>18.75</v>
      </c>
      <c r="H89" s="21">
        <v>2.9337209302325602E-2</v>
      </c>
      <c r="I89" s="21">
        <v>3.1360465116279101E-2</v>
      </c>
      <c r="J89" s="21">
        <v>0.102669133192389</v>
      </c>
      <c r="K89" s="21">
        <v>0.129488372093023</v>
      </c>
      <c r="L89" s="21">
        <v>0</v>
      </c>
      <c r="M89" s="21">
        <v>0.29240271578550298</v>
      </c>
      <c r="N89" s="21">
        <v>47.3</v>
      </c>
      <c r="O89" s="21">
        <v>0.86688250455774196</v>
      </c>
    </row>
    <row r="90" spans="1:15" x14ac:dyDescent="0.45">
      <c r="A90" s="17">
        <f>RawDatabase!A90</f>
        <v>135</v>
      </c>
      <c r="B90" s="17" t="str">
        <f>RawDatabase!B90</f>
        <v>Hirosawa (1975)</v>
      </c>
      <c r="C90" s="17" t="str">
        <f>RawDatabase!C90</f>
        <v>Hirosawa_1-1</v>
      </c>
      <c r="D90" s="20">
        <v>89</v>
      </c>
      <c r="E90" s="20">
        <v>125</v>
      </c>
      <c r="F90" s="21">
        <v>1</v>
      </c>
      <c r="G90" s="21">
        <v>10.625</v>
      </c>
      <c r="H90" s="21">
        <v>0.138333333333333</v>
      </c>
      <c r="I90" s="21">
        <v>0.30482448979591797</v>
      </c>
      <c r="J90" s="21">
        <v>0.65225850340136104</v>
      </c>
      <c r="K90" s="21">
        <v>1.04959575987426</v>
      </c>
      <c r="L90" s="21">
        <v>0.133333333333333</v>
      </c>
      <c r="M90" s="21">
        <v>0</v>
      </c>
      <c r="N90" s="21">
        <v>14.7</v>
      </c>
      <c r="O90" s="21">
        <v>2.6470588235294099</v>
      </c>
    </row>
    <row r="91" spans="1:15" x14ac:dyDescent="0.45">
      <c r="A91" s="17">
        <f>RawDatabase!A91</f>
        <v>136</v>
      </c>
      <c r="B91" s="17" t="str">
        <f>RawDatabase!B91</f>
        <v>Hirosawa (1975)</v>
      </c>
      <c r="C91" s="17" t="str">
        <f>RawDatabase!C91</f>
        <v>Hirosawa_1-2</v>
      </c>
      <c r="D91" s="20">
        <v>90</v>
      </c>
      <c r="E91" s="20">
        <v>62</v>
      </c>
      <c r="F91" s="21">
        <v>1</v>
      </c>
      <c r="G91" s="21">
        <v>10</v>
      </c>
      <c r="H91" s="21">
        <v>7.5104545454545493E-2</v>
      </c>
      <c r="I91" s="21">
        <v>7.5104545454545493E-2</v>
      </c>
      <c r="J91" s="21">
        <v>0.46375</v>
      </c>
      <c r="K91" s="21">
        <v>0.51840454545454495</v>
      </c>
      <c r="L91" s="21">
        <v>0</v>
      </c>
      <c r="M91" s="21">
        <v>0</v>
      </c>
      <c r="N91" s="21">
        <v>44</v>
      </c>
      <c r="O91" s="21">
        <v>4.3787629994526602</v>
      </c>
    </row>
    <row r="92" spans="1:15" x14ac:dyDescent="0.45">
      <c r="A92" s="17">
        <f>RawDatabase!A92</f>
        <v>137</v>
      </c>
      <c r="B92" s="17" t="str">
        <f>RawDatabase!B92</f>
        <v>Hirosawa (1975)</v>
      </c>
      <c r="C92" s="17" t="str">
        <f>RawDatabase!C92</f>
        <v>Hirosawa_1-3</v>
      </c>
      <c r="D92" s="20">
        <v>91</v>
      </c>
      <c r="E92" s="20">
        <v>261</v>
      </c>
      <c r="F92" s="21">
        <v>2.2000000000000002</v>
      </c>
      <c r="G92" s="21">
        <v>10</v>
      </c>
      <c r="H92" s="21">
        <v>6.4213333333333303E-2</v>
      </c>
      <c r="I92" s="21">
        <v>2.6880000000000001E-2</v>
      </c>
      <c r="J92" s="21">
        <v>0.27477333333333298</v>
      </c>
      <c r="K92" s="21">
        <v>0</v>
      </c>
      <c r="L92" s="21">
        <v>0</v>
      </c>
      <c r="M92" s="21">
        <v>0</v>
      </c>
      <c r="N92" s="21">
        <v>22.5</v>
      </c>
      <c r="O92" s="21">
        <v>0.7</v>
      </c>
    </row>
    <row r="93" spans="1:15" x14ac:dyDescent="0.45">
      <c r="A93" s="17">
        <f>RawDatabase!A93</f>
        <v>138</v>
      </c>
      <c r="B93" s="17" t="str">
        <f>RawDatabase!B93</f>
        <v>Hirosawa (1975)</v>
      </c>
      <c r="C93" s="17" t="str">
        <f>RawDatabase!C93</f>
        <v>Hirosawa_1-4</v>
      </c>
      <c r="D93" s="20">
        <v>92</v>
      </c>
      <c r="E93" s="20">
        <v>259</v>
      </c>
      <c r="F93" s="21">
        <v>2.2000000000000002</v>
      </c>
      <c r="G93" s="21">
        <v>10</v>
      </c>
      <c r="H93" s="21">
        <v>6.68888888888889E-2</v>
      </c>
      <c r="I93" s="21">
        <v>2.8000000000000001E-2</v>
      </c>
      <c r="J93" s="21">
        <v>0.28622222222222199</v>
      </c>
      <c r="K93" s="21">
        <v>0</v>
      </c>
      <c r="L93" s="21">
        <v>0</v>
      </c>
      <c r="M93" s="21">
        <v>0</v>
      </c>
      <c r="N93" s="21">
        <v>21.6</v>
      </c>
      <c r="O93" s="21">
        <v>0.61680000000000001</v>
      </c>
    </row>
    <row r="94" spans="1:15" x14ac:dyDescent="0.45">
      <c r="A94" s="17">
        <f>RawDatabase!A94</f>
        <v>139</v>
      </c>
      <c r="B94" s="17" t="str">
        <f>RawDatabase!B94</f>
        <v>Hirosawa (1975)</v>
      </c>
      <c r="C94" s="17" t="str">
        <f>RawDatabase!C94</f>
        <v>Hirosawa_2-1</v>
      </c>
      <c r="D94" s="20">
        <v>93</v>
      </c>
      <c r="E94" s="20">
        <v>138</v>
      </c>
      <c r="F94" s="21">
        <v>0.84210526315789502</v>
      </c>
      <c r="G94" s="21">
        <v>28.5</v>
      </c>
      <c r="H94" s="21">
        <v>0.151628571428571</v>
      </c>
      <c r="I94" s="21">
        <v>0.151628571428571</v>
      </c>
      <c r="J94" s="21">
        <v>0.503571428571429</v>
      </c>
      <c r="K94" s="21">
        <v>1.3015169564872E-2</v>
      </c>
      <c r="L94" s="21">
        <v>0</v>
      </c>
      <c r="M94" s="21">
        <v>0.22222222222222199</v>
      </c>
      <c r="N94" s="21">
        <v>34.299999999999997</v>
      </c>
      <c r="O94" s="21">
        <v>3.9506172839506202</v>
      </c>
    </row>
    <row r="95" spans="1:15" x14ac:dyDescent="0.45">
      <c r="A95" s="17">
        <f>RawDatabase!A95</f>
        <v>140</v>
      </c>
      <c r="B95" s="17" t="str">
        <f>RawDatabase!B95</f>
        <v>Hirosawa (1975)</v>
      </c>
      <c r="C95" s="17" t="str">
        <f>RawDatabase!C95</f>
        <v>Hirosawa_2-2</v>
      </c>
      <c r="D95" s="20">
        <v>94</v>
      </c>
      <c r="E95" s="20">
        <v>287</v>
      </c>
      <c r="F95" s="21">
        <v>1.71428571428571</v>
      </c>
      <c r="G95" s="21">
        <v>17.5</v>
      </c>
      <c r="H95" s="21">
        <v>0.23326218097447801</v>
      </c>
      <c r="I95" s="21">
        <v>0.23244083526682099</v>
      </c>
      <c r="J95" s="21">
        <v>0.31758700696055697</v>
      </c>
      <c r="K95" s="21">
        <v>0.22259164733178699</v>
      </c>
      <c r="L95" s="21">
        <v>0.25594547563805098</v>
      </c>
      <c r="M95" s="21">
        <v>0.25</v>
      </c>
      <c r="N95" s="21">
        <v>43.1</v>
      </c>
      <c r="O95" s="21">
        <v>4.7260499999999999</v>
      </c>
    </row>
    <row r="96" spans="1:15" x14ac:dyDescent="0.45">
      <c r="A96" s="17">
        <f>RawDatabase!A96</f>
        <v>141</v>
      </c>
      <c r="B96" s="17" t="str">
        <f>RawDatabase!B96</f>
        <v>Hirosawa (1975)</v>
      </c>
      <c r="C96" s="17" t="str">
        <f>RawDatabase!C96</f>
        <v>Hirosawa_2-3</v>
      </c>
      <c r="D96" s="20">
        <v>95</v>
      </c>
      <c r="E96" s="20">
        <v>200</v>
      </c>
      <c r="F96" s="21">
        <v>0.69230769230769196</v>
      </c>
      <c r="G96" s="21">
        <v>10.8333333333333</v>
      </c>
      <c r="H96" s="21">
        <v>4.6386363636363601E-2</v>
      </c>
      <c r="I96" s="21">
        <v>2.31931818181818E-2</v>
      </c>
      <c r="J96" s="21">
        <v>0.84248737373737403</v>
      </c>
      <c r="K96" s="21">
        <v>2.31931818181818E-2</v>
      </c>
      <c r="L96" s="21">
        <v>0</v>
      </c>
      <c r="M96" s="21">
        <v>0</v>
      </c>
      <c r="N96" s="21">
        <v>17.600000000000001</v>
      </c>
      <c r="O96" s="21">
        <v>1.9807692307692299</v>
      </c>
    </row>
    <row r="97" spans="1:15" x14ac:dyDescent="0.45">
      <c r="A97" s="17">
        <f>RawDatabase!A97</f>
        <v>146</v>
      </c>
      <c r="B97" s="17" t="str">
        <f>RawDatabase!B97</f>
        <v>Hirosawa (1975)</v>
      </c>
      <c r="C97" s="17" t="str">
        <f>RawDatabase!C97</f>
        <v>Kokusho_1-1</v>
      </c>
      <c r="D97" s="20">
        <v>96</v>
      </c>
      <c r="E97" s="20">
        <v>306</v>
      </c>
      <c r="F97" s="21">
        <v>1.86046511627907</v>
      </c>
      <c r="G97" s="21">
        <v>4.7777777777777803</v>
      </c>
      <c r="H97" s="21">
        <v>0.186562805872757</v>
      </c>
      <c r="I97" s="21">
        <v>7.0394779771614999E-2</v>
      </c>
      <c r="J97" s="21">
        <v>0</v>
      </c>
      <c r="K97" s="21">
        <v>0</v>
      </c>
      <c r="L97" s="21">
        <v>0.19980525310773001</v>
      </c>
      <c r="M97" s="21">
        <v>0</v>
      </c>
      <c r="N97" s="21">
        <v>61.3</v>
      </c>
      <c r="O97" s="21">
        <v>2.96726098191214</v>
      </c>
    </row>
    <row r="98" spans="1:15" x14ac:dyDescent="0.45">
      <c r="A98" s="17">
        <f>RawDatabase!A98</f>
        <v>147</v>
      </c>
      <c r="B98" s="17" t="str">
        <f>RawDatabase!B98</f>
        <v>Hirosawa (1975)</v>
      </c>
      <c r="C98" s="17" t="str">
        <f>RawDatabase!C98</f>
        <v>Kokusho_1-2</v>
      </c>
      <c r="D98" s="20">
        <v>97</v>
      </c>
      <c r="E98" s="20">
        <v>222</v>
      </c>
      <c r="F98" s="21">
        <v>0.35</v>
      </c>
      <c r="G98" s="21">
        <v>18.75</v>
      </c>
      <c r="H98" s="21">
        <v>4.6244635193133099E-2</v>
      </c>
      <c r="I98" s="21">
        <v>0</v>
      </c>
      <c r="J98" s="21">
        <v>1.15611587982833</v>
      </c>
      <c r="K98" s="21">
        <v>0</v>
      </c>
      <c r="L98" s="21">
        <v>0</v>
      </c>
      <c r="M98" s="21">
        <v>0</v>
      </c>
      <c r="N98" s="21">
        <v>23.3</v>
      </c>
      <c r="O98" s="21">
        <v>2.8666666666666698</v>
      </c>
    </row>
    <row r="99" spans="1:15" x14ac:dyDescent="0.45">
      <c r="A99" s="17">
        <f>RawDatabase!A99</f>
        <v>148</v>
      </c>
      <c r="B99" s="17" t="str">
        <f>RawDatabase!B99</f>
        <v>Hirosawa (1975)</v>
      </c>
      <c r="C99" s="17" t="str">
        <f>RawDatabase!C99</f>
        <v>Kokusho_1-3</v>
      </c>
      <c r="D99" s="20">
        <v>98</v>
      </c>
      <c r="E99" s="20">
        <v>120</v>
      </c>
      <c r="F99" s="21">
        <v>1</v>
      </c>
      <c r="G99" s="21">
        <v>10.625</v>
      </c>
      <c r="H99" s="21">
        <v>0.14843065693430699</v>
      </c>
      <c r="I99" s="21">
        <v>0.175285401459854</v>
      </c>
      <c r="J99" s="21">
        <v>1.56013430656934</v>
      </c>
      <c r="K99" s="21">
        <v>0.571790405606035</v>
      </c>
      <c r="L99" s="21">
        <v>0.143065693430657</v>
      </c>
      <c r="M99" s="21">
        <v>0</v>
      </c>
      <c r="N99" s="21">
        <v>13.7</v>
      </c>
      <c r="O99" s="21">
        <v>3.03308823529412</v>
      </c>
    </row>
    <row r="100" spans="1:15" x14ac:dyDescent="0.45">
      <c r="A100" s="17">
        <f>RawDatabase!A100</f>
        <v>149</v>
      </c>
      <c r="B100" s="17" t="str">
        <f>RawDatabase!B100</f>
        <v>Hirosawa (1975)</v>
      </c>
      <c r="C100" s="17" t="str">
        <f>RawDatabase!C100</f>
        <v>Kokusho_1-4</v>
      </c>
      <c r="D100" s="20">
        <v>99</v>
      </c>
      <c r="E100" s="20">
        <v>133</v>
      </c>
      <c r="F100" s="21">
        <v>0.78571428571428603</v>
      </c>
      <c r="G100" s="21">
        <v>10.5</v>
      </c>
      <c r="H100" s="21">
        <v>0</v>
      </c>
      <c r="I100" s="21">
        <v>0</v>
      </c>
      <c r="J100" s="21">
        <v>0.49779179810725599</v>
      </c>
      <c r="K100" s="21">
        <v>0</v>
      </c>
      <c r="L100" s="21">
        <v>0</v>
      </c>
      <c r="M100" s="21">
        <v>0.1</v>
      </c>
      <c r="N100" s="21">
        <v>63.4</v>
      </c>
      <c r="O100" s="21">
        <v>3.0595238095238102</v>
      </c>
    </row>
    <row r="101" spans="1:15" x14ac:dyDescent="0.45">
      <c r="A101" s="17">
        <f>RawDatabase!A101</f>
        <v>150</v>
      </c>
      <c r="B101" s="17" t="str">
        <f>RawDatabase!B101</f>
        <v>Hirosawa (1975)</v>
      </c>
      <c r="C101" s="17" t="str">
        <f>RawDatabase!C101</f>
        <v>Kokusho_1-5</v>
      </c>
      <c r="D101" s="20">
        <v>100</v>
      </c>
      <c r="E101" s="20">
        <v>7</v>
      </c>
      <c r="F101" s="21">
        <v>1.1000000000000001</v>
      </c>
      <c r="G101" s="21">
        <v>10.714285714285699</v>
      </c>
      <c r="H101" s="21">
        <v>0.29114631710286998</v>
      </c>
      <c r="I101" s="21">
        <v>4.9792960662525899E-2</v>
      </c>
      <c r="J101" s="21">
        <v>0.40139751552795</v>
      </c>
      <c r="K101" s="21">
        <v>0.161490683229814</v>
      </c>
      <c r="L101" s="21">
        <v>0</v>
      </c>
      <c r="M101" s="21">
        <v>0</v>
      </c>
      <c r="N101" s="21">
        <v>38.64</v>
      </c>
      <c r="O101" s="21">
        <v>4.7047619047619103</v>
      </c>
    </row>
    <row r="102" spans="1:15" x14ac:dyDescent="0.45">
      <c r="A102" s="17">
        <f>RawDatabase!A102</f>
        <v>151</v>
      </c>
      <c r="B102" s="17" t="str">
        <f>RawDatabase!B102</f>
        <v>Hirosawa (1975)</v>
      </c>
      <c r="C102" s="17" t="str">
        <f>RawDatabase!C102</f>
        <v>Kokusho_1-6</v>
      </c>
      <c r="D102" s="20">
        <v>101</v>
      </c>
      <c r="E102" s="20">
        <v>204</v>
      </c>
      <c r="F102" s="21">
        <v>0.69230769230769196</v>
      </c>
      <c r="G102" s="21">
        <v>16.25</v>
      </c>
      <c r="H102" s="21">
        <v>5.5945121951219499E-2</v>
      </c>
      <c r="I102" s="21">
        <v>5.5945121951219499E-2</v>
      </c>
      <c r="J102" s="21">
        <v>1.77159552845528</v>
      </c>
      <c r="K102" s="21">
        <v>5.5945121951219499E-2</v>
      </c>
      <c r="L102" s="21">
        <v>0</v>
      </c>
      <c r="M102" s="21">
        <v>0</v>
      </c>
      <c r="N102" s="21">
        <v>16.399999999999999</v>
      </c>
      <c r="O102" s="21">
        <v>1.79807692307692</v>
      </c>
    </row>
    <row r="103" spans="1:15" x14ac:dyDescent="0.45">
      <c r="A103" s="17">
        <f>RawDatabase!A103</f>
        <v>152</v>
      </c>
      <c r="B103" s="17" t="str">
        <f>RawDatabase!B103</f>
        <v>Hirosawa (1975)</v>
      </c>
      <c r="C103" s="17" t="str">
        <f>RawDatabase!C103</f>
        <v>Kokusho_1-7</v>
      </c>
      <c r="D103" s="20">
        <v>102</v>
      </c>
      <c r="E103" s="20">
        <v>354</v>
      </c>
      <c r="F103" s="21">
        <v>1.1000000000000001</v>
      </c>
      <c r="G103" s="21">
        <v>13.3333333333333</v>
      </c>
      <c r="H103" s="21">
        <v>9.7643921568627501E-2</v>
      </c>
      <c r="I103" s="21">
        <v>4.1327131782945697E-2</v>
      </c>
      <c r="J103" s="21">
        <v>0.16490541176470599</v>
      </c>
      <c r="K103" s="21">
        <v>2.01888663813765E-2</v>
      </c>
      <c r="L103" s="21">
        <v>0.124639002887977</v>
      </c>
      <c r="M103" s="21">
        <v>0.27777777777777801</v>
      </c>
      <c r="N103" s="21">
        <v>73.099999999999994</v>
      </c>
      <c r="O103" s="21">
        <v>5.8533333333333299</v>
      </c>
    </row>
    <row r="104" spans="1:15" x14ac:dyDescent="0.45">
      <c r="A104" s="17">
        <f>RawDatabase!A104</f>
        <v>153</v>
      </c>
      <c r="B104" s="17" t="str">
        <f>RawDatabase!B104</f>
        <v>Hirosawa (1975)</v>
      </c>
      <c r="C104" s="17" t="str">
        <f>RawDatabase!C104</f>
        <v>Kokusho_2-1</v>
      </c>
      <c r="D104" s="20">
        <v>103</v>
      </c>
      <c r="E104" s="20">
        <v>286</v>
      </c>
      <c r="F104" s="21">
        <v>1.71428571428571</v>
      </c>
      <c r="G104" s="21">
        <v>17.5</v>
      </c>
      <c r="H104" s="21">
        <v>0.12661964735516401</v>
      </c>
      <c r="I104" s="21">
        <v>0.126173803526448</v>
      </c>
      <c r="J104" s="21">
        <v>0.17239294710327499</v>
      </c>
      <c r="K104" s="21">
        <v>0.120827455919395</v>
      </c>
      <c r="L104" s="21">
        <v>6.1791561712846298E-2</v>
      </c>
      <c r="M104" s="21">
        <v>0.25</v>
      </c>
      <c r="N104" s="21">
        <v>79.400000000000006</v>
      </c>
      <c r="O104" s="21">
        <v>4.2866375000000003</v>
      </c>
    </row>
    <row r="105" spans="1:15" x14ac:dyDescent="0.45">
      <c r="A105" s="17">
        <f>RawDatabase!A105</f>
        <v>154</v>
      </c>
      <c r="B105" s="17" t="str">
        <f>RawDatabase!B105</f>
        <v>Hirosawa (1975)</v>
      </c>
      <c r="C105" s="17" t="str">
        <f>RawDatabase!C105</f>
        <v>Kokusho_2-2</v>
      </c>
      <c r="D105" s="20">
        <v>104</v>
      </c>
      <c r="E105" s="20">
        <v>23</v>
      </c>
      <c r="F105" s="21">
        <v>2</v>
      </c>
      <c r="G105" s="21">
        <v>10</v>
      </c>
      <c r="H105" s="21">
        <v>4.3830334190231399E-2</v>
      </c>
      <c r="I105" s="21">
        <v>3.1876606683804598E-2</v>
      </c>
      <c r="J105" s="21">
        <v>0.40673521850899702</v>
      </c>
      <c r="K105" s="21">
        <v>4.6272493573264802E-2</v>
      </c>
      <c r="L105" s="21">
        <v>0</v>
      </c>
      <c r="M105" s="21">
        <v>0</v>
      </c>
      <c r="N105" s="21">
        <v>38.9</v>
      </c>
      <c r="O105" s="21">
        <v>2.7055555555555602</v>
      </c>
    </row>
    <row r="106" spans="1:15" x14ac:dyDescent="0.45">
      <c r="A106" s="17">
        <f>RawDatabase!A106</f>
        <v>155</v>
      </c>
      <c r="B106" s="17" t="str">
        <f>RawDatabase!B106</f>
        <v>Hirosawa (1975)</v>
      </c>
      <c r="C106" s="17" t="str">
        <f>RawDatabase!C106</f>
        <v>Kokusho_2-3</v>
      </c>
      <c r="D106" s="20">
        <v>105</v>
      </c>
      <c r="E106" s="20">
        <v>142</v>
      </c>
      <c r="F106" s="21">
        <v>0.84210526315789502</v>
      </c>
      <c r="G106" s="21">
        <v>19</v>
      </c>
      <c r="H106" s="21">
        <v>0.101085714285714</v>
      </c>
      <c r="I106" s="21">
        <v>0.101085714285714</v>
      </c>
      <c r="J106" s="21">
        <v>0.503571428571429</v>
      </c>
      <c r="K106" s="21">
        <v>1.3015169564872E-2</v>
      </c>
      <c r="L106" s="21">
        <v>0</v>
      </c>
      <c r="M106" s="21">
        <v>0.173913043478261</v>
      </c>
      <c r="N106" s="21">
        <v>34.299999999999997</v>
      </c>
      <c r="O106" s="21">
        <v>4.4154589371980704</v>
      </c>
    </row>
    <row r="107" spans="1:15" x14ac:dyDescent="0.45">
      <c r="A107" s="17">
        <f>RawDatabase!A107</f>
        <v>156</v>
      </c>
      <c r="B107" s="17" t="str">
        <f>RawDatabase!B107</f>
        <v>Hirosawa (1975)</v>
      </c>
      <c r="C107" s="17" t="str">
        <f>RawDatabase!C107</f>
        <v>Kokusho_2-4</v>
      </c>
      <c r="D107" s="20">
        <v>106</v>
      </c>
      <c r="E107" s="20">
        <v>246</v>
      </c>
      <c r="F107" s="21">
        <v>2.2000000000000002</v>
      </c>
      <c r="G107" s="21">
        <v>8</v>
      </c>
      <c r="H107" s="21">
        <v>5.8169239975013498E-2</v>
      </c>
      <c r="I107" s="21">
        <v>6.2188205646014398E-2</v>
      </c>
      <c r="J107" s="21">
        <v>0.154580111138095</v>
      </c>
      <c r="K107" s="21">
        <v>9.7169071321897602E-2</v>
      </c>
      <c r="L107" s="21">
        <v>0.41728158205430899</v>
      </c>
      <c r="M107" s="21">
        <v>0</v>
      </c>
      <c r="N107" s="21">
        <v>27.103999999999999</v>
      </c>
      <c r="O107" s="21">
        <v>2</v>
      </c>
    </row>
    <row r="108" spans="1:15" x14ac:dyDescent="0.45">
      <c r="A108" s="17">
        <f>RawDatabase!A108</f>
        <v>157</v>
      </c>
      <c r="B108" s="17" t="str">
        <f>RawDatabase!B108</f>
        <v>Hirosawa (1975)</v>
      </c>
      <c r="C108" s="17" t="str">
        <f>RawDatabase!C108</f>
        <v>Kokusho_2-5</v>
      </c>
      <c r="D108" s="20">
        <v>107</v>
      </c>
      <c r="E108" s="20">
        <v>2</v>
      </c>
      <c r="F108" s="21">
        <v>1.1000000000000001</v>
      </c>
      <c r="G108" s="21">
        <v>10.714285714285699</v>
      </c>
      <c r="H108" s="21">
        <v>0.26235759544904103</v>
      </c>
      <c r="I108" s="21">
        <v>0.13339552238805999</v>
      </c>
      <c r="J108" s="21">
        <v>0.33978544776119401</v>
      </c>
      <c r="K108" s="21">
        <v>0.145522388059702</v>
      </c>
      <c r="L108" s="21">
        <v>0.102167732764748</v>
      </c>
      <c r="M108" s="21">
        <v>0</v>
      </c>
      <c r="N108" s="21">
        <v>42.88</v>
      </c>
      <c r="O108" s="21">
        <v>6.4761904761904798</v>
      </c>
    </row>
    <row r="109" spans="1:15" x14ac:dyDescent="0.45">
      <c r="A109" s="17">
        <f>RawDatabase!A109</f>
        <v>158</v>
      </c>
      <c r="B109" s="17" t="str">
        <f>RawDatabase!B109</f>
        <v>Hirosawa (1975)</v>
      </c>
      <c r="C109" s="17" t="str">
        <f>RawDatabase!C109</f>
        <v>Kokusho_2-6</v>
      </c>
      <c r="D109" s="20">
        <v>108</v>
      </c>
      <c r="E109" s="20">
        <v>266</v>
      </c>
      <c r="F109" s="21">
        <v>0.6875</v>
      </c>
      <c r="G109" s="21">
        <v>26.6666666666667</v>
      </c>
      <c r="H109" s="21">
        <v>7.3395199999999994E-2</v>
      </c>
      <c r="I109" s="21">
        <v>3.8629052631578897E-2</v>
      </c>
      <c r="J109" s="21">
        <v>0.21183157894736801</v>
      </c>
      <c r="K109" s="21">
        <v>5.7943578947368402E-2</v>
      </c>
      <c r="L109" s="21">
        <v>0</v>
      </c>
      <c r="M109" s="21">
        <v>0.13919821826280601</v>
      </c>
      <c r="N109" s="21">
        <v>23.75</v>
      </c>
      <c r="O109" s="21">
        <v>1.8003118040089101</v>
      </c>
    </row>
    <row r="110" spans="1:15" x14ac:dyDescent="0.45">
      <c r="A110" s="17">
        <f>RawDatabase!A110</f>
        <v>159</v>
      </c>
      <c r="B110" s="17" t="str">
        <f>RawDatabase!B110</f>
        <v>Hirosawa (1975)</v>
      </c>
      <c r="C110" s="17" t="str">
        <f>RawDatabase!C110</f>
        <v>Kokusho_3-1</v>
      </c>
      <c r="D110" s="20">
        <v>109</v>
      </c>
      <c r="E110" s="20">
        <v>27</v>
      </c>
      <c r="F110" s="21">
        <v>1.5</v>
      </c>
      <c r="G110" s="21">
        <v>12</v>
      </c>
      <c r="H110" s="21">
        <v>0.13321839080459799</v>
      </c>
      <c r="I110" s="21">
        <v>0.13321839080459799</v>
      </c>
      <c r="J110" s="21">
        <v>0.38103448275862101</v>
      </c>
      <c r="K110" s="21">
        <v>0.25708812260536401</v>
      </c>
      <c r="L110" s="21">
        <v>0</v>
      </c>
      <c r="M110" s="21">
        <v>0</v>
      </c>
      <c r="N110" s="21">
        <v>26.1</v>
      </c>
      <c r="O110" s="21">
        <v>1.6416666666666699</v>
      </c>
    </row>
    <row r="111" spans="1:15" x14ac:dyDescent="0.45">
      <c r="A111" s="17">
        <f>RawDatabase!A111</f>
        <v>160</v>
      </c>
      <c r="B111" s="17" t="str">
        <f>RawDatabase!B111</f>
        <v>Hirosawa (1975)</v>
      </c>
      <c r="C111" s="17" t="str">
        <f>RawDatabase!C111</f>
        <v>Kokusho_3-2</v>
      </c>
      <c r="D111" s="20">
        <v>110</v>
      </c>
      <c r="E111" s="20">
        <v>264</v>
      </c>
      <c r="F111" s="21">
        <v>0.88</v>
      </c>
      <c r="G111" s="21">
        <v>20.8333333333333</v>
      </c>
      <c r="H111" s="21">
        <v>7.4334157782515994E-2</v>
      </c>
      <c r="I111" s="21">
        <v>3.9123240938166298E-2</v>
      </c>
      <c r="J111" s="21">
        <v>0.21454157782516001</v>
      </c>
      <c r="K111" s="21">
        <v>5.8684861407249503E-2</v>
      </c>
      <c r="L111" s="21">
        <v>0</v>
      </c>
      <c r="M111" s="21">
        <v>0.17123287671232901</v>
      </c>
      <c r="N111" s="21">
        <v>23.45</v>
      </c>
      <c r="O111" s="21">
        <v>1.47284931506849</v>
      </c>
    </row>
    <row r="112" spans="1:15" x14ac:dyDescent="0.45">
      <c r="A112" s="17">
        <f>RawDatabase!A112</f>
        <v>161</v>
      </c>
      <c r="B112" s="17" t="str">
        <f>RawDatabase!B112</f>
        <v>Hirosawa (1975)</v>
      </c>
      <c r="C112" s="17" t="str">
        <f>RawDatabase!C112</f>
        <v>Kokusho_3-3</v>
      </c>
      <c r="D112" s="20">
        <v>111</v>
      </c>
      <c r="E112" s="20">
        <v>248</v>
      </c>
      <c r="F112" s="21">
        <v>2.2000000000000002</v>
      </c>
      <c r="G112" s="21">
        <v>8</v>
      </c>
      <c r="H112" s="21">
        <v>5.8169239975013498E-2</v>
      </c>
      <c r="I112" s="21">
        <v>6.2188205646014398E-2</v>
      </c>
      <c r="J112" s="21">
        <v>0.21676524190857199</v>
      </c>
      <c r="K112" s="21">
        <v>9.7169071321897602E-2</v>
      </c>
      <c r="L112" s="21">
        <v>0.41728158205430899</v>
      </c>
      <c r="M112" s="21">
        <v>0</v>
      </c>
      <c r="N112" s="21">
        <v>27.103999999999999</v>
      </c>
      <c r="O112" s="21">
        <v>1.8</v>
      </c>
    </row>
    <row r="113" spans="1:15" x14ac:dyDescent="0.45">
      <c r="A113" s="17">
        <f>RawDatabase!A113</f>
        <v>162</v>
      </c>
      <c r="B113" s="17" t="str">
        <f>RawDatabase!B113</f>
        <v>Hirosawa (1975)</v>
      </c>
      <c r="C113" s="17" t="str">
        <f>RawDatabase!C113</f>
        <v>Kokusho_3-4</v>
      </c>
      <c r="D113" s="20">
        <v>112</v>
      </c>
      <c r="E113" s="20">
        <v>150</v>
      </c>
      <c r="F113" s="21">
        <v>0.84210526315789502</v>
      </c>
      <c r="G113" s="21">
        <v>28.5</v>
      </c>
      <c r="H113" s="21">
        <v>0.110476386036961</v>
      </c>
      <c r="I113" s="21">
        <v>0.110476386036961</v>
      </c>
      <c r="J113" s="21">
        <v>0.28228952772073901</v>
      </c>
      <c r="K113" s="21">
        <v>9.4828361412258606E-3</v>
      </c>
      <c r="L113" s="21">
        <v>0</v>
      </c>
      <c r="M113" s="21">
        <v>0.22222222222222199</v>
      </c>
      <c r="N113" s="21">
        <v>48.7</v>
      </c>
      <c r="O113" s="21">
        <v>4.44444444444445</v>
      </c>
    </row>
    <row r="114" spans="1:15" x14ac:dyDescent="0.45">
      <c r="A114" s="17">
        <f>RawDatabase!A114</f>
        <v>163</v>
      </c>
      <c r="B114" s="17" t="str">
        <f>RawDatabase!B114</f>
        <v>Hirosawa (1975)</v>
      </c>
      <c r="C114" s="17" t="str">
        <f>RawDatabase!C114</f>
        <v>Kokusho_3-5</v>
      </c>
      <c r="D114" s="20">
        <v>113</v>
      </c>
      <c r="E114" s="20">
        <v>152</v>
      </c>
      <c r="F114" s="21">
        <v>0.84210526315789502</v>
      </c>
      <c r="G114" s="21">
        <v>19</v>
      </c>
      <c r="H114" s="21">
        <v>7.7804772234273303E-2</v>
      </c>
      <c r="I114" s="21">
        <v>7.7804772234273303E-2</v>
      </c>
      <c r="J114" s="21">
        <v>0.29821041214750499</v>
      </c>
      <c r="K114" s="21">
        <v>1.00176598715336E-2</v>
      </c>
      <c r="L114" s="21">
        <v>0</v>
      </c>
      <c r="M114" s="21">
        <v>0.173913043478261</v>
      </c>
      <c r="N114" s="21">
        <v>46.1</v>
      </c>
      <c r="O114" s="21">
        <v>3.7681159420289898</v>
      </c>
    </row>
    <row r="115" spans="1:15" x14ac:dyDescent="0.45">
      <c r="A115" s="17">
        <f>RawDatabase!A115</f>
        <v>164</v>
      </c>
      <c r="B115" s="17" t="str">
        <f>RawDatabase!B115</f>
        <v>Hirosawa (1975)</v>
      </c>
      <c r="C115" s="17" t="str">
        <f>RawDatabase!C115</f>
        <v>Kokusho_3-6</v>
      </c>
      <c r="D115" s="20">
        <v>114</v>
      </c>
      <c r="E115" s="20">
        <v>170</v>
      </c>
      <c r="F115" s="21">
        <v>0.40909090909090901</v>
      </c>
      <c r="G115" s="21">
        <v>33</v>
      </c>
      <c r="H115" s="21">
        <v>9.3273469387755104E-2</v>
      </c>
      <c r="I115" s="21">
        <v>9.61882653061224E-2</v>
      </c>
      <c r="J115" s="21">
        <v>0.35842499999999999</v>
      </c>
      <c r="K115" s="21">
        <v>1.6533655384740699E-2</v>
      </c>
      <c r="L115" s="21">
        <v>0</v>
      </c>
      <c r="M115" s="21">
        <v>0.2</v>
      </c>
      <c r="N115" s="21">
        <v>19.600000000000001</v>
      </c>
      <c r="O115" s="21">
        <v>2.8549382716049401</v>
      </c>
    </row>
    <row r="116" spans="1:15" x14ac:dyDescent="0.45">
      <c r="A116" s="17">
        <f>RawDatabase!A116</f>
        <v>165</v>
      </c>
      <c r="B116" s="17" t="str">
        <f>RawDatabase!B116</f>
        <v>Hirosawa (1975)</v>
      </c>
      <c r="C116" s="17" t="str">
        <f>RawDatabase!C116</f>
        <v>Kokusho_3-7</v>
      </c>
      <c r="D116" s="20">
        <v>115</v>
      </c>
      <c r="E116" s="20">
        <v>297</v>
      </c>
      <c r="F116" s="21">
        <v>1.5</v>
      </c>
      <c r="G116" s="21">
        <v>7.5</v>
      </c>
      <c r="H116" s="21">
        <v>3.0232044198895001E-2</v>
      </c>
      <c r="I116" s="21">
        <v>2.6453038674033098E-2</v>
      </c>
      <c r="J116" s="21">
        <v>0.157522099447514</v>
      </c>
      <c r="K116" s="21">
        <v>0.186116022099447</v>
      </c>
      <c r="L116" s="21">
        <v>7.6243093922651897E-2</v>
      </c>
      <c r="M116" s="21">
        <v>0</v>
      </c>
      <c r="N116" s="21">
        <v>36.200000000000003</v>
      </c>
      <c r="O116" s="21">
        <v>1.23166666666667</v>
      </c>
    </row>
    <row r="117" spans="1:15" x14ac:dyDescent="0.45">
      <c r="A117" s="17">
        <f>RawDatabase!A117</f>
        <v>166</v>
      </c>
      <c r="B117" s="17" t="str">
        <f>RawDatabase!B117</f>
        <v>Hirosawa (1975)</v>
      </c>
      <c r="C117" s="17" t="str">
        <f>RawDatabase!C117</f>
        <v>Kokusho_3-8</v>
      </c>
      <c r="D117" s="20">
        <v>116</v>
      </c>
      <c r="E117" s="20">
        <v>314</v>
      </c>
      <c r="F117" s="21">
        <v>1.7010309278350499</v>
      </c>
      <c r="G117" s="21">
        <v>19.399999999999999</v>
      </c>
      <c r="H117" s="21">
        <v>3.0238442822384401E-2</v>
      </c>
      <c r="I117" s="21">
        <v>3.0238442822384401E-2</v>
      </c>
      <c r="J117" s="21">
        <v>0.301070559610706</v>
      </c>
      <c r="K117" s="21">
        <v>1.7445255474452599E-2</v>
      </c>
      <c r="L117" s="21">
        <v>0.102189781021898</v>
      </c>
      <c r="M117" s="21">
        <v>0</v>
      </c>
      <c r="N117" s="21">
        <v>41.1</v>
      </c>
      <c r="O117" s="21">
        <v>1.7195876288659799</v>
      </c>
    </row>
    <row r="118" spans="1:15" x14ac:dyDescent="0.45">
      <c r="A118" s="17">
        <f>RawDatabase!A118</f>
        <v>167</v>
      </c>
      <c r="B118" s="17" t="str">
        <f>RawDatabase!B118</f>
        <v>Hirosawa (1975)</v>
      </c>
      <c r="C118" s="17" t="str">
        <f>RawDatabase!C118</f>
        <v>Hirosawa_7-1</v>
      </c>
      <c r="D118" s="20">
        <v>117</v>
      </c>
      <c r="E118" s="20">
        <v>225</v>
      </c>
      <c r="F118" s="21">
        <v>0.50026246719160095</v>
      </c>
      <c r="G118" s="21">
        <v>18.75</v>
      </c>
      <c r="H118" s="21">
        <v>9.3448275862068997E-2</v>
      </c>
      <c r="I118" s="21">
        <v>8.5413793103448293E-2</v>
      </c>
      <c r="J118" s="21">
        <v>0.325862068965517</v>
      </c>
      <c r="K118" s="21">
        <v>6.2388092472184797E-2</v>
      </c>
      <c r="L118" s="21">
        <v>0</v>
      </c>
      <c r="M118" s="21">
        <v>0.20876112251882301</v>
      </c>
      <c r="N118" s="21">
        <v>29</v>
      </c>
      <c r="O118" s="21">
        <v>4.0880574680248598</v>
      </c>
    </row>
    <row r="119" spans="1:15" x14ac:dyDescent="0.45">
      <c r="A119" s="17">
        <f>RawDatabase!A119</f>
        <v>168</v>
      </c>
      <c r="B119" s="17" t="str">
        <f>RawDatabase!B119</f>
        <v>Hirosawa (1975)</v>
      </c>
      <c r="C119" s="17" t="str">
        <f>RawDatabase!C119</f>
        <v>Hirosawa_7-2</v>
      </c>
      <c r="D119" s="20">
        <v>118</v>
      </c>
      <c r="E119" s="20">
        <v>218</v>
      </c>
      <c r="F119" s="21">
        <v>0.5</v>
      </c>
      <c r="G119" s="21">
        <v>14</v>
      </c>
      <c r="H119" s="21">
        <v>4.6244635193133099E-2</v>
      </c>
      <c r="I119" s="21">
        <v>0</v>
      </c>
      <c r="J119" s="21">
        <v>0.73991416309012903</v>
      </c>
      <c r="K119" s="21">
        <v>0</v>
      </c>
      <c r="L119" s="21">
        <v>0</v>
      </c>
      <c r="M119" s="21">
        <v>0</v>
      </c>
      <c r="N119" s="21">
        <v>23.3</v>
      </c>
      <c r="O119" s="21">
        <v>1.8428571428571401</v>
      </c>
    </row>
    <row r="120" spans="1:15" x14ac:dyDescent="0.45">
      <c r="A120" s="17">
        <f>RawDatabase!A120</f>
        <v>169</v>
      </c>
      <c r="B120" s="17" t="str">
        <f>RawDatabase!B120</f>
        <v>Hirosawa (1975)</v>
      </c>
      <c r="C120" s="17" t="str">
        <f>RawDatabase!C120</f>
        <v>Hirosawa_7-3</v>
      </c>
      <c r="D120" s="20">
        <v>119</v>
      </c>
      <c r="E120" s="20">
        <v>294</v>
      </c>
      <c r="F120" s="21">
        <v>0.74418604651162801</v>
      </c>
      <c r="G120" s="21">
        <v>14.3333333333333</v>
      </c>
      <c r="H120" s="21">
        <v>8.7368956743002602E-2</v>
      </c>
      <c r="I120" s="21">
        <v>8.7368956743002602E-2</v>
      </c>
      <c r="J120" s="21">
        <v>8.7368956743002602E-2</v>
      </c>
      <c r="K120" s="21">
        <v>8.7368956743002602E-2</v>
      </c>
      <c r="L120" s="21">
        <v>4.9887445887445897E-2</v>
      </c>
      <c r="M120" s="21">
        <v>0.25974025974025999</v>
      </c>
      <c r="N120" s="21">
        <v>39.299999999999997</v>
      </c>
      <c r="O120" s="21">
        <v>3.8217627705627701</v>
      </c>
    </row>
    <row r="121" spans="1:15" x14ac:dyDescent="0.45">
      <c r="A121" s="17">
        <f>RawDatabase!A121</f>
        <v>170</v>
      </c>
      <c r="B121" s="17" t="str">
        <f>RawDatabase!B121</f>
        <v>Hirosawa (1975)</v>
      </c>
      <c r="C121" s="17" t="str">
        <f>RawDatabase!C121</f>
        <v>Hirosawa_7-4</v>
      </c>
      <c r="D121" s="20">
        <v>120</v>
      </c>
      <c r="E121" s="20">
        <v>289</v>
      </c>
      <c r="F121" s="21">
        <v>1.3333333333333299</v>
      </c>
      <c r="G121" s="21">
        <v>15</v>
      </c>
      <c r="H121" s="21">
        <v>0.08</v>
      </c>
      <c r="I121" s="21">
        <v>0.05</v>
      </c>
      <c r="J121" s="21">
        <v>0.08</v>
      </c>
      <c r="K121" s="21">
        <v>0.05</v>
      </c>
      <c r="L121" s="21">
        <v>0</v>
      </c>
      <c r="M121" s="21">
        <v>0</v>
      </c>
      <c r="N121" s="21">
        <v>40</v>
      </c>
      <c r="O121" s="21">
        <v>1.2506200000000001</v>
      </c>
    </row>
    <row r="122" spans="1:15" x14ac:dyDescent="0.45">
      <c r="A122" s="17">
        <f>RawDatabase!A122</f>
        <v>171</v>
      </c>
      <c r="B122" s="17" t="str">
        <f>RawDatabase!B122</f>
        <v>Hirosawa (1975)</v>
      </c>
      <c r="C122" s="17" t="str">
        <f>RawDatabase!C122</f>
        <v>Hirosawa_7-5</v>
      </c>
      <c r="D122" s="20">
        <v>121</v>
      </c>
      <c r="E122" s="20">
        <v>227</v>
      </c>
      <c r="F122" s="21">
        <v>0.50026246719160095</v>
      </c>
      <c r="G122" s="21">
        <v>18.75</v>
      </c>
      <c r="H122" s="21">
        <v>0.10074074074074101</v>
      </c>
      <c r="I122" s="21">
        <v>9.49259259259259E-2</v>
      </c>
      <c r="J122" s="21">
        <v>0.62714814814814801</v>
      </c>
      <c r="K122" s="21">
        <v>6.9335961201275095E-2</v>
      </c>
      <c r="L122" s="21">
        <v>0</v>
      </c>
      <c r="M122" s="21">
        <v>0.20876112251882301</v>
      </c>
      <c r="N122" s="21">
        <v>27</v>
      </c>
      <c r="O122" s="21">
        <v>3.7184442565527198</v>
      </c>
    </row>
    <row r="123" spans="1:15" x14ac:dyDescent="0.45">
      <c r="A123" s="17">
        <f>RawDatabase!A123</f>
        <v>172</v>
      </c>
      <c r="B123" s="17" t="str">
        <f>RawDatabase!B123</f>
        <v>Hirosawa (1975)</v>
      </c>
      <c r="C123" s="17" t="str">
        <f>RawDatabase!C123</f>
        <v>Hirosawa_7-6</v>
      </c>
      <c r="D123" s="20">
        <v>122</v>
      </c>
      <c r="E123" s="20">
        <v>115</v>
      </c>
      <c r="F123" s="21">
        <v>0.93023255813953498</v>
      </c>
      <c r="G123" s="21">
        <v>19.545454545454501</v>
      </c>
      <c r="H123" s="21">
        <v>0.13188938547486001</v>
      </c>
      <c r="I123" s="21">
        <v>0.13008268156424599</v>
      </c>
      <c r="J123" s="21">
        <v>0.34560893854748598</v>
      </c>
      <c r="K123" s="21">
        <v>1.27871475359599E-2</v>
      </c>
      <c r="L123" s="21">
        <v>0</v>
      </c>
      <c r="M123" s="21">
        <v>0.25831353919239902</v>
      </c>
      <c r="N123" s="21">
        <v>17.899999999999999</v>
      </c>
      <c r="O123" s="21">
        <v>1.49643705463183</v>
      </c>
    </row>
    <row r="124" spans="1:15" x14ac:dyDescent="0.45">
      <c r="A124" s="17">
        <f>RawDatabase!A124</f>
        <v>173</v>
      </c>
      <c r="B124" s="17" t="str">
        <f>RawDatabase!B124</f>
        <v>Hirosawa (1975)</v>
      </c>
      <c r="C124" s="17" t="str">
        <f>RawDatabase!C124</f>
        <v>Hirosawa_8-1</v>
      </c>
      <c r="D124" s="20">
        <v>123</v>
      </c>
      <c r="E124" s="20">
        <v>76</v>
      </c>
      <c r="F124" s="21">
        <v>1.09375</v>
      </c>
      <c r="G124" s="21">
        <v>16</v>
      </c>
      <c r="H124" s="21">
        <v>3.0865051903114199E-2</v>
      </c>
      <c r="I124" s="21">
        <v>3.0865051903114199E-2</v>
      </c>
      <c r="J124" s="21">
        <v>3.0311418685121098E-2</v>
      </c>
      <c r="K124" s="21">
        <v>0.123460207612457</v>
      </c>
      <c r="L124" s="21">
        <v>0</v>
      </c>
      <c r="M124" s="21">
        <v>0</v>
      </c>
      <c r="N124" s="21">
        <v>28.9</v>
      </c>
      <c r="O124" s="21">
        <v>1.8062499999999999</v>
      </c>
    </row>
    <row r="125" spans="1:15" x14ac:dyDescent="0.45">
      <c r="A125" s="17">
        <f>RawDatabase!A125</f>
        <v>174</v>
      </c>
      <c r="B125" s="17" t="str">
        <f>RawDatabase!B125</f>
        <v>Hirosawa (1975)</v>
      </c>
      <c r="C125" s="17" t="str">
        <f>RawDatabase!C125</f>
        <v>Hirosawa_8-2</v>
      </c>
      <c r="D125" s="20">
        <v>124</v>
      </c>
      <c r="E125" s="20">
        <v>24</v>
      </c>
      <c r="F125" s="21">
        <v>1</v>
      </c>
      <c r="G125" s="21">
        <v>12</v>
      </c>
      <c r="H125" s="21">
        <v>0.15662162162162199</v>
      </c>
      <c r="I125" s="21">
        <v>0.15662162162162199</v>
      </c>
      <c r="J125" s="21">
        <v>0.447972972972973</v>
      </c>
      <c r="K125" s="21">
        <v>0.46711711711711701</v>
      </c>
      <c r="L125" s="21">
        <v>0</v>
      </c>
      <c r="M125" s="21">
        <v>0</v>
      </c>
      <c r="N125" s="21">
        <v>22.2</v>
      </c>
      <c r="O125" s="21">
        <v>2.18333333333333</v>
      </c>
    </row>
    <row r="126" spans="1:15" x14ac:dyDescent="0.45">
      <c r="A126" s="17">
        <f>RawDatabase!A126</f>
        <v>175</v>
      </c>
      <c r="B126" s="17" t="str">
        <f>RawDatabase!B126</f>
        <v>Hirosawa (1975)</v>
      </c>
      <c r="C126" s="17" t="str">
        <f>RawDatabase!C126</f>
        <v>Hirosawa_8-3</v>
      </c>
      <c r="D126" s="20">
        <v>125</v>
      </c>
      <c r="E126" s="20">
        <v>88</v>
      </c>
      <c r="F126" s="21">
        <v>0.38888888888888901</v>
      </c>
      <c r="G126" s="21">
        <v>45</v>
      </c>
      <c r="H126" s="21">
        <v>0.18938730769230799</v>
      </c>
      <c r="I126" s="21">
        <v>0.18219538461538501</v>
      </c>
      <c r="J126" s="21">
        <v>0.111748846153846</v>
      </c>
      <c r="K126" s="21">
        <v>0.24401620119935999</v>
      </c>
      <c r="L126" s="21">
        <v>6.6515837104072398E-2</v>
      </c>
      <c r="M126" s="21">
        <v>0.29411764705882398</v>
      </c>
      <c r="N126" s="21">
        <v>26</v>
      </c>
      <c r="O126" s="21">
        <v>3.76</v>
      </c>
    </row>
    <row r="127" spans="1:15" x14ac:dyDescent="0.45">
      <c r="A127" s="17">
        <f>RawDatabase!A127</f>
        <v>176</v>
      </c>
      <c r="B127" s="17" t="str">
        <f>RawDatabase!B127</f>
        <v>Hirosawa (1975)</v>
      </c>
      <c r="C127" s="17" t="str">
        <f>RawDatabase!C127</f>
        <v>Hirosawa_8-4</v>
      </c>
      <c r="D127" s="20">
        <v>126</v>
      </c>
      <c r="E127" s="20">
        <v>260</v>
      </c>
      <c r="F127" s="21">
        <v>2.2000000000000002</v>
      </c>
      <c r="G127" s="21">
        <v>10</v>
      </c>
      <c r="H127" s="21">
        <v>6.68888888888889E-2</v>
      </c>
      <c r="I127" s="21">
        <v>2.8000000000000001E-2</v>
      </c>
      <c r="J127" s="21">
        <v>0.28622222222222199</v>
      </c>
      <c r="K127" s="21">
        <v>0</v>
      </c>
      <c r="L127" s="21">
        <v>0</v>
      </c>
      <c r="M127" s="21">
        <v>0</v>
      </c>
      <c r="N127" s="21">
        <v>21.6</v>
      </c>
      <c r="O127" s="21">
        <v>0.78239999999999998</v>
      </c>
    </row>
    <row r="128" spans="1:15" x14ac:dyDescent="0.45">
      <c r="A128" s="17">
        <f>RawDatabase!A128</f>
        <v>177</v>
      </c>
      <c r="B128" s="17" t="str">
        <f>RawDatabase!B128</f>
        <v>Hirosawa (1975)</v>
      </c>
      <c r="C128" s="17" t="str">
        <f>RawDatabase!C128</f>
        <v>Hirosawa_9-1</v>
      </c>
      <c r="D128" s="20">
        <v>127</v>
      </c>
      <c r="E128" s="20">
        <v>285</v>
      </c>
      <c r="F128" s="21">
        <v>1.71428571428571</v>
      </c>
      <c r="G128" s="21">
        <v>17.5</v>
      </c>
      <c r="H128" s="21">
        <v>0.12726075949367099</v>
      </c>
      <c r="I128" s="21">
        <v>0.12681265822784801</v>
      </c>
      <c r="J128" s="21">
        <v>0.17326582278481001</v>
      </c>
      <c r="K128" s="21">
        <v>0.121439240506329</v>
      </c>
      <c r="L128" s="21">
        <v>0.100870253164557</v>
      </c>
      <c r="M128" s="21">
        <v>0.25</v>
      </c>
      <c r="N128" s="21">
        <v>79</v>
      </c>
      <c r="O128" s="21">
        <v>4.7254812499999996</v>
      </c>
    </row>
    <row r="129" spans="1:15" x14ac:dyDescent="0.45">
      <c r="A129" s="17">
        <f>RawDatabase!A129</f>
        <v>178</v>
      </c>
      <c r="B129" s="17" t="str">
        <f>RawDatabase!B129</f>
        <v>Hirosawa (1975)</v>
      </c>
      <c r="C129" s="17" t="str">
        <f>RawDatabase!C129</f>
        <v>Hirosawa_9-2</v>
      </c>
      <c r="D129" s="20">
        <v>128</v>
      </c>
      <c r="E129" s="20">
        <v>376</v>
      </c>
      <c r="F129" s="21">
        <v>1.5</v>
      </c>
      <c r="G129" s="21">
        <v>10.0594059405941</v>
      </c>
      <c r="H129" s="21">
        <v>6.5546327645051194E-2</v>
      </c>
      <c r="I129" s="21">
        <v>6.5546327645051194E-2</v>
      </c>
      <c r="J129" s="21">
        <v>6.6296832764505098E-2</v>
      </c>
      <c r="K129" s="21">
        <v>0.86779645051194498</v>
      </c>
      <c r="L129" s="21">
        <v>0</v>
      </c>
      <c r="M129" s="21">
        <v>0</v>
      </c>
      <c r="N129" s="21">
        <v>46.88</v>
      </c>
      <c r="O129" s="21">
        <v>3.8103219770796</v>
      </c>
    </row>
    <row r="130" spans="1:15" x14ac:dyDescent="0.45">
      <c r="A130" s="17">
        <f>RawDatabase!A130</f>
        <v>179</v>
      </c>
      <c r="B130" s="17" t="str">
        <f>RawDatabase!B130</f>
        <v>Hirosawa (1975)</v>
      </c>
      <c r="C130" s="17" t="str">
        <f>RawDatabase!C130</f>
        <v>Hirosawa_9-3</v>
      </c>
      <c r="D130" s="20">
        <v>129</v>
      </c>
      <c r="E130" s="20">
        <v>130</v>
      </c>
      <c r="F130" s="21">
        <v>2</v>
      </c>
      <c r="G130" s="21">
        <v>5.3125</v>
      </c>
      <c r="H130" s="21">
        <v>7.8211538461538499E-2</v>
      </c>
      <c r="I130" s="21">
        <v>0.215428846153846</v>
      </c>
      <c r="J130" s="21">
        <v>1.53096730769231</v>
      </c>
      <c r="K130" s="21">
        <v>0.74178161875728699</v>
      </c>
      <c r="L130" s="21">
        <v>9.4230769230769201E-2</v>
      </c>
      <c r="M130" s="21">
        <v>0</v>
      </c>
      <c r="N130" s="21">
        <v>20.8</v>
      </c>
      <c r="O130" s="21">
        <v>2.7573529411764701</v>
      </c>
    </row>
    <row r="131" spans="1:15" x14ac:dyDescent="0.45">
      <c r="A131" s="17">
        <f>RawDatabase!A131</f>
        <v>180</v>
      </c>
      <c r="B131" s="17" t="str">
        <f>RawDatabase!B131</f>
        <v>Hirosawa (1975)</v>
      </c>
      <c r="C131" s="17" t="str">
        <f>RawDatabase!C131</f>
        <v>Hirosawa_9-4</v>
      </c>
      <c r="D131" s="20">
        <v>130</v>
      </c>
      <c r="E131" s="20">
        <v>25</v>
      </c>
      <c r="F131" s="21">
        <v>1</v>
      </c>
      <c r="G131" s="21">
        <v>12</v>
      </c>
      <c r="H131" s="21">
        <v>7.9074074074074102E-2</v>
      </c>
      <c r="I131" s="21">
        <v>7.9074074074074102E-2</v>
      </c>
      <c r="J131" s="21">
        <v>0.35208333333333303</v>
      </c>
      <c r="K131" s="21">
        <v>0.48009259259259301</v>
      </c>
      <c r="L131" s="21">
        <v>0</v>
      </c>
      <c r="M131" s="21">
        <v>0</v>
      </c>
      <c r="N131" s="21">
        <v>21.6</v>
      </c>
      <c r="O131" s="21">
        <v>1.5916666666666699</v>
      </c>
    </row>
    <row r="132" spans="1:15" x14ac:dyDescent="0.45">
      <c r="A132" s="17">
        <f>RawDatabase!A132</f>
        <v>181</v>
      </c>
      <c r="B132" s="17" t="str">
        <f>RawDatabase!B132</f>
        <v>Hirosawa (1975)</v>
      </c>
      <c r="C132" s="17" t="str">
        <f>RawDatabase!C132</f>
        <v>Tanabe_1-1</v>
      </c>
      <c r="D132" s="20">
        <v>131</v>
      </c>
      <c r="E132" s="20">
        <v>390</v>
      </c>
      <c r="F132" s="21">
        <v>1</v>
      </c>
      <c r="G132" s="21">
        <v>13.3333333333333</v>
      </c>
      <c r="H132" s="21">
        <v>5.6010016694490801E-2</v>
      </c>
      <c r="I132" s="21">
        <v>2.5144685587089599E-2</v>
      </c>
      <c r="J132" s="21">
        <v>0.19507512520868101</v>
      </c>
      <c r="K132" s="21">
        <v>7.3278797996661094E-2</v>
      </c>
      <c r="L132" s="21">
        <v>5.5E-2</v>
      </c>
      <c r="M132" s="21">
        <v>0</v>
      </c>
      <c r="N132" s="21">
        <v>35.94</v>
      </c>
      <c r="O132" s="21">
        <v>0.87028000000000005</v>
      </c>
    </row>
    <row r="133" spans="1:15" x14ac:dyDescent="0.45">
      <c r="A133" s="17">
        <f>RawDatabase!A133</f>
        <v>182</v>
      </c>
      <c r="B133" s="17" t="str">
        <f>RawDatabase!B133</f>
        <v>Hirosawa (1975)</v>
      </c>
      <c r="C133" s="17" t="str">
        <f>RawDatabase!C133</f>
        <v>Tanabe_1-2</v>
      </c>
      <c r="D133" s="20">
        <v>132</v>
      </c>
      <c r="E133" s="20">
        <v>174</v>
      </c>
      <c r="F133" s="21">
        <v>0.40909090909090901</v>
      </c>
      <c r="G133" s="21">
        <v>33</v>
      </c>
      <c r="H133" s="21">
        <v>0.14622631578947401</v>
      </c>
      <c r="I133" s="21">
        <v>0.140529186602871</v>
      </c>
      <c r="J133" s="21">
        <v>0.336130622009569</v>
      </c>
      <c r="K133" s="21">
        <v>1.0771980073582699E-2</v>
      </c>
      <c r="L133" s="21">
        <v>0</v>
      </c>
      <c r="M133" s="21">
        <v>0.2</v>
      </c>
      <c r="N133" s="21">
        <v>20.9</v>
      </c>
      <c r="O133" s="21">
        <v>3.62654320987654</v>
      </c>
    </row>
    <row r="134" spans="1:15" x14ac:dyDescent="0.45">
      <c r="A134" s="17">
        <f>RawDatabase!A134</f>
        <v>183</v>
      </c>
      <c r="B134" s="17" t="str">
        <f>RawDatabase!B134</f>
        <v>Hirosawa (1975)</v>
      </c>
      <c r="C134" s="17" t="str">
        <f>RawDatabase!C134</f>
        <v>Tanabe_1-3</v>
      </c>
      <c r="D134" s="20">
        <v>133</v>
      </c>
      <c r="E134" s="20">
        <v>93</v>
      </c>
      <c r="F134" s="21">
        <v>1.1666666666666701</v>
      </c>
      <c r="G134" s="21">
        <v>20</v>
      </c>
      <c r="H134" s="21">
        <v>3.3767741935483903E-2</v>
      </c>
      <c r="I134" s="21">
        <v>3.3767741935483903E-2</v>
      </c>
      <c r="J134" s="21">
        <v>0.28817419354838703</v>
      </c>
      <c r="K134" s="21">
        <v>8.6635666827479495E-3</v>
      </c>
      <c r="L134" s="21">
        <v>0</v>
      </c>
      <c r="M134" s="21">
        <v>0.3125</v>
      </c>
      <c r="N134" s="21">
        <v>18.600000000000001</v>
      </c>
      <c r="O134" s="21">
        <v>1.09375</v>
      </c>
    </row>
    <row r="135" spans="1:15" x14ac:dyDescent="0.45">
      <c r="A135" s="17">
        <f>RawDatabase!A135</f>
        <v>184</v>
      </c>
      <c r="B135" s="17" t="str">
        <f>RawDatabase!B135</f>
        <v>Hirosawa (1975)</v>
      </c>
      <c r="C135" s="17" t="str">
        <f>RawDatabase!C135</f>
        <v>Tanabe_2-1</v>
      </c>
      <c r="D135" s="20">
        <v>134</v>
      </c>
      <c r="E135" s="20">
        <v>45</v>
      </c>
      <c r="F135" s="21">
        <v>2.4</v>
      </c>
      <c r="G135" s="21">
        <v>18.75</v>
      </c>
      <c r="H135" s="21">
        <v>2.9172259507829999E-2</v>
      </c>
      <c r="I135" s="21">
        <v>3.61736017897092E-2</v>
      </c>
      <c r="J135" s="21">
        <v>0.168112751677852</v>
      </c>
      <c r="K135" s="21">
        <v>1.7756710769114201E-3</v>
      </c>
      <c r="L135" s="21">
        <v>0</v>
      </c>
      <c r="M135" s="21">
        <v>0</v>
      </c>
      <c r="N135" s="21">
        <v>44.7</v>
      </c>
      <c r="O135" s="21">
        <v>0.60893932376100002</v>
      </c>
    </row>
    <row r="136" spans="1:15" x14ac:dyDescent="0.45">
      <c r="A136" s="17">
        <f>RawDatabase!A136</f>
        <v>185</v>
      </c>
      <c r="B136" s="17" t="str">
        <f>RawDatabase!B136</f>
        <v>Hirosawa (1975)</v>
      </c>
      <c r="C136" s="17" t="str">
        <f>RawDatabase!C136</f>
        <v>Tanabe_2-2</v>
      </c>
      <c r="D136" s="20">
        <v>135</v>
      </c>
      <c r="E136" s="20">
        <v>22</v>
      </c>
      <c r="F136" s="21">
        <v>2</v>
      </c>
      <c r="G136" s="21">
        <v>10</v>
      </c>
      <c r="H136" s="21">
        <v>3.72270742358079E-2</v>
      </c>
      <c r="I136" s="21">
        <v>2.7074235807860302E-2</v>
      </c>
      <c r="J136" s="21">
        <v>0.34545851528384303</v>
      </c>
      <c r="K136" s="21">
        <v>3.5807860262008703E-2</v>
      </c>
      <c r="L136" s="21">
        <v>0</v>
      </c>
      <c r="M136" s="21">
        <v>0</v>
      </c>
      <c r="N136" s="21">
        <v>45.8</v>
      </c>
      <c r="O136" s="21">
        <v>2.6472222222222199</v>
      </c>
    </row>
    <row r="137" spans="1:15" x14ac:dyDescent="0.45">
      <c r="A137" s="17">
        <f>RawDatabase!A137</f>
        <v>186</v>
      </c>
      <c r="B137" s="17" t="str">
        <f>RawDatabase!B137</f>
        <v>Hirosawa (1975)</v>
      </c>
      <c r="C137" s="17" t="str">
        <f>RawDatabase!C137</f>
        <v>Tanabe_2-3</v>
      </c>
      <c r="D137" s="20">
        <v>136</v>
      </c>
      <c r="E137" s="20">
        <v>255</v>
      </c>
      <c r="F137" s="21">
        <v>0.69</v>
      </c>
      <c r="G137" s="21">
        <v>10</v>
      </c>
      <c r="H137" s="21">
        <v>2.98224852071006E-2</v>
      </c>
      <c r="I137" s="21">
        <v>2.98224852071006E-2</v>
      </c>
      <c r="J137" s="21">
        <v>0</v>
      </c>
      <c r="K137" s="21">
        <v>0</v>
      </c>
      <c r="L137" s="21">
        <v>2.6627218934911202E-2</v>
      </c>
      <c r="M137" s="21">
        <v>0</v>
      </c>
      <c r="N137" s="21">
        <v>50.7</v>
      </c>
      <c r="O137" s="21">
        <v>2.04</v>
      </c>
    </row>
    <row r="138" spans="1:15" x14ac:dyDescent="0.45">
      <c r="A138" s="17">
        <f>RawDatabase!A138</f>
        <v>187</v>
      </c>
      <c r="B138" s="17" t="str">
        <f>RawDatabase!B138</f>
        <v>Hirosawa (1975)</v>
      </c>
      <c r="C138" s="17" t="str">
        <f>RawDatabase!C138</f>
        <v>Tanabe_2-4</v>
      </c>
      <c r="D138" s="20">
        <v>137</v>
      </c>
      <c r="E138" s="20">
        <v>219</v>
      </c>
      <c r="F138" s="21">
        <v>0.35</v>
      </c>
      <c r="G138" s="21">
        <v>18.75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23.2</v>
      </c>
      <c r="O138" s="21">
        <v>3.3333333333333299</v>
      </c>
    </row>
    <row r="139" spans="1:15" x14ac:dyDescent="0.45">
      <c r="A139" s="17">
        <f>RawDatabase!A139</f>
        <v>188</v>
      </c>
      <c r="B139" s="17" t="str">
        <f>RawDatabase!B139</f>
        <v>Hirosawa (1975)</v>
      </c>
      <c r="C139" s="17" t="str">
        <f>RawDatabase!C139</f>
        <v>Tanabe_2-5</v>
      </c>
      <c r="D139" s="20">
        <v>138</v>
      </c>
      <c r="E139" s="20">
        <v>183</v>
      </c>
      <c r="F139" s="21">
        <v>2.1751968503937</v>
      </c>
      <c r="G139" s="21">
        <v>7.5</v>
      </c>
      <c r="H139" s="21">
        <v>5.1360946745562103E-2</v>
      </c>
      <c r="I139" s="21">
        <v>8.6389053254437895E-2</v>
      </c>
      <c r="J139" s="21">
        <v>0.66976331360946795</v>
      </c>
      <c r="K139" s="21">
        <v>0</v>
      </c>
      <c r="L139" s="21">
        <v>8.4994456812636607E-2</v>
      </c>
      <c r="M139" s="21">
        <v>0</v>
      </c>
      <c r="N139" s="21">
        <v>33.799999999999997</v>
      </c>
      <c r="O139" s="21">
        <v>2.2838861135957802</v>
      </c>
    </row>
    <row r="140" spans="1:15" x14ac:dyDescent="0.45">
      <c r="A140" s="17">
        <f>RawDatabase!A140</f>
        <v>189</v>
      </c>
      <c r="B140" s="17" t="str">
        <f>RawDatabase!B140</f>
        <v>Hirosawa (1975)</v>
      </c>
      <c r="C140" s="17" t="str">
        <f>RawDatabase!C140</f>
        <v>Tanabe_2-6</v>
      </c>
      <c r="D140" s="20">
        <v>139</v>
      </c>
      <c r="E140" s="20">
        <v>58</v>
      </c>
      <c r="F140" s="21">
        <v>2.4</v>
      </c>
      <c r="G140" s="21">
        <v>18.75</v>
      </c>
      <c r="H140" s="21">
        <v>2.9225657894736801E-2</v>
      </c>
      <c r="I140" s="21">
        <v>6.4063815789473705E-2</v>
      </c>
      <c r="J140" s="21">
        <v>0.44234539473684198</v>
      </c>
      <c r="K140" s="21">
        <v>0.14541469298245599</v>
      </c>
      <c r="L140" s="21">
        <v>7.25763542333588E-2</v>
      </c>
      <c r="M140" s="21">
        <v>0.25892351274787501</v>
      </c>
      <c r="N140" s="21">
        <v>45.6</v>
      </c>
      <c r="O140" s="21">
        <v>2.4646447814253198</v>
      </c>
    </row>
    <row r="141" spans="1:15" x14ac:dyDescent="0.45">
      <c r="A141" s="17">
        <f>RawDatabase!A141</f>
        <v>190</v>
      </c>
      <c r="B141" s="17" t="str">
        <f>RawDatabase!B141</f>
        <v>Hirosawa (1975)</v>
      </c>
      <c r="C141" s="17" t="str">
        <f>RawDatabase!C141</f>
        <v>Tanabe_2-7</v>
      </c>
      <c r="D141" s="20">
        <v>140</v>
      </c>
      <c r="E141" s="20">
        <v>186</v>
      </c>
      <c r="F141" s="21">
        <v>2.1751968503937</v>
      </c>
      <c r="G141" s="21">
        <v>7.5</v>
      </c>
      <c r="H141" s="21">
        <v>5.4763406940063097E-2</v>
      </c>
      <c r="I141" s="21">
        <v>7.8960567823343902E-2</v>
      </c>
      <c r="J141" s="21">
        <v>0.72495268138801305</v>
      </c>
      <c r="K141" s="21">
        <v>0</v>
      </c>
      <c r="L141" s="21">
        <v>9.0625004424830194E-2</v>
      </c>
      <c r="M141" s="21">
        <v>0</v>
      </c>
      <c r="N141" s="21">
        <v>31.7</v>
      </c>
      <c r="O141" s="21">
        <v>2.4418926817296698</v>
      </c>
    </row>
    <row r="142" spans="1:15" x14ac:dyDescent="0.45">
      <c r="A142" s="17">
        <f>RawDatabase!A142</f>
        <v>191</v>
      </c>
      <c r="B142" s="17" t="str">
        <f>RawDatabase!B142</f>
        <v>Hirosawa (1975)</v>
      </c>
      <c r="C142" s="17" t="str">
        <f>RawDatabase!C142</f>
        <v>Tanabe_2-8</v>
      </c>
      <c r="D142" s="20">
        <v>141</v>
      </c>
      <c r="E142" s="20">
        <v>363</v>
      </c>
      <c r="F142" s="21">
        <v>0.63333333333333297</v>
      </c>
      <c r="G142" s="21">
        <v>12.5</v>
      </c>
      <c r="H142" s="21">
        <v>6.3122362869198298E-2</v>
      </c>
      <c r="I142" s="21">
        <v>6.9004219409282697E-2</v>
      </c>
      <c r="J142" s="21">
        <v>0.95611814345991597</v>
      </c>
      <c r="K142" s="21">
        <v>6.9004219409282697E-2</v>
      </c>
      <c r="L142" s="21">
        <v>0</v>
      </c>
      <c r="M142" s="21">
        <v>0</v>
      </c>
      <c r="N142" s="21">
        <v>23.7</v>
      </c>
      <c r="O142" s="21">
        <v>3.5277777777777799</v>
      </c>
    </row>
    <row r="143" spans="1:15" x14ac:dyDescent="0.45">
      <c r="A143" s="17">
        <f>RawDatabase!A143</f>
        <v>192</v>
      </c>
      <c r="B143" s="17" t="str">
        <f>RawDatabase!B143</f>
        <v>Hirosawa (1975)</v>
      </c>
      <c r="C143" s="17" t="str">
        <f>RawDatabase!C143</f>
        <v>Tanabe_2-9</v>
      </c>
      <c r="D143" s="20">
        <v>142</v>
      </c>
      <c r="E143" s="20">
        <v>202</v>
      </c>
      <c r="F143" s="21">
        <v>0.69230769230769196</v>
      </c>
      <c r="G143" s="21">
        <v>10.8333333333333</v>
      </c>
      <c r="H143" s="21">
        <v>7.8E-2</v>
      </c>
      <c r="I143" s="21">
        <v>7.4999999999999997E-2</v>
      </c>
      <c r="J143" s="21">
        <v>1.4166666666666701</v>
      </c>
      <c r="K143" s="21">
        <v>7.4999999999999997E-2</v>
      </c>
      <c r="L143" s="21">
        <v>0</v>
      </c>
      <c r="M143" s="21">
        <v>0</v>
      </c>
      <c r="N143" s="21">
        <v>15.7</v>
      </c>
      <c r="O143" s="21">
        <v>2.3974358974359</v>
      </c>
    </row>
    <row r="144" spans="1:15" x14ac:dyDescent="0.45">
      <c r="A144" s="17">
        <f>RawDatabase!A144</f>
        <v>193</v>
      </c>
      <c r="B144" s="17" t="str">
        <f>RawDatabase!B144</f>
        <v>Hirosawa (1975)</v>
      </c>
      <c r="C144" s="17" t="str">
        <f>RawDatabase!C144</f>
        <v>Tanabe_2-10</v>
      </c>
      <c r="D144" s="20">
        <v>143</v>
      </c>
      <c r="E144" s="20">
        <v>59</v>
      </c>
      <c r="F144" s="21">
        <v>1</v>
      </c>
      <c r="G144" s="21">
        <v>10</v>
      </c>
      <c r="H144" s="21">
        <v>3.6007692307692303E-2</v>
      </c>
      <c r="I144" s="21">
        <v>3.6007692307692303E-2</v>
      </c>
      <c r="J144" s="21">
        <v>0.36461538461538501</v>
      </c>
      <c r="K144" s="21">
        <v>0.32871538461538502</v>
      </c>
      <c r="L144" s="21">
        <v>0</v>
      </c>
      <c r="M144" s="21">
        <v>0</v>
      </c>
      <c r="N144" s="21">
        <v>39</v>
      </c>
      <c r="O144" s="21">
        <v>2.7173518171382098</v>
      </c>
    </row>
    <row r="145" spans="1:15" x14ac:dyDescent="0.45">
      <c r="A145" s="17">
        <f>RawDatabase!A145</f>
        <v>194</v>
      </c>
      <c r="B145" s="17" t="str">
        <f>RawDatabase!B145</f>
        <v>Hirosawa (1975)</v>
      </c>
      <c r="C145" s="17" t="str">
        <f>RawDatabase!C145</f>
        <v>Tanabe_2-11</v>
      </c>
      <c r="D145" s="20">
        <v>144</v>
      </c>
      <c r="E145" s="20">
        <v>145</v>
      </c>
      <c r="F145" s="21">
        <v>0.84210526315789502</v>
      </c>
      <c r="G145" s="21">
        <v>14.25</v>
      </c>
      <c r="H145" s="21">
        <v>7.40691218130312E-2</v>
      </c>
      <c r="I145" s="21">
        <v>7.40691218130312E-2</v>
      </c>
      <c r="J145" s="21">
        <v>0.489305949008499</v>
      </c>
      <c r="K145" s="21">
        <v>1.2646467877481899E-2</v>
      </c>
      <c r="L145" s="21">
        <v>0</v>
      </c>
      <c r="M145" s="21">
        <v>0.14285714285714299</v>
      </c>
      <c r="N145" s="21">
        <v>35.299999999999997</v>
      </c>
      <c r="O145" s="21">
        <v>3.9285714285714302</v>
      </c>
    </row>
    <row r="146" spans="1:15" x14ac:dyDescent="0.45">
      <c r="A146" s="17">
        <f>RawDatabase!A146</f>
        <v>195</v>
      </c>
      <c r="B146" s="17" t="str">
        <f>RawDatabase!B146</f>
        <v>Hirosawa (1975)</v>
      </c>
      <c r="C146" s="17" t="str">
        <f>RawDatabase!C146</f>
        <v>Tanabe_2-12</v>
      </c>
      <c r="D146" s="20">
        <v>145</v>
      </c>
      <c r="E146" s="20">
        <v>36</v>
      </c>
      <c r="F146" s="21">
        <v>1.1666666666666701</v>
      </c>
      <c r="G146" s="21">
        <v>7.5</v>
      </c>
      <c r="H146" s="21">
        <v>5.0554838709677398E-2</v>
      </c>
      <c r="I146" s="21">
        <v>3.5860215053763397E-2</v>
      </c>
      <c r="J146" s="21">
        <v>1.2870752688172</v>
      </c>
      <c r="K146" s="21">
        <v>0.89507096774193495</v>
      </c>
      <c r="L146" s="21">
        <v>6.9534050179211507E-2</v>
      </c>
      <c r="M146" s="21">
        <v>0</v>
      </c>
      <c r="N146" s="21">
        <v>46.5</v>
      </c>
      <c r="O146" s="21">
        <v>6.8666666666666698</v>
      </c>
    </row>
    <row r="147" spans="1:15" x14ac:dyDescent="0.45">
      <c r="A147" s="17">
        <f>RawDatabase!A147</f>
        <v>196</v>
      </c>
      <c r="B147" s="17" t="str">
        <f>RawDatabase!B147</f>
        <v>Hirosawa (1975)</v>
      </c>
      <c r="C147" s="17" t="str">
        <f>RawDatabase!C147</f>
        <v>Tanabe_2-13</v>
      </c>
      <c r="D147" s="20">
        <v>146</v>
      </c>
      <c r="E147" s="20">
        <v>307</v>
      </c>
      <c r="F147" s="21">
        <v>1.86046511627907</v>
      </c>
      <c r="G147" s="21">
        <v>4.7777777777777803</v>
      </c>
      <c r="H147" s="21">
        <v>0.35188615384615402</v>
      </c>
      <c r="I147" s="21">
        <v>0.13277538461538499</v>
      </c>
      <c r="J147" s="21">
        <v>0</v>
      </c>
      <c r="K147" s="21">
        <v>0</v>
      </c>
      <c r="L147" s="21">
        <v>0.39992049294374898</v>
      </c>
      <c r="M147" s="21">
        <v>0</v>
      </c>
      <c r="N147" s="21">
        <v>32.5</v>
      </c>
      <c r="O147" s="21">
        <v>2.5695865633074901</v>
      </c>
    </row>
    <row r="148" spans="1:15" x14ac:dyDescent="0.45">
      <c r="A148" s="17">
        <f>RawDatabase!A148</f>
        <v>197</v>
      </c>
      <c r="B148" s="17" t="str">
        <f>RawDatabase!B148</f>
        <v>Hirosawa (1975)</v>
      </c>
      <c r="C148" s="17" t="str">
        <f>RawDatabase!C148</f>
        <v>Tanabe_3-1</v>
      </c>
      <c r="D148" s="20">
        <v>147</v>
      </c>
      <c r="E148" s="20">
        <v>134</v>
      </c>
      <c r="F148" s="21">
        <v>0.84210526315789502</v>
      </c>
      <c r="G148" s="21">
        <v>28.5</v>
      </c>
      <c r="H148" s="21">
        <v>0</v>
      </c>
      <c r="I148" s="21">
        <v>0</v>
      </c>
      <c r="J148" s="21">
        <v>0.53976562500000003</v>
      </c>
      <c r="K148" s="21">
        <v>0</v>
      </c>
      <c r="L148" s="21">
        <v>0</v>
      </c>
      <c r="M148" s="21">
        <v>0.22222222222222199</v>
      </c>
      <c r="N148" s="21">
        <v>32</v>
      </c>
      <c r="O148" s="21">
        <v>1.9753086419753101</v>
      </c>
    </row>
    <row r="149" spans="1:15" x14ac:dyDescent="0.45">
      <c r="A149" s="17">
        <f>RawDatabase!A149</f>
        <v>198</v>
      </c>
      <c r="B149" s="17" t="str">
        <f>RawDatabase!B149</f>
        <v>Hirosawa (1975)</v>
      </c>
      <c r="C149" s="17" t="str">
        <f>RawDatabase!C149</f>
        <v>Tanabe_3-2</v>
      </c>
      <c r="D149" s="20">
        <v>148</v>
      </c>
      <c r="E149" s="20">
        <v>327</v>
      </c>
      <c r="F149" s="21">
        <v>1.1000000000000001</v>
      </c>
      <c r="G149" s="21">
        <v>13.3333333333333</v>
      </c>
      <c r="H149" s="21">
        <v>7.8E-2</v>
      </c>
      <c r="I149" s="21">
        <v>3.2289156626505999E-2</v>
      </c>
      <c r="J149" s="21">
        <v>0.41446385542168701</v>
      </c>
      <c r="K149" s="21">
        <v>6.4578313253012103E-3</v>
      </c>
      <c r="L149" s="21">
        <v>0.107095046854083</v>
      </c>
      <c r="M149" s="21">
        <v>0.27777777777777801</v>
      </c>
      <c r="N149" s="21">
        <v>83</v>
      </c>
      <c r="O149" s="21">
        <v>8.4</v>
      </c>
    </row>
    <row r="150" spans="1:15" x14ac:dyDescent="0.45">
      <c r="A150" s="17">
        <f>RawDatabase!A150</f>
        <v>199</v>
      </c>
      <c r="B150" s="17" t="str">
        <f>RawDatabase!B150</f>
        <v>Hirosawa (1975)</v>
      </c>
      <c r="C150" s="17" t="str">
        <f>RawDatabase!C150</f>
        <v>Tanabe_3-3</v>
      </c>
      <c r="D150" s="20">
        <v>149</v>
      </c>
      <c r="E150" s="20">
        <v>116</v>
      </c>
      <c r="F150" s="21">
        <v>0.93023255813953498</v>
      </c>
      <c r="G150" s="21">
        <v>19.545454545454501</v>
      </c>
      <c r="H150" s="21">
        <v>0.14052500000000001</v>
      </c>
      <c r="I150" s="21">
        <v>0.1386</v>
      </c>
      <c r="J150" s="21">
        <v>0.36823809523809498</v>
      </c>
      <c r="K150" s="21">
        <v>1.36244012436716E-2</v>
      </c>
      <c r="L150" s="21">
        <v>0</v>
      </c>
      <c r="M150" s="21">
        <v>0.25831353919239902</v>
      </c>
      <c r="N150" s="21">
        <v>16.8</v>
      </c>
      <c r="O150" s="21">
        <v>1.56769596199525</v>
      </c>
    </row>
    <row r="151" spans="1:15" x14ac:dyDescent="0.45">
      <c r="A151" s="17">
        <f>RawDatabase!A151</f>
        <v>200</v>
      </c>
      <c r="B151" s="17" t="str">
        <f>RawDatabase!B151</f>
        <v>Hirosawa (1975)</v>
      </c>
      <c r="C151" s="17" t="str">
        <f>RawDatabase!C151</f>
        <v>Tanabe_3-4</v>
      </c>
      <c r="D151" s="20">
        <v>150</v>
      </c>
      <c r="E151" s="20">
        <v>242</v>
      </c>
      <c r="F151" s="21">
        <v>1.7</v>
      </c>
      <c r="G151" s="21">
        <v>8</v>
      </c>
      <c r="H151" s="21">
        <v>5.8169239975013498E-2</v>
      </c>
      <c r="I151" s="21">
        <v>6.2188205646014398E-2</v>
      </c>
      <c r="J151" s="21">
        <v>0.21676524190857199</v>
      </c>
      <c r="K151" s="21">
        <v>9.7169071321897602E-2</v>
      </c>
      <c r="L151" s="21">
        <v>0.41728158205430899</v>
      </c>
      <c r="M151" s="21">
        <v>0</v>
      </c>
      <c r="N151" s="21">
        <v>27.103999999999999</v>
      </c>
      <c r="O151" s="21">
        <v>2.96</v>
      </c>
    </row>
    <row r="152" spans="1:15" x14ac:dyDescent="0.45">
      <c r="A152" s="17">
        <f>RawDatabase!A152</f>
        <v>201</v>
      </c>
      <c r="B152" s="17" t="str">
        <f>RawDatabase!B152</f>
        <v>Hirosawa (1975)</v>
      </c>
      <c r="C152" s="17" t="str">
        <f>RawDatabase!C152</f>
        <v>Tanabe_3-5</v>
      </c>
      <c r="D152" s="20">
        <v>151</v>
      </c>
      <c r="E152" s="20">
        <v>235</v>
      </c>
      <c r="F152" s="21">
        <v>2.6111111111111098</v>
      </c>
      <c r="G152" s="21">
        <v>12</v>
      </c>
      <c r="H152" s="21">
        <v>8.0285904255319201E-2</v>
      </c>
      <c r="I152" s="21">
        <v>9.6343085106382995E-2</v>
      </c>
      <c r="J152" s="21">
        <v>0.65137101063829805</v>
      </c>
      <c r="K152" s="21">
        <v>0.16057180851063799</v>
      </c>
      <c r="L152" s="21">
        <v>0.197005516154452</v>
      </c>
      <c r="M152" s="21">
        <v>0</v>
      </c>
      <c r="N152" s="21">
        <v>30.08</v>
      </c>
      <c r="O152" s="21">
        <v>1.9174074074074099</v>
      </c>
    </row>
    <row r="153" spans="1:15" x14ac:dyDescent="0.45">
      <c r="A153" s="17">
        <f>RawDatabase!A153</f>
        <v>202</v>
      </c>
      <c r="B153" s="17" t="str">
        <f>RawDatabase!B153</f>
        <v>Hirosawa (1975)</v>
      </c>
      <c r="C153" s="17" t="str">
        <f>RawDatabase!C153</f>
        <v>Tanabe_3-6</v>
      </c>
      <c r="D153" s="20">
        <v>152</v>
      </c>
      <c r="E153" s="20">
        <v>249</v>
      </c>
      <c r="F153" s="21">
        <v>2.2000000000000002</v>
      </c>
      <c r="G153" s="21">
        <v>8</v>
      </c>
      <c r="H153" s="21">
        <v>6.9803087970016206E-2</v>
      </c>
      <c r="I153" s="21">
        <v>6.2188205646014398E-2</v>
      </c>
      <c r="J153" s="21">
        <v>0.17341219352685799</v>
      </c>
      <c r="K153" s="21">
        <v>9.7169071321897602E-2</v>
      </c>
      <c r="L153" s="21">
        <v>0.41728158205430899</v>
      </c>
      <c r="M153" s="21">
        <v>0</v>
      </c>
      <c r="N153" s="21">
        <v>27.103999999999999</v>
      </c>
      <c r="O153" s="21">
        <v>2.05728</v>
      </c>
    </row>
    <row r="154" spans="1:15" x14ac:dyDescent="0.45">
      <c r="A154" s="17">
        <f>RawDatabase!A154</f>
        <v>203</v>
      </c>
      <c r="B154" s="17" t="str">
        <f>RawDatabase!B154</f>
        <v>Hirosawa (1975)</v>
      </c>
      <c r="C154" s="17" t="str">
        <f>RawDatabase!C154</f>
        <v>Tanabe_3-7</v>
      </c>
      <c r="D154" s="20">
        <v>153</v>
      </c>
      <c r="E154" s="20">
        <v>91</v>
      </c>
      <c r="F154" s="21">
        <v>1.1666666666666701</v>
      </c>
      <c r="G154" s="21">
        <v>20</v>
      </c>
      <c r="H154" s="21">
        <v>2.5052044609665401E-2</v>
      </c>
      <c r="I154" s="21">
        <v>2.28736059479554E-2</v>
      </c>
      <c r="J154" s="21">
        <v>0.19473494423791801</v>
      </c>
      <c r="K154" s="21">
        <v>6.7068915580057497E-3</v>
      </c>
      <c r="L154" s="21">
        <v>7.2862453531598495E-2</v>
      </c>
      <c r="M154" s="21">
        <v>0.3125</v>
      </c>
      <c r="N154" s="21">
        <v>26.9</v>
      </c>
      <c r="O154" s="21">
        <v>2.421875</v>
      </c>
    </row>
    <row r="155" spans="1:15" x14ac:dyDescent="0.45">
      <c r="A155" s="17">
        <f>RawDatabase!A155</f>
        <v>204</v>
      </c>
      <c r="B155" s="17" t="str">
        <f>RawDatabase!B155</f>
        <v>Hirosawa (1975)</v>
      </c>
      <c r="C155" s="17" t="str">
        <f>RawDatabase!C155</f>
        <v>Tanabe_3-8</v>
      </c>
      <c r="D155" s="20">
        <v>154</v>
      </c>
      <c r="E155" s="20">
        <v>319</v>
      </c>
      <c r="F155" s="21">
        <v>0.44525547445255498</v>
      </c>
      <c r="G155" s="21">
        <v>9.0131578947368407</v>
      </c>
      <c r="H155" s="21">
        <v>3.4193548387096803E-2</v>
      </c>
      <c r="I155" s="21">
        <v>3.6929032258064501E-2</v>
      </c>
      <c r="J155" s="21">
        <v>0.17780645161290301</v>
      </c>
      <c r="K155" s="21">
        <v>0</v>
      </c>
      <c r="L155" s="21">
        <v>4.9999690183783002E-2</v>
      </c>
      <c r="M155" s="21">
        <v>0</v>
      </c>
      <c r="N155" s="21">
        <v>31</v>
      </c>
      <c r="O155" s="21">
        <v>3.1358048405685701</v>
      </c>
    </row>
    <row r="156" spans="1:15" x14ac:dyDescent="0.45">
      <c r="A156" s="17">
        <f>RawDatabase!A156</f>
        <v>205</v>
      </c>
      <c r="B156" s="17" t="str">
        <f>RawDatabase!B156</f>
        <v>Hirosawa (1975)</v>
      </c>
      <c r="C156" s="17" t="str">
        <f>RawDatabase!C156</f>
        <v>Tanabe_4-1</v>
      </c>
      <c r="D156" s="20">
        <v>155</v>
      </c>
      <c r="E156" s="20">
        <v>64</v>
      </c>
      <c r="F156" s="21">
        <v>2.5</v>
      </c>
      <c r="G156" s="21">
        <v>7</v>
      </c>
      <c r="H156" s="21">
        <v>0.11709197080292</v>
      </c>
      <c r="I156" s="21">
        <v>9.7779562043795606E-2</v>
      </c>
      <c r="J156" s="21">
        <v>7.7058394160583896E-2</v>
      </c>
      <c r="K156" s="21">
        <v>0</v>
      </c>
      <c r="L156" s="21">
        <v>0.149843587069864</v>
      </c>
      <c r="M156" s="21">
        <v>0</v>
      </c>
      <c r="N156" s="21">
        <v>27.4</v>
      </c>
      <c r="O156" s="21">
        <v>2.0614285714285701</v>
      </c>
    </row>
    <row r="157" spans="1:15" x14ac:dyDescent="0.45">
      <c r="A157" s="17">
        <f>RawDatabase!A157</f>
        <v>206</v>
      </c>
      <c r="B157" s="17" t="str">
        <f>RawDatabase!B157</f>
        <v>Hirosawa (1975)</v>
      </c>
      <c r="C157" s="17" t="str">
        <f>RawDatabase!C157</f>
        <v>Tanabe_4-2</v>
      </c>
      <c r="D157" s="20">
        <v>156</v>
      </c>
      <c r="E157" s="20">
        <v>181</v>
      </c>
      <c r="F157" s="21">
        <v>2.1751968503937</v>
      </c>
      <c r="G157" s="21">
        <v>7.5</v>
      </c>
      <c r="H157" s="21">
        <v>5.6547231270358302E-2</v>
      </c>
      <c r="I157" s="21">
        <v>9.5112377850162896E-2</v>
      </c>
      <c r="J157" s="21">
        <v>0.73739413680781796</v>
      </c>
      <c r="K157" s="21">
        <v>0.21270586319218199</v>
      </c>
      <c r="L157" s="21">
        <v>9.3576958966355595E-2</v>
      </c>
      <c r="M157" s="21">
        <v>0</v>
      </c>
      <c r="N157" s="21">
        <v>30.7</v>
      </c>
      <c r="O157" s="21">
        <v>2.2695227608120701</v>
      </c>
    </row>
    <row r="158" spans="1:15" x14ac:dyDescent="0.45">
      <c r="A158" s="17">
        <f>RawDatabase!A158</f>
        <v>207</v>
      </c>
      <c r="B158" s="17" t="str">
        <f>RawDatabase!B158</f>
        <v>Hirosawa (1975)</v>
      </c>
      <c r="C158" s="17" t="str">
        <f>RawDatabase!C158</f>
        <v>Tanabe_4-3</v>
      </c>
      <c r="D158" s="20">
        <v>157</v>
      </c>
      <c r="E158" s="20">
        <v>84</v>
      </c>
      <c r="F158" s="21">
        <v>2.5</v>
      </c>
      <c r="G158" s="21">
        <v>13.3684210526316</v>
      </c>
      <c r="H158" s="21">
        <v>4.92247706422018E-2</v>
      </c>
      <c r="I158" s="21">
        <v>8.2977828746177401E-2</v>
      </c>
      <c r="J158" s="21">
        <v>0.189243119266055</v>
      </c>
      <c r="K158" s="21">
        <v>7.6542813455657499E-2</v>
      </c>
      <c r="L158" s="21">
        <v>2.63720879239553E-2</v>
      </c>
      <c r="M158" s="21">
        <v>0.384848484848485</v>
      </c>
      <c r="N158" s="21">
        <v>130.80000000000001</v>
      </c>
      <c r="O158" s="21">
        <v>4.8610952040085902</v>
      </c>
    </row>
    <row r="159" spans="1:15" x14ac:dyDescent="0.45">
      <c r="A159" s="17">
        <f>RawDatabase!A159</f>
        <v>208</v>
      </c>
      <c r="B159" s="17" t="str">
        <f>RawDatabase!B159</f>
        <v>Hirosawa (1975)</v>
      </c>
      <c r="C159" s="17" t="str">
        <f>RawDatabase!C159</f>
        <v>Tanabe_4-4</v>
      </c>
      <c r="D159" s="20">
        <v>158</v>
      </c>
      <c r="E159" s="20">
        <v>279</v>
      </c>
      <c r="F159" s="21">
        <v>1.1764705882352899</v>
      </c>
      <c r="G159" s="21">
        <v>21.25</v>
      </c>
      <c r="H159" s="21">
        <v>5.02638888888889E-2</v>
      </c>
      <c r="I159" s="21">
        <v>0.23864743589743601</v>
      </c>
      <c r="J159" s="21">
        <v>0.19565811965811999</v>
      </c>
      <c r="K159" s="21">
        <v>0.190108974358974</v>
      </c>
      <c r="L159" s="21">
        <v>0.10242474916388</v>
      </c>
      <c r="M159" s="21">
        <v>0.217391304347826</v>
      </c>
      <c r="N159" s="21">
        <v>93.6</v>
      </c>
      <c r="O159" s="21">
        <v>7.9862500000000001</v>
      </c>
    </row>
    <row r="160" spans="1:15" x14ac:dyDescent="0.45">
      <c r="A160" s="17">
        <f>RawDatabase!A160</f>
        <v>209</v>
      </c>
      <c r="B160" s="17" t="str">
        <f>RawDatabase!B160</f>
        <v>Hirosawa (1975)</v>
      </c>
      <c r="C160" s="17" t="str">
        <f>RawDatabase!C160</f>
        <v>Tanabe_4-5</v>
      </c>
      <c r="D160" s="20">
        <v>159</v>
      </c>
      <c r="E160" s="20">
        <v>99</v>
      </c>
      <c r="F160" s="21">
        <v>0.5</v>
      </c>
      <c r="G160" s="21">
        <v>14.3333333333333</v>
      </c>
      <c r="H160" s="21">
        <v>7.2949112426035495E-2</v>
      </c>
      <c r="I160" s="21">
        <v>8.2807100591716004E-2</v>
      </c>
      <c r="J160" s="21">
        <v>0.15378461538461499</v>
      </c>
      <c r="K160" s="21">
        <v>1.34890611273188E-2</v>
      </c>
      <c r="L160" s="21">
        <v>0</v>
      </c>
      <c r="M160" s="21">
        <v>0.22388059701492499</v>
      </c>
      <c r="N160" s="21">
        <v>16.899999999999999</v>
      </c>
      <c r="O160" s="21">
        <v>0.97014925373134298</v>
      </c>
    </row>
    <row r="161" spans="1:15" x14ac:dyDescent="0.45">
      <c r="A161" s="17">
        <f>RawDatabase!A161</f>
        <v>210</v>
      </c>
      <c r="B161" s="17" t="str">
        <f>RawDatabase!B161</f>
        <v>Hirosawa (1975)</v>
      </c>
      <c r="C161" s="17" t="str">
        <f>RawDatabase!C161</f>
        <v>Tanabe_4-6</v>
      </c>
      <c r="D161" s="20">
        <v>160</v>
      </c>
      <c r="E161" s="20">
        <v>158</v>
      </c>
      <c r="F161" s="21">
        <v>0.84210526315789502</v>
      </c>
      <c r="G161" s="21">
        <v>28.5</v>
      </c>
      <c r="H161" s="21">
        <v>0.18057116704805501</v>
      </c>
      <c r="I161" s="21">
        <v>0.18057116704805501</v>
      </c>
      <c r="J161" s="21">
        <v>0.31458810068649901</v>
      </c>
      <c r="K161" s="21">
        <v>1.1624611718203001E-2</v>
      </c>
      <c r="L161" s="21">
        <v>0</v>
      </c>
      <c r="M161" s="21">
        <v>0.22222222222222199</v>
      </c>
      <c r="N161" s="21">
        <v>43.7</v>
      </c>
      <c r="O161" s="21">
        <v>5.1543209876543203</v>
      </c>
    </row>
    <row r="162" spans="1:15" x14ac:dyDescent="0.45">
      <c r="A162" s="17">
        <f>RawDatabase!A162</f>
        <v>211</v>
      </c>
      <c r="B162" s="17" t="str">
        <f>RawDatabase!B162</f>
        <v>Hirosawa (1975)</v>
      </c>
      <c r="C162" s="17" t="str">
        <f>RawDatabase!C162</f>
        <v>Tanabe_4-7</v>
      </c>
      <c r="D162" s="20">
        <v>161</v>
      </c>
      <c r="E162" s="20">
        <v>280</v>
      </c>
      <c r="F162" s="21">
        <v>1.76470588235294</v>
      </c>
      <c r="G162" s="21">
        <v>21.25</v>
      </c>
      <c r="H162" s="21">
        <v>3.2562162162162199E-2</v>
      </c>
      <c r="I162" s="21">
        <v>0.27325945945945901</v>
      </c>
      <c r="J162" s="21">
        <v>0.303185585585586</v>
      </c>
      <c r="K162" s="21">
        <v>0.21771891891891901</v>
      </c>
      <c r="L162" s="21">
        <v>0.134351743047395</v>
      </c>
      <c r="M162" s="21">
        <v>0.217391304347826</v>
      </c>
      <c r="N162" s="21">
        <v>55.5</v>
      </c>
      <c r="O162" s="21">
        <v>3.7794456521739099</v>
      </c>
    </row>
    <row r="163" spans="1:15" x14ac:dyDescent="0.45">
      <c r="A163" s="17">
        <f>RawDatabase!A163</f>
        <v>212</v>
      </c>
      <c r="B163" s="17" t="str">
        <f>RawDatabase!B163</f>
        <v>Hirosawa (1975)</v>
      </c>
      <c r="C163" s="17" t="str">
        <f>RawDatabase!C163</f>
        <v>Tanabe_4-8</v>
      </c>
      <c r="D163" s="20">
        <v>162</v>
      </c>
      <c r="E163" s="20">
        <v>308</v>
      </c>
      <c r="F163" s="21">
        <v>1.86046511627907</v>
      </c>
      <c r="G163" s="21">
        <v>4.7777777777777803</v>
      </c>
      <c r="H163" s="21">
        <v>0.32034453781512601</v>
      </c>
      <c r="I163" s="21">
        <v>0.120873949579832</v>
      </c>
      <c r="J163" s="21">
        <v>0</v>
      </c>
      <c r="K163" s="21">
        <v>0</v>
      </c>
      <c r="L163" s="21">
        <v>0.40026346455895001</v>
      </c>
      <c r="M163" s="21">
        <v>0</v>
      </c>
      <c r="N163" s="21">
        <v>35.700000000000003</v>
      </c>
      <c r="O163" s="21">
        <v>2.9426873385012899</v>
      </c>
    </row>
    <row r="164" spans="1:15" x14ac:dyDescent="0.45">
      <c r="A164" s="17">
        <f>RawDatabase!A164</f>
        <v>213</v>
      </c>
      <c r="B164" s="17" t="str">
        <f>RawDatabase!B164</f>
        <v>Hirosawa (1975)</v>
      </c>
      <c r="C164" s="17" t="str">
        <f>RawDatabase!C164</f>
        <v>Tanabe_4-9</v>
      </c>
      <c r="D164" s="20">
        <v>163</v>
      </c>
      <c r="E164" s="20">
        <v>386</v>
      </c>
      <c r="F164" s="21">
        <v>2</v>
      </c>
      <c r="G164" s="21">
        <v>9.3333333333333304</v>
      </c>
      <c r="H164" s="21">
        <v>5.2999999999999999E-2</v>
      </c>
      <c r="I164" s="21">
        <v>2.0718232044198901E-2</v>
      </c>
      <c r="J164" s="21">
        <v>4.3922651933701699E-2</v>
      </c>
      <c r="K164" s="21">
        <v>2.0718232044198901E-2</v>
      </c>
      <c r="L164" s="21">
        <v>3.8147855827413799E-2</v>
      </c>
      <c r="M164" s="21">
        <v>0</v>
      </c>
      <c r="N164" s="21">
        <v>36.200000000000003</v>
      </c>
      <c r="O164" s="21">
        <v>0.79965714285714296</v>
      </c>
    </row>
    <row r="165" spans="1:15" x14ac:dyDescent="0.45">
      <c r="A165" s="17">
        <f>RawDatabase!A165</f>
        <v>214</v>
      </c>
      <c r="B165" s="17" t="str">
        <f>RawDatabase!B165</f>
        <v>Hirosawa (1975)</v>
      </c>
      <c r="C165" s="17" t="str">
        <f>RawDatabase!C165</f>
        <v>Tanabe_4-10</v>
      </c>
      <c r="D165" s="20">
        <v>164</v>
      </c>
      <c r="E165" s="20">
        <v>331</v>
      </c>
      <c r="F165" s="21">
        <v>0.92307692307692302</v>
      </c>
      <c r="G165" s="21">
        <v>8.6666666666666696</v>
      </c>
      <c r="H165" s="21">
        <v>3.5816326530612203E-2</v>
      </c>
      <c r="I165" s="21">
        <v>3.0443877551020401E-2</v>
      </c>
      <c r="J165" s="21">
        <v>0.27714285714285702</v>
      </c>
      <c r="K165" s="21">
        <v>0</v>
      </c>
      <c r="L165" s="21">
        <v>0</v>
      </c>
      <c r="M165" s="21">
        <v>0</v>
      </c>
      <c r="N165" s="21">
        <v>19.600000000000001</v>
      </c>
      <c r="O165" s="21">
        <v>0.81538461538461504</v>
      </c>
    </row>
    <row r="166" spans="1:15" x14ac:dyDescent="0.45">
      <c r="A166" s="17">
        <f>RawDatabase!A166</f>
        <v>215</v>
      </c>
      <c r="B166" s="17" t="str">
        <f>RawDatabase!B166</f>
        <v>Hirosawa (1975)</v>
      </c>
      <c r="C166" s="17" t="str">
        <f>RawDatabase!C166</f>
        <v>Tanabe_4-11</v>
      </c>
      <c r="D166" s="20">
        <v>165</v>
      </c>
      <c r="E166" s="20">
        <v>199</v>
      </c>
      <c r="F166" s="21">
        <v>1</v>
      </c>
      <c r="G166" s="21">
        <v>8.3333333333333304</v>
      </c>
      <c r="H166" s="21">
        <v>5.1538461538461602E-2</v>
      </c>
      <c r="I166" s="21">
        <v>7.8338461538461496E-2</v>
      </c>
      <c r="J166" s="21">
        <v>1.2121082621082599</v>
      </c>
      <c r="K166" s="21">
        <v>7.8338461538461496E-2</v>
      </c>
      <c r="L166" s="21">
        <v>0</v>
      </c>
      <c r="M166" s="21">
        <v>0</v>
      </c>
      <c r="N166" s="21">
        <v>19.5</v>
      </c>
      <c r="O166" s="21">
        <v>2.7</v>
      </c>
    </row>
    <row r="167" spans="1:15" x14ac:dyDescent="0.45">
      <c r="A167" s="17">
        <f>RawDatabase!A167</f>
        <v>216</v>
      </c>
      <c r="B167" s="17" t="str">
        <f>RawDatabase!B167</f>
        <v>Hirosawa (1975)</v>
      </c>
      <c r="C167" s="17" t="str">
        <f>RawDatabase!C167</f>
        <v>Tanabe_4-12</v>
      </c>
      <c r="D167" s="20">
        <v>166</v>
      </c>
      <c r="E167" s="20">
        <v>275</v>
      </c>
      <c r="F167" s="21">
        <v>0.64857142857142902</v>
      </c>
      <c r="G167" s="21">
        <v>43.75</v>
      </c>
      <c r="H167" s="21">
        <v>4.7868131868131901E-2</v>
      </c>
      <c r="I167" s="21">
        <v>4.8131868131868101E-2</v>
      </c>
      <c r="J167" s="21">
        <v>8.6776556776556796E-2</v>
      </c>
      <c r="K167" s="21">
        <v>2.1391941391941401E-2</v>
      </c>
      <c r="L167" s="21">
        <v>0</v>
      </c>
      <c r="M167" s="21">
        <v>0.41946308724832199</v>
      </c>
      <c r="N167" s="21">
        <v>27.3</v>
      </c>
      <c r="O167" s="21">
        <v>4.4296644295301997</v>
      </c>
    </row>
    <row r="168" spans="1:15" x14ac:dyDescent="0.45">
      <c r="A168" s="17">
        <f>RawDatabase!A168</f>
        <v>219</v>
      </c>
      <c r="B168" s="17" t="str">
        <f>RawDatabase!B168</f>
        <v>Hirosawa (1975)</v>
      </c>
      <c r="C168" s="17" t="str">
        <f>RawDatabase!C168</f>
        <v>Sugano_2-1</v>
      </c>
      <c r="D168" s="20">
        <v>167</v>
      </c>
      <c r="E168" s="20">
        <v>211</v>
      </c>
      <c r="F168" s="21">
        <v>0.69230769230769196</v>
      </c>
      <c r="G168" s="21">
        <v>13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24.2</v>
      </c>
      <c r="O168" s="21">
        <v>1.98461538461538</v>
      </c>
    </row>
    <row r="169" spans="1:15" x14ac:dyDescent="0.45">
      <c r="A169" s="17">
        <f>RawDatabase!A169</f>
        <v>220</v>
      </c>
      <c r="B169" s="17" t="str">
        <f>RawDatabase!B169</f>
        <v>Hirosawa (1975)</v>
      </c>
      <c r="C169" s="17" t="str">
        <f>RawDatabase!C169</f>
        <v>Sugano_2-2</v>
      </c>
      <c r="D169" s="20">
        <v>168</v>
      </c>
      <c r="E169" s="20">
        <v>128</v>
      </c>
      <c r="F169" s="21">
        <v>2</v>
      </c>
      <c r="G169" s="21">
        <v>5.3125</v>
      </c>
      <c r="H169" s="21">
        <v>9.1393258426966301E-2</v>
      </c>
      <c r="I169" s="21">
        <v>0.13491067415730301</v>
      </c>
      <c r="J169" s="21">
        <v>2.11617471910112</v>
      </c>
      <c r="K169" s="21">
        <v>0.44008587397767801</v>
      </c>
      <c r="L169" s="21">
        <v>0.11011235955056201</v>
      </c>
      <c r="M169" s="21">
        <v>0</v>
      </c>
      <c r="N169" s="21">
        <v>17.8</v>
      </c>
      <c r="O169" s="21">
        <v>2.5</v>
      </c>
    </row>
    <row r="170" spans="1:15" x14ac:dyDescent="0.45">
      <c r="A170" s="17">
        <f>RawDatabase!A170</f>
        <v>221</v>
      </c>
      <c r="B170" s="17" t="str">
        <f>RawDatabase!B170</f>
        <v>Hirosawa (1975)</v>
      </c>
      <c r="C170" s="17" t="str">
        <f>RawDatabase!C170</f>
        <v>Sugano_2-3</v>
      </c>
      <c r="D170" s="20">
        <v>169</v>
      </c>
      <c r="E170" s="20">
        <v>194</v>
      </c>
      <c r="F170" s="21">
        <v>2.5</v>
      </c>
      <c r="G170" s="21">
        <v>7</v>
      </c>
      <c r="H170" s="21">
        <v>0.11709197080292</v>
      </c>
      <c r="I170" s="21">
        <v>9.7779562043795606E-2</v>
      </c>
      <c r="J170" s="21">
        <v>7.7058394160583896E-2</v>
      </c>
      <c r="K170" s="21">
        <v>0</v>
      </c>
      <c r="L170" s="21">
        <v>0.14963503649634999</v>
      </c>
      <c r="M170" s="21">
        <v>0</v>
      </c>
      <c r="N170" s="21">
        <v>27.4</v>
      </c>
      <c r="O170" s="21">
        <v>2.1285714285714299</v>
      </c>
    </row>
    <row r="171" spans="1:15" x14ac:dyDescent="0.45">
      <c r="A171" s="17">
        <f>RawDatabase!A171</f>
        <v>222</v>
      </c>
      <c r="B171" s="17" t="str">
        <f>RawDatabase!B171</f>
        <v>Hirosawa (1975)</v>
      </c>
      <c r="C171" s="17" t="str">
        <f>RawDatabase!C171</f>
        <v>Sugano_2-4</v>
      </c>
      <c r="D171" s="20">
        <v>170</v>
      </c>
      <c r="E171" s="20">
        <v>238</v>
      </c>
      <c r="F171" s="21">
        <v>2.2000000000000002</v>
      </c>
      <c r="G171" s="21">
        <v>8</v>
      </c>
      <c r="H171" s="21">
        <v>8.6551332909681894E-2</v>
      </c>
      <c r="I171" s="21">
        <v>9.2531243183441803E-2</v>
      </c>
      <c r="J171" s="21">
        <v>0.32252992515864898</v>
      </c>
      <c r="K171" s="21">
        <v>0.14458006747412799</v>
      </c>
      <c r="L171" s="21">
        <v>0.21629336846728101</v>
      </c>
      <c r="M171" s="21">
        <v>0</v>
      </c>
      <c r="N171" s="21">
        <v>18.216000000000001</v>
      </c>
      <c r="O171" s="21">
        <v>1.96</v>
      </c>
    </row>
    <row r="172" spans="1:15" x14ac:dyDescent="0.45">
      <c r="A172" s="17">
        <f>RawDatabase!A172</f>
        <v>223</v>
      </c>
      <c r="B172" s="17" t="str">
        <f>RawDatabase!B172</f>
        <v>Hirosawa (1975)</v>
      </c>
      <c r="C172" s="17" t="str">
        <f>RawDatabase!C172</f>
        <v>Sugano_2-5</v>
      </c>
      <c r="D172" s="20">
        <v>171</v>
      </c>
      <c r="E172" s="20">
        <v>226</v>
      </c>
      <c r="F172" s="21">
        <v>0.50026246719160095</v>
      </c>
      <c r="G172" s="21">
        <v>18.75</v>
      </c>
      <c r="H172" s="21">
        <v>0.16901840490797501</v>
      </c>
      <c r="I172" s="21">
        <v>0.153006134969325</v>
      </c>
      <c r="J172" s="21">
        <v>1.9082208588957099</v>
      </c>
      <c r="K172" s="21">
        <v>0.111759009293927</v>
      </c>
      <c r="L172" s="21">
        <v>0</v>
      </c>
      <c r="M172" s="21">
        <v>0.20876112251882301</v>
      </c>
      <c r="N172" s="21">
        <v>16.3</v>
      </c>
      <c r="O172" s="21">
        <v>3.2830722980499498</v>
      </c>
    </row>
    <row r="173" spans="1:15" x14ac:dyDescent="0.45">
      <c r="A173" s="17">
        <f>RawDatabase!A173</f>
        <v>224</v>
      </c>
      <c r="B173" s="17" t="str">
        <f>RawDatabase!B173</f>
        <v>Hirosawa (1975)</v>
      </c>
      <c r="C173" s="17" t="str">
        <f>RawDatabase!C173</f>
        <v>Sugano_2-6</v>
      </c>
      <c r="D173" s="20">
        <v>172</v>
      </c>
      <c r="E173" s="20">
        <v>114</v>
      </c>
      <c r="F173" s="21">
        <v>0.93023255813953498</v>
      </c>
      <c r="G173" s="21">
        <v>26.875</v>
      </c>
      <c r="H173" s="21">
        <v>0.16170000000000001</v>
      </c>
      <c r="I173" s="21">
        <v>0.154669565217391</v>
      </c>
      <c r="J173" s="21">
        <v>0.44828985507246399</v>
      </c>
      <c r="K173" s="21">
        <v>1.6586227600991502E-2</v>
      </c>
      <c r="L173" s="21">
        <v>0</v>
      </c>
      <c r="M173" s="21">
        <v>0.29753761969904202</v>
      </c>
      <c r="N173" s="21">
        <v>13.8</v>
      </c>
      <c r="O173" s="21">
        <v>1.3543091655266799</v>
      </c>
    </row>
    <row r="174" spans="1:15" x14ac:dyDescent="0.45">
      <c r="A174" s="17">
        <f>RawDatabase!A174</f>
        <v>225</v>
      </c>
      <c r="B174" s="17" t="str">
        <f>RawDatabase!B174</f>
        <v>Hirosawa (1975)</v>
      </c>
      <c r="C174" s="17" t="str">
        <f>RawDatabase!C174</f>
        <v>Sugano_2-7</v>
      </c>
      <c r="D174" s="20">
        <v>173</v>
      </c>
      <c r="E174" s="20">
        <v>223</v>
      </c>
      <c r="F174" s="21">
        <v>2</v>
      </c>
      <c r="G174" s="21">
        <v>7.5</v>
      </c>
      <c r="H174" s="21">
        <v>3.1345029239766099E-2</v>
      </c>
      <c r="I174" s="21">
        <v>2.74269005847953E-2</v>
      </c>
      <c r="J174" s="21">
        <v>0.146681286549708</v>
      </c>
      <c r="K174" s="21">
        <v>9.6973684210526295E-2</v>
      </c>
      <c r="L174" s="21">
        <v>0.1</v>
      </c>
      <c r="M174" s="21">
        <v>0</v>
      </c>
      <c r="N174" s="21">
        <v>34.200000000000003</v>
      </c>
      <c r="O174" s="21">
        <v>1.4763333333333299</v>
      </c>
    </row>
    <row r="175" spans="1:15" x14ac:dyDescent="0.45">
      <c r="A175" s="17">
        <f>RawDatabase!A175</f>
        <v>226</v>
      </c>
      <c r="B175" s="17" t="str">
        <f>RawDatabase!B175</f>
        <v>Hirosawa (1975)</v>
      </c>
      <c r="C175" s="17" t="str">
        <f>RawDatabase!C175</f>
        <v>Sugano_2-8</v>
      </c>
      <c r="D175" s="20">
        <v>174</v>
      </c>
      <c r="E175" s="20">
        <v>54</v>
      </c>
      <c r="F175" s="21">
        <v>2.4</v>
      </c>
      <c r="G175" s="21">
        <v>18.75</v>
      </c>
      <c r="H175" s="21">
        <v>2.8776470588235299E-2</v>
      </c>
      <c r="I175" s="21">
        <v>6.2514401622718097E-2</v>
      </c>
      <c r="J175" s="21">
        <v>0.34057302231237302</v>
      </c>
      <c r="K175" s="21">
        <v>0.13395943204868199</v>
      </c>
      <c r="L175" s="21">
        <v>7.62199044624364E-2</v>
      </c>
      <c r="M175" s="21">
        <v>0.29240271578550298</v>
      </c>
      <c r="N175" s="21">
        <v>49.3</v>
      </c>
      <c r="O175" s="21">
        <v>3.08162444206953</v>
      </c>
    </row>
    <row r="176" spans="1:15" x14ac:dyDescent="0.45">
      <c r="A176" s="17">
        <f>RawDatabase!A176</f>
        <v>227</v>
      </c>
      <c r="B176" s="17" t="str">
        <f>RawDatabase!B176</f>
        <v>Dazio et al. (2009)</v>
      </c>
      <c r="C176" s="17" t="str">
        <f>RawDatabase!C176</f>
        <v>WSH1</v>
      </c>
      <c r="D176" s="20">
        <v>175</v>
      </c>
      <c r="E176" s="20">
        <v>182</v>
      </c>
      <c r="F176" s="21">
        <v>2.1751968503937</v>
      </c>
      <c r="G176" s="21">
        <v>7.5</v>
      </c>
      <c r="H176" s="21">
        <v>5.7293729372937301E-2</v>
      </c>
      <c r="I176" s="21">
        <v>9.6367986798679903E-2</v>
      </c>
      <c r="J176" s="21">
        <v>0.74712871287128702</v>
      </c>
      <c r="K176" s="21">
        <v>0</v>
      </c>
      <c r="L176" s="21">
        <v>9.4812298358650696E-2</v>
      </c>
      <c r="M176" s="21">
        <v>0</v>
      </c>
      <c r="N176" s="21">
        <v>30.3</v>
      </c>
      <c r="O176" s="21">
        <v>2.24079605524466</v>
      </c>
    </row>
    <row r="177" spans="1:15" x14ac:dyDescent="0.45">
      <c r="A177" s="17">
        <f>RawDatabase!A177</f>
        <v>228</v>
      </c>
      <c r="B177" s="17" t="str">
        <f>RawDatabase!B177</f>
        <v>Dazio et al. (2009)</v>
      </c>
      <c r="C177" s="17" t="str">
        <f>RawDatabase!C177</f>
        <v>WSH2</v>
      </c>
      <c r="D177" s="20">
        <v>176</v>
      </c>
      <c r="E177" s="20">
        <v>383</v>
      </c>
      <c r="F177" s="21">
        <v>0.67500000000000004</v>
      </c>
      <c r="G177" s="21">
        <v>16.6666666666667</v>
      </c>
      <c r="H177" s="21">
        <v>7.4806809069139701E-3</v>
      </c>
      <c r="I177" s="21">
        <v>7.4806809069139701E-3</v>
      </c>
      <c r="J177" s="21">
        <v>0.38620320855614998</v>
      </c>
      <c r="K177" s="21">
        <v>5.4713903743315501E-2</v>
      </c>
      <c r="L177" s="21">
        <v>0</v>
      </c>
      <c r="M177" s="21">
        <v>0.22727272727272699</v>
      </c>
      <c r="N177" s="21">
        <v>37.4</v>
      </c>
      <c r="O177" s="21">
        <v>4.7762386363636402</v>
      </c>
    </row>
    <row r="178" spans="1:15" x14ac:dyDescent="0.45">
      <c r="A178" s="17">
        <f>RawDatabase!A178</f>
        <v>229</v>
      </c>
      <c r="B178" s="17" t="str">
        <f>RawDatabase!B178</f>
        <v>Dazio et al. (2009)</v>
      </c>
      <c r="C178" s="17" t="str">
        <f>RawDatabase!C178</f>
        <v>WSH3</v>
      </c>
      <c r="D178" s="20">
        <v>177</v>
      </c>
      <c r="E178" s="20">
        <v>369</v>
      </c>
      <c r="F178" s="21">
        <v>2.0540540540540499</v>
      </c>
      <c r="G178" s="21">
        <v>5.1388888888888902</v>
      </c>
      <c r="H178" s="21">
        <v>1.8038543897216298E-2</v>
      </c>
      <c r="I178" s="21">
        <v>4.2089935760171303E-2</v>
      </c>
      <c r="J178" s="21">
        <v>0.290466809421842</v>
      </c>
      <c r="K178" s="21">
        <v>6.2800856531049304E-2</v>
      </c>
      <c r="L178" s="21">
        <v>0.180051571914527</v>
      </c>
      <c r="M178" s="21">
        <v>0</v>
      </c>
      <c r="N178" s="21">
        <v>46.7</v>
      </c>
      <c r="O178" s="21">
        <v>3.2972972972973</v>
      </c>
    </row>
    <row r="179" spans="1:15" x14ac:dyDescent="0.45">
      <c r="A179" s="17">
        <f>RawDatabase!A179</f>
        <v>230</v>
      </c>
      <c r="B179" s="17" t="str">
        <f>RawDatabase!B179</f>
        <v>Dazio et al. (2009)</v>
      </c>
      <c r="C179" s="17" t="str">
        <f>RawDatabase!C179</f>
        <v>WSH4</v>
      </c>
      <c r="D179" s="20">
        <v>178</v>
      </c>
      <c r="E179" s="20">
        <v>65</v>
      </c>
      <c r="F179" s="21">
        <v>2.5</v>
      </c>
      <c r="G179" s="21">
        <v>7</v>
      </c>
      <c r="H179" s="21">
        <v>0.11709197080292</v>
      </c>
      <c r="I179" s="21">
        <v>9.7779562043795606E-2</v>
      </c>
      <c r="J179" s="21">
        <v>7.7058394160583896E-2</v>
      </c>
      <c r="K179" s="21">
        <v>0</v>
      </c>
      <c r="L179" s="21">
        <v>0.24973931178310699</v>
      </c>
      <c r="M179" s="21">
        <v>0</v>
      </c>
      <c r="N179" s="21">
        <v>27.4</v>
      </c>
      <c r="O179" s="21">
        <v>2.3714285714285701</v>
      </c>
    </row>
    <row r="180" spans="1:15" x14ac:dyDescent="0.45">
      <c r="A180" s="17">
        <f>RawDatabase!A180</f>
        <v>231</v>
      </c>
      <c r="B180" s="17" t="str">
        <f>RawDatabase!B180</f>
        <v>Dazio et al. (2009)</v>
      </c>
      <c r="C180" s="17" t="str">
        <f>RawDatabase!C180</f>
        <v>WSH5</v>
      </c>
      <c r="D180" s="20">
        <v>179</v>
      </c>
      <c r="E180" s="20">
        <v>44</v>
      </c>
      <c r="F180" s="21">
        <v>2.2000000000000002</v>
      </c>
      <c r="G180" s="21">
        <v>10</v>
      </c>
      <c r="H180" s="21">
        <v>1.54290876242096E-2</v>
      </c>
      <c r="I180" s="21">
        <v>3.9159891598916002E-2</v>
      </c>
      <c r="J180" s="21">
        <v>0.22081300813008101</v>
      </c>
      <c r="K180" s="21">
        <v>0.132099367660343</v>
      </c>
      <c r="L180" s="21">
        <v>0.05</v>
      </c>
      <c r="M180" s="21">
        <v>0.30612244897959201</v>
      </c>
      <c r="N180" s="21">
        <v>110.7</v>
      </c>
      <c r="O180" s="21">
        <v>4.5651530612244899</v>
      </c>
    </row>
    <row r="181" spans="1:15" x14ac:dyDescent="0.45">
      <c r="A181" s="17">
        <f>RawDatabase!A181</f>
        <v>232</v>
      </c>
      <c r="B181" s="17" t="str">
        <f>RawDatabase!B181</f>
        <v>Dazio et al. (2009)</v>
      </c>
      <c r="C181" s="17" t="str">
        <f>RawDatabase!C181</f>
        <v>WSH6</v>
      </c>
      <c r="D181" s="20">
        <v>180</v>
      </c>
      <c r="E181" s="20">
        <v>371</v>
      </c>
      <c r="F181" s="21">
        <v>1.75</v>
      </c>
      <c r="G181" s="21">
        <v>8.3333333333333304</v>
      </c>
      <c r="H181" s="21">
        <v>4.4847328244274801E-2</v>
      </c>
      <c r="I181" s="21">
        <v>4.3352417302798998E-2</v>
      </c>
      <c r="J181" s="21">
        <v>0.185400763358779</v>
      </c>
      <c r="K181" s="21">
        <v>8.6704834605597997E-2</v>
      </c>
      <c r="L181" s="21">
        <v>8.6142917726887203E-2</v>
      </c>
      <c r="M181" s="21">
        <v>0</v>
      </c>
      <c r="N181" s="21">
        <v>31.44</v>
      </c>
      <c r="O181" s="21">
        <v>2.2725</v>
      </c>
    </row>
    <row r="182" spans="1:15" x14ac:dyDescent="0.45">
      <c r="A182" s="17">
        <f>RawDatabase!A182</f>
        <v>233</v>
      </c>
      <c r="B182" s="17" t="str">
        <f>RawDatabase!B182</f>
        <v>Villalobos (2014)</v>
      </c>
      <c r="C182" s="17" t="str">
        <f>RawDatabase!C182</f>
        <v>WMCC</v>
      </c>
      <c r="D182" s="20">
        <v>181</v>
      </c>
      <c r="E182" s="20">
        <v>51</v>
      </c>
      <c r="F182" s="21">
        <v>2.4</v>
      </c>
      <c r="G182" s="21">
        <v>18.75</v>
      </c>
      <c r="H182" s="21">
        <v>3.2111258278145698E-2</v>
      </c>
      <c r="I182" s="21">
        <v>6.9758940397351005E-2</v>
      </c>
      <c r="J182" s="21">
        <v>0.35946556291390702</v>
      </c>
      <c r="K182" s="21">
        <v>0.149483443708609</v>
      </c>
      <c r="L182" s="21">
        <v>0</v>
      </c>
      <c r="M182" s="21">
        <v>0.29240271578550298</v>
      </c>
      <c r="N182" s="21">
        <v>45.3</v>
      </c>
      <c r="O182" s="21">
        <v>2.3951090714779699</v>
      </c>
    </row>
    <row r="183" spans="1:15" x14ac:dyDescent="0.45">
      <c r="A183" s="17">
        <f>RawDatabase!A183</f>
        <v>234</v>
      </c>
      <c r="B183" s="17" t="str">
        <f>RawDatabase!B183</f>
        <v>Villalobos (2014)</v>
      </c>
      <c r="C183" s="17" t="str">
        <f>RawDatabase!C183</f>
        <v>WMCN</v>
      </c>
      <c r="D183" s="20">
        <v>182</v>
      </c>
      <c r="E183" s="20">
        <v>166</v>
      </c>
      <c r="F183" s="21">
        <v>0.84210526315789502</v>
      </c>
      <c r="G183" s="21">
        <v>14.25</v>
      </c>
      <c r="H183" s="21">
        <v>9.6702941176470603E-2</v>
      </c>
      <c r="I183" s="21">
        <v>9.6702941176470603E-2</v>
      </c>
      <c r="J183" s="21">
        <v>0.33694852941176501</v>
      </c>
      <c r="K183" s="21">
        <v>1.2450870884447801E-2</v>
      </c>
      <c r="L183" s="21">
        <v>0</v>
      </c>
      <c r="M183" s="21">
        <v>0.14285714285714299</v>
      </c>
      <c r="N183" s="21">
        <v>40.799999999999997</v>
      </c>
      <c r="O183" s="21">
        <v>3.7182539682539701</v>
      </c>
    </row>
    <row r="184" spans="1:15" x14ac:dyDescent="0.45">
      <c r="A184" s="17">
        <f>RawDatabase!A184</f>
        <v>235</v>
      </c>
      <c r="B184" s="17" t="str">
        <f>RawDatabase!B184</f>
        <v>Villalobos (2014)</v>
      </c>
      <c r="C184" s="17" t="str">
        <f>RawDatabase!C184</f>
        <v>W60N</v>
      </c>
      <c r="D184" s="20">
        <v>183</v>
      </c>
      <c r="E184" s="20">
        <v>320</v>
      </c>
      <c r="F184" s="21">
        <v>4.0999999999999996</v>
      </c>
      <c r="G184" s="21">
        <v>5</v>
      </c>
      <c r="H184" s="21">
        <v>0.16114743193214601</v>
      </c>
      <c r="I184" s="21">
        <v>1.8599620948226502E-2</v>
      </c>
      <c r="J184" s="21">
        <v>0</v>
      </c>
      <c r="K184" s="21">
        <v>0</v>
      </c>
      <c r="L184" s="21">
        <v>0.24962649402390399</v>
      </c>
      <c r="M184" s="21">
        <v>0</v>
      </c>
      <c r="N184" s="21">
        <v>50.2</v>
      </c>
      <c r="O184" s="21">
        <v>2.09878125</v>
      </c>
    </row>
    <row r="185" spans="1:15" x14ac:dyDescent="0.45">
      <c r="A185" s="17">
        <f>RawDatabase!A185</f>
        <v>236</v>
      </c>
      <c r="B185" s="17" t="str">
        <f>RawDatabase!B185</f>
        <v>Villalobos (2014)</v>
      </c>
      <c r="C185" s="17" t="str">
        <f>RawDatabase!C185</f>
        <v>W60C</v>
      </c>
      <c r="D185" s="20">
        <v>184</v>
      </c>
      <c r="E185" s="20">
        <v>70</v>
      </c>
      <c r="F185" s="21">
        <v>1.50041017227235</v>
      </c>
      <c r="G185" s="21">
        <v>8.0197368421052602</v>
      </c>
      <c r="H185" s="21">
        <v>5.7955197132616501E-2</v>
      </c>
      <c r="I185" s="21">
        <v>5.7955197132616501E-2</v>
      </c>
      <c r="J185" s="21">
        <v>0.51803225806451603</v>
      </c>
      <c r="K185" s="21">
        <v>0.10320788530465901</v>
      </c>
      <c r="L185" s="21">
        <v>6.4125687740747006E-2</v>
      </c>
      <c r="M185" s="21">
        <v>0</v>
      </c>
      <c r="N185" s="21">
        <v>55.8</v>
      </c>
      <c r="O185" s="21">
        <v>4.6360260783213203</v>
      </c>
    </row>
    <row r="186" spans="1:15" x14ac:dyDescent="0.45">
      <c r="A186" s="17">
        <f>RawDatabase!A186</f>
        <v>237</v>
      </c>
      <c r="B186" s="17" t="str">
        <f>RawDatabase!B186</f>
        <v>Villalobos (2014)</v>
      </c>
      <c r="C186" s="17" t="str">
        <f>RawDatabase!C186</f>
        <v>W40C</v>
      </c>
      <c r="D186" s="20">
        <v>185</v>
      </c>
      <c r="E186" s="20">
        <v>17</v>
      </c>
      <c r="F186" s="21">
        <v>2.1153846153846199</v>
      </c>
      <c r="G186" s="21">
        <v>10</v>
      </c>
      <c r="H186" s="21">
        <v>0.14329268292682901</v>
      </c>
      <c r="I186" s="21">
        <v>3.6991869918699197E-2</v>
      </c>
      <c r="J186" s="21">
        <v>0.315243902439024</v>
      </c>
      <c r="K186" s="21">
        <v>9.5121951219512196E-2</v>
      </c>
      <c r="L186" s="21">
        <v>0</v>
      </c>
      <c r="M186" s="21">
        <v>0</v>
      </c>
      <c r="N186" s="21">
        <v>49.2</v>
      </c>
      <c r="O186" s="21">
        <v>2.63905325443787</v>
      </c>
    </row>
    <row r="187" spans="1:15" x14ac:dyDescent="0.45">
      <c r="A187" s="17">
        <f>RawDatabase!A187</f>
        <v>238</v>
      </c>
      <c r="B187" s="17" t="str">
        <f>RawDatabase!B187</f>
        <v>Villalobos (2014)</v>
      </c>
      <c r="C187" s="17" t="str">
        <f>RawDatabase!C187</f>
        <v>W60N2</v>
      </c>
      <c r="D187" s="20">
        <v>186</v>
      </c>
      <c r="E187" s="20">
        <v>362</v>
      </c>
      <c r="F187" s="21">
        <v>0.63333333333333297</v>
      </c>
      <c r="G187" s="21">
        <v>12.5</v>
      </c>
      <c r="H187" s="21">
        <v>5.9562962962962998E-2</v>
      </c>
      <c r="I187" s="21">
        <v>7.3540740740740698E-2</v>
      </c>
      <c r="J187" s="21">
        <v>0.90220370370370395</v>
      </c>
      <c r="K187" s="21">
        <v>7.3540740740740698E-2</v>
      </c>
      <c r="L187" s="21">
        <v>9.8765432098765399E-2</v>
      </c>
      <c r="M187" s="21">
        <v>0</v>
      </c>
      <c r="N187" s="21">
        <v>27</v>
      </c>
      <c r="O187" s="21">
        <v>4.4055555555555603</v>
      </c>
    </row>
    <row r="188" spans="1:15" x14ac:dyDescent="0.45">
      <c r="A188" s="17">
        <f>RawDatabase!A188</f>
        <v>239</v>
      </c>
      <c r="B188" s="17" t="str">
        <f>RawDatabase!B188</f>
        <v>Zhang and Wang (2000)</v>
      </c>
      <c r="C188" s="17" t="str">
        <f>RawDatabase!C188</f>
        <v>SW7</v>
      </c>
      <c r="D188" s="20">
        <v>187</v>
      </c>
      <c r="E188" s="20">
        <v>12</v>
      </c>
      <c r="F188" s="21">
        <v>2.1153846153846199</v>
      </c>
      <c r="G188" s="21">
        <v>10</v>
      </c>
      <c r="H188" s="21">
        <v>0.32638888888888901</v>
      </c>
      <c r="I188" s="21">
        <v>0.11555555555555599</v>
      </c>
      <c r="J188" s="21">
        <v>0.43083333333333301</v>
      </c>
      <c r="K188" s="21">
        <v>0.13</v>
      </c>
      <c r="L188" s="21">
        <v>0.213675213675214</v>
      </c>
      <c r="M188" s="21">
        <v>0</v>
      </c>
      <c r="N188" s="21">
        <v>36</v>
      </c>
      <c r="O188" s="21">
        <v>3.55029585798817</v>
      </c>
    </row>
    <row r="189" spans="1:15" x14ac:dyDescent="0.45">
      <c r="A189" s="17">
        <f>RawDatabase!A189</f>
        <v>240</v>
      </c>
      <c r="B189" s="17" t="str">
        <f>RawDatabase!B189</f>
        <v>Zhang and Wang (2000)</v>
      </c>
      <c r="C189" s="17" t="str">
        <f>RawDatabase!C189</f>
        <v>SW8</v>
      </c>
      <c r="D189" s="20">
        <v>188</v>
      </c>
      <c r="E189" s="20">
        <v>175</v>
      </c>
      <c r="F189" s="21">
        <v>2.2799999999999998</v>
      </c>
      <c r="G189" s="21">
        <v>13.3333333333333</v>
      </c>
      <c r="H189" s="21">
        <v>3.89066666666667E-2</v>
      </c>
      <c r="I189" s="21">
        <v>3.24222222222222E-2</v>
      </c>
      <c r="J189" s="21">
        <v>0.16054133333333301</v>
      </c>
      <c r="K189" s="21">
        <v>0.13747022222222199</v>
      </c>
      <c r="L189" s="21">
        <v>5.1037037037036999E-2</v>
      </c>
      <c r="M189" s="21">
        <v>0</v>
      </c>
      <c r="N189" s="21">
        <v>45</v>
      </c>
      <c r="O189" s="21">
        <v>1.1200000000000001</v>
      </c>
    </row>
    <row r="190" spans="1:15" x14ac:dyDescent="0.45">
      <c r="A190" s="17">
        <f>RawDatabase!A190</f>
        <v>241</v>
      </c>
      <c r="B190" s="17" t="str">
        <f>RawDatabase!B190</f>
        <v>Zhang and Wang (2000)</v>
      </c>
      <c r="C190" s="17" t="str">
        <f>RawDatabase!C190</f>
        <v>SW9</v>
      </c>
      <c r="D190" s="20">
        <v>189</v>
      </c>
      <c r="E190" s="20">
        <v>97</v>
      </c>
      <c r="F190" s="21">
        <v>0.5</v>
      </c>
      <c r="G190" s="21">
        <v>14.3333333333333</v>
      </c>
      <c r="H190" s="21">
        <v>6.1425E-2</v>
      </c>
      <c r="I190" s="21">
        <v>6.9956249999999998E-2</v>
      </c>
      <c r="J190" s="21">
        <v>0.116025</v>
      </c>
      <c r="K190" s="21">
        <v>1.16736347019641E-2</v>
      </c>
      <c r="L190" s="21">
        <v>0</v>
      </c>
      <c r="M190" s="21">
        <v>0.22388059701492499</v>
      </c>
      <c r="N190" s="21">
        <v>22.4</v>
      </c>
      <c r="O190" s="21">
        <v>1.0497512437810901</v>
      </c>
    </row>
    <row r="191" spans="1:15" x14ac:dyDescent="0.45">
      <c r="A191" s="17">
        <f>RawDatabase!A191</f>
        <v>242</v>
      </c>
      <c r="B191" s="17" t="str">
        <f>RawDatabase!B191</f>
        <v>Zhang and Wang (2000)</v>
      </c>
      <c r="C191" s="17" t="str">
        <f>RawDatabase!C191</f>
        <v>SRCW12</v>
      </c>
      <c r="D191" s="20">
        <v>190</v>
      </c>
      <c r="E191" s="20">
        <v>273</v>
      </c>
      <c r="F191" s="21">
        <v>2.0833333333333299</v>
      </c>
      <c r="G191" s="21">
        <v>10</v>
      </c>
      <c r="H191" s="21">
        <v>5.2158968938732599E-2</v>
      </c>
      <c r="I191" s="21">
        <v>0.101420217380869</v>
      </c>
      <c r="J191" s="21">
        <v>0.23603250590456701</v>
      </c>
      <c r="K191" s="21">
        <v>0.40568086952347499</v>
      </c>
      <c r="L191" s="21">
        <v>0</v>
      </c>
      <c r="M191" s="21">
        <v>0</v>
      </c>
      <c r="N191" s="21">
        <v>48.4</v>
      </c>
      <c r="O191" s="21">
        <v>3.53125</v>
      </c>
    </row>
    <row r="192" spans="1:15" x14ac:dyDescent="0.45">
      <c r="A192" s="17">
        <f>RawDatabase!A192</f>
        <v>243</v>
      </c>
      <c r="B192" s="17" t="str">
        <f>RawDatabase!B192</f>
        <v>Hube et al. (2014)</v>
      </c>
      <c r="C192" s="17" t="str">
        <f>RawDatabase!C192</f>
        <v>W4</v>
      </c>
      <c r="D192" s="20">
        <v>191</v>
      </c>
      <c r="E192" s="20">
        <v>190</v>
      </c>
      <c r="F192" s="21">
        <v>2.1428571428571401</v>
      </c>
      <c r="G192" s="21">
        <v>7</v>
      </c>
      <c r="H192" s="21">
        <v>5.8890489913544702E-2</v>
      </c>
      <c r="I192" s="21">
        <v>8.8775216138328505E-2</v>
      </c>
      <c r="J192" s="21">
        <v>0.19047838616714699</v>
      </c>
      <c r="K192" s="21">
        <v>0.70317002881844404</v>
      </c>
      <c r="L192" s="21">
        <v>0.28342939481267998</v>
      </c>
      <c r="M192" s="21">
        <v>0</v>
      </c>
      <c r="N192" s="21">
        <v>34.700000000000003</v>
      </c>
      <c r="O192" s="21">
        <v>3.8</v>
      </c>
    </row>
    <row r="193" spans="1:15" x14ac:dyDescent="0.45">
      <c r="A193" s="17">
        <f>RawDatabase!A193</f>
        <v>244</v>
      </c>
      <c r="B193" s="17" t="str">
        <f>RawDatabase!B193</f>
        <v>Hube et al. (2014)</v>
      </c>
      <c r="C193" s="17" t="str">
        <f>RawDatabase!C193</f>
        <v>W5</v>
      </c>
      <c r="D193" s="20">
        <v>192</v>
      </c>
      <c r="E193" s="20">
        <v>203</v>
      </c>
      <c r="F193" s="21">
        <v>0.69230769230769196</v>
      </c>
      <c r="G193" s="21">
        <v>13</v>
      </c>
      <c r="H193" s="21">
        <v>5.40681818181818E-2</v>
      </c>
      <c r="I193" s="21">
        <v>5.40681818181818E-2</v>
      </c>
      <c r="J193" s="21">
        <v>1.2615909090909101</v>
      </c>
      <c r="K193" s="21">
        <v>5.40681818181818E-2</v>
      </c>
      <c r="L193" s="21">
        <v>0</v>
      </c>
      <c r="M193" s="21">
        <v>0</v>
      </c>
      <c r="N193" s="21">
        <v>17.600000000000001</v>
      </c>
      <c r="O193" s="21">
        <v>1.98461538461538</v>
      </c>
    </row>
    <row r="194" spans="1:15" x14ac:dyDescent="0.45">
      <c r="A194" s="17">
        <f>RawDatabase!A194</f>
        <v>245</v>
      </c>
      <c r="B194" s="17" t="str">
        <f>RawDatabase!B194</f>
        <v>Hube et al. (2014)</v>
      </c>
      <c r="C194" s="17" t="str">
        <f>RawDatabase!C194</f>
        <v>W6</v>
      </c>
      <c r="D194" s="20">
        <v>193</v>
      </c>
      <c r="E194" s="20">
        <v>39</v>
      </c>
      <c r="F194" s="21">
        <v>1.2</v>
      </c>
      <c r="G194" s="21">
        <v>10</v>
      </c>
      <c r="H194" s="21">
        <v>4.4783057851239698E-2</v>
      </c>
      <c r="I194" s="21">
        <v>1.7644628099173599E-2</v>
      </c>
      <c r="J194" s="21">
        <v>0.25252066115702498</v>
      </c>
      <c r="K194" s="21">
        <v>0.15943181818181801</v>
      </c>
      <c r="L194" s="21">
        <v>0.05</v>
      </c>
      <c r="M194" s="21">
        <v>0.30612244897959201</v>
      </c>
      <c r="N194" s="21">
        <v>96.8</v>
      </c>
      <c r="O194" s="21">
        <v>6.4837755102040804</v>
      </c>
    </row>
    <row r="195" spans="1:15" x14ac:dyDescent="0.45">
      <c r="A195" s="17">
        <f>RawDatabase!A195</f>
        <v>246</v>
      </c>
      <c r="B195" s="17" t="str">
        <f>RawDatabase!B195</f>
        <v>Hube et al. (2014)</v>
      </c>
      <c r="C195" s="17" t="str">
        <f>RawDatabase!C195</f>
        <v>W7</v>
      </c>
      <c r="D195" s="20">
        <v>194</v>
      </c>
      <c r="E195" s="20">
        <v>112</v>
      </c>
      <c r="F195" s="21">
        <v>0.93023255813953498</v>
      </c>
      <c r="G195" s="21">
        <v>17.9166666666667</v>
      </c>
      <c r="H195" s="21">
        <v>0.102485915492958</v>
      </c>
      <c r="I195" s="21">
        <v>9.7930985915492999E-2</v>
      </c>
      <c r="J195" s="21">
        <v>0.43566197183098598</v>
      </c>
      <c r="K195" s="21">
        <v>1.61190099220903E-2</v>
      </c>
      <c r="L195" s="21">
        <v>0</v>
      </c>
      <c r="M195" s="21">
        <v>0.24744027303754301</v>
      </c>
      <c r="N195" s="21">
        <v>14.2</v>
      </c>
      <c r="O195" s="21">
        <v>1.3651877133105801</v>
      </c>
    </row>
    <row r="196" spans="1:15" x14ac:dyDescent="0.45">
      <c r="A196" s="17">
        <f>RawDatabase!A196</f>
        <v>247</v>
      </c>
      <c r="B196" s="17" t="str">
        <f>RawDatabase!B196</f>
        <v>Hube et al. (2014)</v>
      </c>
      <c r="C196" s="17" t="str">
        <f>RawDatabase!C196</f>
        <v>W8</v>
      </c>
      <c r="D196" s="20">
        <v>195</v>
      </c>
      <c r="E196" s="20">
        <v>206</v>
      </c>
      <c r="F196" s="21">
        <v>0.5</v>
      </c>
      <c r="G196" s="21">
        <v>14</v>
      </c>
      <c r="H196" s="21">
        <v>2.7988235294117599E-2</v>
      </c>
      <c r="I196" s="21">
        <v>5.5976470588235301E-2</v>
      </c>
      <c r="J196" s="21">
        <v>1.1482352941176499</v>
      </c>
      <c r="K196" s="21">
        <v>5.5976470588235301E-2</v>
      </c>
      <c r="L196" s="21">
        <v>0</v>
      </c>
      <c r="M196" s="21">
        <v>0</v>
      </c>
      <c r="N196" s="21">
        <v>17</v>
      </c>
      <c r="O196" s="21">
        <v>2.1714285714285699</v>
      </c>
    </row>
    <row r="197" spans="1:15" x14ac:dyDescent="0.45">
      <c r="A197" s="17">
        <f>RawDatabase!A197</f>
        <v>248</v>
      </c>
      <c r="B197" s="17" t="str">
        <f>RawDatabase!B197</f>
        <v>Hube et al. (2014)</v>
      </c>
      <c r="C197" s="17" t="str">
        <f>RawDatabase!C197</f>
        <v>W9</v>
      </c>
      <c r="D197" s="20">
        <v>196</v>
      </c>
      <c r="E197" s="20">
        <v>168</v>
      </c>
      <c r="F197" s="21">
        <v>0.40909090909090901</v>
      </c>
      <c r="G197" s="21">
        <v>33</v>
      </c>
      <c r="H197" s="21">
        <v>0.18127788461538499</v>
      </c>
      <c r="I197" s="21">
        <v>0.18127788461538499</v>
      </c>
      <c r="J197" s="21">
        <v>0.33774663461538501</v>
      </c>
      <c r="K197" s="21">
        <v>1.55797906510056E-2</v>
      </c>
      <c r="L197" s="21">
        <v>0</v>
      </c>
      <c r="M197" s="21">
        <v>0.2</v>
      </c>
      <c r="N197" s="21">
        <v>20.8</v>
      </c>
      <c r="O197" s="21">
        <v>4.6296296296296298</v>
      </c>
    </row>
    <row r="198" spans="1:15" x14ac:dyDescent="0.45">
      <c r="A198" s="17">
        <f>RawDatabase!A198</f>
        <v>249</v>
      </c>
      <c r="B198" s="17" t="str">
        <f>RawDatabase!B198</f>
        <v>Hidalgo et al. (2002)</v>
      </c>
      <c r="C198" s="17">
        <f>RawDatabase!C198</f>
        <v>1</v>
      </c>
      <c r="D198" s="20">
        <v>197</v>
      </c>
      <c r="E198" s="20">
        <v>387</v>
      </c>
      <c r="F198" s="21">
        <v>2</v>
      </c>
      <c r="G198" s="21">
        <v>9.3333333333333304</v>
      </c>
      <c r="H198" s="21">
        <v>5.54438040345821E-2</v>
      </c>
      <c r="I198" s="21">
        <v>2.1613832853025899E-2</v>
      </c>
      <c r="J198" s="21">
        <v>4.5821325648414998E-2</v>
      </c>
      <c r="K198" s="21">
        <v>2.1613832853025899E-2</v>
      </c>
      <c r="L198" s="21">
        <v>0</v>
      </c>
      <c r="M198" s="21">
        <v>0</v>
      </c>
      <c r="N198" s="21">
        <v>34.700000000000003</v>
      </c>
      <c r="O198" s="21">
        <v>0.45166666666666699</v>
      </c>
    </row>
    <row r="199" spans="1:15" x14ac:dyDescent="0.45">
      <c r="A199" s="17">
        <f>RawDatabase!A199</f>
        <v>250</v>
      </c>
      <c r="B199" s="17" t="str">
        <f>RawDatabase!B199</f>
        <v>Hidalgo et al. (2002)</v>
      </c>
      <c r="C199" s="17">
        <f>RawDatabase!C199</f>
        <v>2</v>
      </c>
      <c r="D199" s="20">
        <v>198</v>
      </c>
      <c r="E199" s="20">
        <v>356</v>
      </c>
      <c r="F199" s="21">
        <v>1.1000000000000001</v>
      </c>
      <c r="G199" s="21">
        <v>13.3333333333333</v>
      </c>
      <c r="H199" s="21">
        <v>6.0623595505618001E-2</v>
      </c>
      <c r="I199" s="21">
        <v>4.2429962546816503E-2</v>
      </c>
      <c r="J199" s="21">
        <v>0.13235131086142299</v>
      </c>
      <c r="K199" s="21">
        <v>2.07276142202053E-2</v>
      </c>
      <c r="L199" s="21">
        <v>3.2251352476071603E-2</v>
      </c>
      <c r="M199" s="21">
        <v>0.27777777777777801</v>
      </c>
      <c r="N199" s="21">
        <v>71.2</v>
      </c>
      <c r="O199" s="21">
        <v>5.92592592592593</v>
      </c>
    </row>
    <row r="200" spans="1:15" x14ac:dyDescent="0.45">
      <c r="A200" s="17">
        <f>RawDatabase!A200</f>
        <v>251</v>
      </c>
      <c r="B200" s="17" t="str">
        <f>RawDatabase!B200</f>
        <v>Hidalgo et al. (2002)</v>
      </c>
      <c r="C200" s="17">
        <f>RawDatabase!C200</f>
        <v>4</v>
      </c>
      <c r="D200" s="20">
        <v>199</v>
      </c>
      <c r="E200" s="20">
        <v>86</v>
      </c>
      <c r="F200" s="21">
        <v>2.0802919708029202</v>
      </c>
      <c r="G200" s="21">
        <v>6.5238095238095202</v>
      </c>
      <c r="H200" s="21">
        <v>6.7978723404255301E-2</v>
      </c>
      <c r="I200" s="21">
        <v>6.4148936170212806E-2</v>
      </c>
      <c r="J200" s="21">
        <v>0.34085106382978703</v>
      </c>
      <c r="K200" s="21">
        <v>0.25276595744680902</v>
      </c>
      <c r="L200" s="21">
        <v>0</v>
      </c>
      <c r="M200" s="21">
        <v>0</v>
      </c>
      <c r="N200" s="21">
        <v>47</v>
      </c>
      <c r="O200" s="21">
        <v>1.7727233229057999</v>
      </c>
    </row>
    <row r="201" spans="1:15" x14ac:dyDescent="0.45">
      <c r="A201" s="17">
        <f>RawDatabase!A201</f>
        <v>252</v>
      </c>
      <c r="B201" s="17" t="str">
        <f>RawDatabase!B201</f>
        <v>Hidalgo et al. (2002)</v>
      </c>
      <c r="C201" s="17">
        <f>RawDatabase!C201</f>
        <v>6</v>
      </c>
      <c r="D201" s="20">
        <v>200</v>
      </c>
      <c r="E201" s="20">
        <v>379</v>
      </c>
      <c r="F201" s="21">
        <v>1.65</v>
      </c>
      <c r="G201" s="21">
        <v>10</v>
      </c>
      <c r="H201" s="21">
        <v>0.38370967741935502</v>
      </c>
      <c r="I201" s="21">
        <v>3.1451612903225797E-2</v>
      </c>
      <c r="J201" s="21">
        <v>2.6459677419354799</v>
      </c>
      <c r="K201" s="21">
        <v>3.1451612903225797E-2</v>
      </c>
      <c r="L201" s="21">
        <v>0</v>
      </c>
      <c r="M201" s="21">
        <v>0</v>
      </c>
      <c r="N201" s="21">
        <v>15.5</v>
      </c>
      <c r="O201" s="21">
        <v>1.49</v>
      </c>
    </row>
    <row r="202" spans="1:15" x14ac:dyDescent="0.45">
      <c r="A202" s="17">
        <f>RawDatabase!A202</f>
        <v>253</v>
      </c>
      <c r="B202" s="17" t="str">
        <f>RawDatabase!B202</f>
        <v>Hidalgo et al. (2002)</v>
      </c>
      <c r="C202" s="17">
        <f>RawDatabase!C202</f>
        <v>7</v>
      </c>
      <c r="D202" s="20">
        <v>201</v>
      </c>
      <c r="E202" s="20">
        <v>126</v>
      </c>
      <c r="F202" s="21">
        <v>1</v>
      </c>
      <c r="G202" s="21">
        <v>10.625</v>
      </c>
      <c r="H202" s="21">
        <v>0.111120218579235</v>
      </c>
      <c r="I202" s="21">
        <v>0.24485901639344301</v>
      </c>
      <c r="J202" s="21">
        <v>0.52394535519125696</v>
      </c>
      <c r="K202" s="21">
        <v>0.843117905472764</v>
      </c>
      <c r="L202" s="21">
        <v>0.107103825136612</v>
      </c>
      <c r="M202" s="21">
        <v>0</v>
      </c>
      <c r="N202" s="21">
        <v>18.3</v>
      </c>
      <c r="O202" s="21">
        <v>2.8492647058823501</v>
      </c>
    </row>
    <row r="203" spans="1:15" x14ac:dyDescent="0.45">
      <c r="A203" s="17">
        <f>RawDatabase!A203</f>
        <v>254</v>
      </c>
      <c r="B203" s="17" t="str">
        <f>RawDatabase!B203</f>
        <v>Hidalgo et al. (2002)</v>
      </c>
      <c r="C203" s="17">
        <f>RawDatabase!C203</f>
        <v>8</v>
      </c>
      <c r="D203" s="20">
        <v>202</v>
      </c>
      <c r="E203" s="20">
        <v>350</v>
      </c>
      <c r="F203" s="21">
        <v>1</v>
      </c>
      <c r="G203" s="21">
        <v>12</v>
      </c>
      <c r="H203" s="21">
        <v>0</v>
      </c>
      <c r="I203" s="21">
        <v>0.14482758620689701</v>
      </c>
      <c r="J203" s="21">
        <v>0.126896551724138</v>
      </c>
      <c r="K203" s="21">
        <v>0</v>
      </c>
      <c r="L203" s="21">
        <v>0</v>
      </c>
      <c r="M203" s="21">
        <v>0</v>
      </c>
      <c r="N203" s="21">
        <v>37.700000000000003</v>
      </c>
      <c r="O203" s="21">
        <v>3.15</v>
      </c>
    </row>
    <row r="204" spans="1:15" x14ac:dyDescent="0.45">
      <c r="A204" s="17">
        <f>RawDatabase!A204</f>
        <v>255</v>
      </c>
      <c r="B204" s="17" t="str">
        <f>RawDatabase!B204</f>
        <v>Hidalgo et al. (2002)</v>
      </c>
      <c r="C204" s="17">
        <f>RawDatabase!C204</f>
        <v>9</v>
      </c>
      <c r="D204" s="20">
        <v>203</v>
      </c>
      <c r="E204" s="20">
        <v>377</v>
      </c>
      <c r="F204" s="21">
        <v>1.5</v>
      </c>
      <c r="G204" s="21">
        <v>10.0594059405941</v>
      </c>
      <c r="H204" s="21">
        <v>6.2894345343940103E-2</v>
      </c>
      <c r="I204" s="21">
        <v>6.2894345343940103E-2</v>
      </c>
      <c r="J204" s="21">
        <v>0.10096980814225601</v>
      </c>
      <c r="K204" s="21">
        <v>1.2203380439869</v>
      </c>
      <c r="L204" s="21">
        <v>0</v>
      </c>
      <c r="M204" s="21">
        <v>0</v>
      </c>
      <c r="N204" s="21">
        <v>42.74</v>
      </c>
      <c r="O204" s="21">
        <v>3.49847976923677</v>
      </c>
    </row>
    <row r="205" spans="1:15" x14ac:dyDescent="0.45">
      <c r="A205" s="17">
        <f>RawDatabase!A205</f>
        <v>256</v>
      </c>
      <c r="B205" s="17" t="str">
        <f>RawDatabase!B205</f>
        <v>Hidalgo et al. (2002)</v>
      </c>
      <c r="C205" s="17">
        <f>RawDatabase!C205</f>
        <v>10</v>
      </c>
      <c r="D205" s="20">
        <v>204</v>
      </c>
      <c r="E205" s="20">
        <v>163</v>
      </c>
      <c r="F205" s="21">
        <v>0.84210526315789502</v>
      </c>
      <c r="G205" s="21">
        <v>19</v>
      </c>
      <c r="H205" s="21">
        <v>0.118725675675676</v>
      </c>
      <c r="I205" s="21">
        <v>0.118725675675676</v>
      </c>
      <c r="J205" s="21">
        <v>0.30962837837837798</v>
      </c>
      <c r="K205" s="21">
        <v>1.14413408127358E-2</v>
      </c>
      <c r="L205" s="21">
        <v>0</v>
      </c>
      <c r="M205" s="21">
        <v>0.173913043478261</v>
      </c>
      <c r="N205" s="21">
        <v>44.4</v>
      </c>
      <c r="O205" s="21">
        <v>4.1642512077294702</v>
      </c>
    </row>
    <row r="206" spans="1:15" x14ac:dyDescent="0.45">
      <c r="A206" s="17">
        <f>RawDatabase!A206</f>
        <v>257</v>
      </c>
      <c r="B206" s="17" t="str">
        <f>RawDatabase!B206</f>
        <v>Hidalgo et al. (2002)</v>
      </c>
      <c r="C206" s="17">
        <f>RawDatabase!C206</f>
        <v>11</v>
      </c>
      <c r="D206" s="20">
        <v>205</v>
      </c>
      <c r="E206" s="20">
        <v>26</v>
      </c>
      <c r="F206" s="21">
        <v>1</v>
      </c>
      <c r="G206" s="21">
        <v>12</v>
      </c>
      <c r="H206" s="21">
        <v>7.1464435146443503E-2</v>
      </c>
      <c r="I206" s="21">
        <v>7.1464435146443503E-2</v>
      </c>
      <c r="J206" s="21">
        <v>0.31820083682008399</v>
      </c>
      <c r="K206" s="21">
        <v>0.43389121338912101</v>
      </c>
      <c r="L206" s="21">
        <v>7.0000000000000007E-2</v>
      </c>
      <c r="M206" s="21">
        <v>0</v>
      </c>
      <c r="N206" s="21">
        <v>23.9</v>
      </c>
      <c r="O206" s="21">
        <v>2.2333333333333298</v>
      </c>
    </row>
    <row r="207" spans="1:15" x14ac:dyDescent="0.45">
      <c r="A207" s="17">
        <f>RawDatabase!A207</f>
        <v>258</v>
      </c>
      <c r="B207" s="17" t="str">
        <f>RawDatabase!B207</f>
        <v>Hidalgo et al. (2002)</v>
      </c>
      <c r="C207" s="17">
        <f>RawDatabase!C207</f>
        <v>12</v>
      </c>
      <c r="D207" s="20">
        <v>206</v>
      </c>
      <c r="E207" s="20">
        <v>343</v>
      </c>
      <c r="F207" s="21">
        <v>1</v>
      </c>
      <c r="G207" s="21">
        <v>12</v>
      </c>
      <c r="H207" s="21">
        <v>0</v>
      </c>
      <c r="I207" s="21">
        <v>0.17960526315789499</v>
      </c>
      <c r="J207" s="21">
        <v>0.15736842105263199</v>
      </c>
      <c r="K207" s="21">
        <v>0</v>
      </c>
      <c r="L207" s="21">
        <v>0</v>
      </c>
      <c r="M207" s="21">
        <v>0</v>
      </c>
      <c r="N207" s="21">
        <v>30.4</v>
      </c>
      <c r="O207" s="21">
        <v>3</v>
      </c>
    </row>
    <row r="208" spans="1:15" x14ac:dyDescent="0.45">
      <c r="A208" s="17">
        <f>RawDatabase!A208</f>
        <v>259</v>
      </c>
      <c r="B208" s="17" t="str">
        <f>RawDatabase!B208</f>
        <v>Hidalgo et al. (2002)</v>
      </c>
      <c r="C208" s="17">
        <f>RawDatabase!C208</f>
        <v>13</v>
      </c>
      <c r="D208" s="20">
        <v>207</v>
      </c>
      <c r="E208" s="20">
        <v>55</v>
      </c>
      <c r="F208" s="21">
        <v>2.4</v>
      </c>
      <c r="G208" s="21">
        <v>18.75</v>
      </c>
      <c r="H208" s="21">
        <v>3.1306190476190501E-2</v>
      </c>
      <c r="I208" s="21">
        <v>0.15823999999999999</v>
      </c>
      <c r="J208" s="21">
        <v>0.39076761904761897</v>
      </c>
      <c r="K208" s="21">
        <v>0.15479999999999999</v>
      </c>
      <c r="L208" s="21">
        <v>8.9467649761859905E-2</v>
      </c>
      <c r="M208" s="21">
        <v>0.29240271578550298</v>
      </c>
      <c r="N208" s="21">
        <v>42</v>
      </c>
      <c r="O208" s="21">
        <v>3.07323505374992</v>
      </c>
    </row>
    <row r="209" spans="1:15" x14ac:dyDescent="0.45">
      <c r="A209" s="17">
        <f>RawDatabase!A209</f>
        <v>260</v>
      </c>
      <c r="B209" s="17" t="str">
        <f>RawDatabase!B209</f>
        <v>Hidalgo et al. (2002)</v>
      </c>
      <c r="C209" s="17">
        <f>RawDatabase!C209</f>
        <v>14</v>
      </c>
      <c r="D209" s="20">
        <v>208</v>
      </c>
      <c r="E209" s="20">
        <v>101</v>
      </c>
      <c r="F209" s="21">
        <v>0.5</v>
      </c>
      <c r="G209" s="21">
        <v>14.3333333333333</v>
      </c>
      <c r="H209" s="21">
        <v>8.5460869565217396E-2</v>
      </c>
      <c r="I209" s="21">
        <v>9.7330434782608694E-2</v>
      </c>
      <c r="J209" s="21">
        <v>0.161426086956522</v>
      </c>
      <c r="K209" s="21">
        <v>1.6241578715776101E-2</v>
      </c>
      <c r="L209" s="21">
        <v>0</v>
      </c>
      <c r="M209" s="21">
        <v>0.22388059701492499</v>
      </c>
      <c r="N209" s="21">
        <v>16.100000000000001</v>
      </c>
      <c r="O209" s="21">
        <v>0.96517412935323399</v>
      </c>
    </row>
    <row r="210" spans="1:15" x14ac:dyDescent="0.45">
      <c r="A210" s="17">
        <f>RawDatabase!A210</f>
        <v>261</v>
      </c>
      <c r="B210" s="17" t="str">
        <f>RawDatabase!B210</f>
        <v>Hidalgo et al. (2002)</v>
      </c>
      <c r="C210" s="17">
        <f>RawDatabase!C210</f>
        <v>15</v>
      </c>
      <c r="D210" s="20">
        <v>209</v>
      </c>
      <c r="E210" s="20">
        <v>47</v>
      </c>
      <c r="F210" s="21">
        <v>2.4</v>
      </c>
      <c r="G210" s="21">
        <v>18.75</v>
      </c>
      <c r="H210" s="21">
        <v>2.8463773584905702E-2</v>
      </c>
      <c r="I210" s="21">
        <v>3.0426792452830202E-2</v>
      </c>
      <c r="J210" s="21">
        <v>9.4077735849056598E-2</v>
      </c>
      <c r="K210" s="21">
        <v>2.73822022660514E-3</v>
      </c>
      <c r="L210" s="21">
        <v>0</v>
      </c>
      <c r="M210" s="21">
        <v>0.29240271578550298</v>
      </c>
      <c r="N210" s="21">
        <v>53</v>
      </c>
      <c r="O210" s="21">
        <v>0.85290123844848198</v>
      </c>
    </row>
    <row r="211" spans="1:15" x14ac:dyDescent="0.45">
      <c r="A211" s="17">
        <f>RawDatabase!A211</f>
        <v>262</v>
      </c>
      <c r="B211" s="17" t="str">
        <f>RawDatabase!B211</f>
        <v>Hidalgo et al. (2002)</v>
      </c>
      <c r="C211" s="17">
        <f>RawDatabase!C211</f>
        <v>16</v>
      </c>
      <c r="D211" s="20">
        <v>210</v>
      </c>
      <c r="E211" s="20">
        <v>351</v>
      </c>
      <c r="F211" s="21">
        <v>1.1000000000000001</v>
      </c>
      <c r="G211" s="21">
        <v>13.3333333333333</v>
      </c>
      <c r="H211" s="21">
        <v>7.1345454545454601E-2</v>
      </c>
      <c r="I211" s="21">
        <v>4.9934104683195597E-2</v>
      </c>
      <c r="J211" s="21">
        <v>6.0328550964187301E-2</v>
      </c>
      <c r="K211" s="21">
        <v>2.4393489793035E-2</v>
      </c>
      <c r="L211" s="21">
        <v>0</v>
      </c>
      <c r="M211" s="21">
        <v>0.27777777777777801</v>
      </c>
      <c r="N211" s="21">
        <v>60.5</v>
      </c>
      <c r="O211" s="21">
        <v>3.6044444444444399</v>
      </c>
    </row>
    <row r="212" spans="1:15" x14ac:dyDescent="0.45">
      <c r="A212" s="17">
        <f>RawDatabase!A212</f>
        <v>263</v>
      </c>
      <c r="B212" s="17" t="str">
        <f>RawDatabase!B212</f>
        <v>Hidalgo et al. (2002)</v>
      </c>
      <c r="C212" s="17">
        <f>RawDatabase!C212</f>
        <v>21</v>
      </c>
      <c r="D212" s="20">
        <v>211</v>
      </c>
      <c r="E212" s="20">
        <v>205</v>
      </c>
      <c r="F212" s="21">
        <v>0.5</v>
      </c>
      <c r="G212" s="21">
        <v>14</v>
      </c>
      <c r="H212" s="21">
        <v>5.77423312883436E-2</v>
      </c>
      <c r="I212" s="21">
        <v>2.88711656441718E-2</v>
      </c>
      <c r="J212" s="21">
        <v>1.1844580777096101</v>
      </c>
      <c r="K212" s="21">
        <v>2.88711656441718E-2</v>
      </c>
      <c r="L212" s="21">
        <v>0</v>
      </c>
      <c r="M212" s="21">
        <v>0</v>
      </c>
      <c r="N212" s="21">
        <v>16.3</v>
      </c>
      <c r="O212" s="21">
        <v>1.6785714285714299</v>
      </c>
    </row>
    <row r="213" spans="1:15" x14ac:dyDescent="0.45">
      <c r="A213" s="17">
        <f>RawDatabase!A213</f>
        <v>264</v>
      </c>
      <c r="B213" s="17" t="str">
        <f>RawDatabase!B213</f>
        <v>Hidalgo et al. (2002)</v>
      </c>
      <c r="C213" s="17">
        <f>RawDatabase!C213</f>
        <v>22</v>
      </c>
      <c r="D213" s="20">
        <v>212</v>
      </c>
      <c r="E213" s="20">
        <v>89</v>
      </c>
      <c r="F213" s="21">
        <v>1.1666666666666701</v>
      </c>
      <c r="G213" s="21">
        <v>20</v>
      </c>
      <c r="H213" s="21">
        <v>2.8676595744680799E-2</v>
      </c>
      <c r="I213" s="21">
        <v>2.6182978723404301E-2</v>
      </c>
      <c r="J213" s="21">
        <v>0.22290936170212799</v>
      </c>
      <c r="K213" s="21">
        <v>7.6772503366108399E-3</v>
      </c>
      <c r="L213" s="21">
        <v>0</v>
      </c>
      <c r="M213" s="21">
        <v>0.3125</v>
      </c>
      <c r="N213" s="21">
        <v>23.5</v>
      </c>
      <c r="O213" s="21">
        <v>1.5625</v>
      </c>
    </row>
    <row r="214" spans="1:15" x14ac:dyDescent="0.45">
      <c r="A214" s="17">
        <f>RawDatabase!A214</f>
        <v>265</v>
      </c>
      <c r="B214" s="17" t="str">
        <f>RawDatabase!B214</f>
        <v>Hidalgo et al. (2002)</v>
      </c>
      <c r="C214" s="17">
        <f>RawDatabase!C214</f>
        <v>23</v>
      </c>
      <c r="D214" s="20">
        <v>213</v>
      </c>
      <c r="E214" s="20">
        <v>336</v>
      </c>
      <c r="F214" s="21">
        <v>0.8</v>
      </c>
      <c r="G214" s="21">
        <v>4.3478260869565197</v>
      </c>
      <c r="H214" s="21">
        <v>2.1322429906542099E-2</v>
      </c>
      <c r="I214" s="21">
        <v>2.1322429906542099E-2</v>
      </c>
      <c r="J214" s="21">
        <v>0.21</v>
      </c>
      <c r="K214" s="21">
        <v>0</v>
      </c>
      <c r="L214" s="21">
        <v>0</v>
      </c>
      <c r="M214" s="21">
        <v>0</v>
      </c>
      <c r="N214" s="21">
        <v>21.4</v>
      </c>
      <c r="O214" s="21">
        <v>0.65217391304347805</v>
      </c>
    </row>
    <row r="215" spans="1:15" x14ac:dyDescent="0.45">
      <c r="A215" s="17">
        <f>RawDatabase!A215</f>
        <v>266</v>
      </c>
      <c r="B215" s="17" t="str">
        <f>RawDatabase!B215</f>
        <v>Hidalgo et al. (2002)</v>
      </c>
      <c r="C215" s="17">
        <f>RawDatabase!C215</f>
        <v>24</v>
      </c>
      <c r="D215" s="20">
        <v>214</v>
      </c>
      <c r="E215" s="20">
        <v>269</v>
      </c>
      <c r="F215" s="21">
        <v>2.1</v>
      </c>
      <c r="G215" s="21">
        <v>10</v>
      </c>
      <c r="H215" s="21">
        <v>1.47159368386782E-2</v>
      </c>
      <c r="I215" s="21">
        <v>3.8850073254110398E-2</v>
      </c>
      <c r="J215" s="21">
        <v>0.215133485267784</v>
      </c>
      <c r="K215" s="21">
        <v>2.94318736773563E-2</v>
      </c>
      <c r="L215" s="21">
        <v>0.16343805958001001</v>
      </c>
      <c r="M215" s="21">
        <v>0</v>
      </c>
      <c r="N215" s="21">
        <v>61.43</v>
      </c>
      <c r="O215" s="21">
        <v>3.2629999999999999</v>
      </c>
    </row>
    <row r="216" spans="1:15" x14ac:dyDescent="0.45">
      <c r="A216" s="17">
        <f>RawDatabase!A216</f>
        <v>267</v>
      </c>
      <c r="B216" s="17" t="str">
        <f>RawDatabase!B216</f>
        <v>Hidalgo et al. (2002)</v>
      </c>
      <c r="C216" s="17">
        <f>RawDatabase!C216</f>
        <v>25</v>
      </c>
      <c r="D216" s="20">
        <v>215</v>
      </c>
      <c r="E216" s="20">
        <v>347</v>
      </c>
      <c r="F216" s="21">
        <v>1</v>
      </c>
      <c r="G216" s="21">
        <v>12</v>
      </c>
      <c r="H216" s="21">
        <v>0</v>
      </c>
      <c r="I216" s="21">
        <v>0.17444089456869</v>
      </c>
      <c r="J216" s="21">
        <v>0.15284345047923301</v>
      </c>
      <c r="K216" s="21">
        <v>0.34888178913737999</v>
      </c>
      <c r="L216" s="21">
        <v>0</v>
      </c>
      <c r="M216" s="21">
        <v>0</v>
      </c>
      <c r="N216" s="21">
        <v>31.3</v>
      </c>
      <c r="O216" s="21">
        <v>3.4583333333333299</v>
      </c>
    </row>
    <row r="217" spans="1:15" x14ac:dyDescent="0.45">
      <c r="A217" s="17">
        <f>RawDatabase!A217</f>
        <v>268</v>
      </c>
      <c r="B217" s="17" t="str">
        <f>RawDatabase!B217</f>
        <v>Hidalgo et al. (2002)</v>
      </c>
      <c r="C217" s="17">
        <f>RawDatabase!C217</f>
        <v>26</v>
      </c>
      <c r="D217" s="20">
        <v>216</v>
      </c>
      <c r="E217" s="20">
        <v>298</v>
      </c>
      <c r="F217" s="21">
        <v>1.5</v>
      </c>
      <c r="G217" s="21">
        <v>12</v>
      </c>
      <c r="H217" s="21">
        <v>3.6534124629080102E-2</v>
      </c>
      <c r="I217" s="21">
        <v>2.8415430267062301E-2</v>
      </c>
      <c r="J217" s="21">
        <v>0.10046884272997</v>
      </c>
      <c r="K217" s="21">
        <v>9.5394658753709199E-2</v>
      </c>
      <c r="L217" s="21">
        <v>8.1898865263314899E-2</v>
      </c>
      <c r="M217" s="21">
        <v>0.237330037082818</v>
      </c>
      <c r="N217" s="21">
        <v>33.700000000000003</v>
      </c>
      <c r="O217" s="21">
        <v>1.21961269056448</v>
      </c>
    </row>
    <row r="218" spans="1:15" x14ac:dyDescent="0.45">
      <c r="A218" s="17">
        <f>RawDatabase!A218</f>
        <v>269</v>
      </c>
      <c r="B218" s="17" t="str">
        <f>RawDatabase!B218</f>
        <v>Hidalgo et al. (2002)</v>
      </c>
      <c r="C218" s="17">
        <f>RawDatabase!C218</f>
        <v>27</v>
      </c>
      <c r="D218" s="20">
        <v>217</v>
      </c>
      <c r="E218" s="20">
        <v>240</v>
      </c>
      <c r="F218" s="21">
        <v>2.2000000000000002</v>
      </c>
      <c r="G218" s="21">
        <v>8</v>
      </c>
      <c r="H218" s="21">
        <v>8.6551332909681894E-2</v>
      </c>
      <c r="I218" s="21">
        <v>9.2531243183441803E-2</v>
      </c>
      <c r="J218" s="21">
        <v>0.32252992515864898</v>
      </c>
      <c r="K218" s="21">
        <v>0.14458006747412799</v>
      </c>
      <c r="L218" s="21">
        <v>0.43258673693456301</v>
      </c>
      <c r="M218" s="21">
        <v>0</v>
      </c>
      <c r="N218" s="21">
        <v>18.216000000000001</v>
      </c>
      <c r="O218" s="21">
        <v>1.6</v>
      </c>
    </row>
    <row r="219" spans="1:15" x14ac:dyDescent="0.45">
      <c r="A219" s="17">
        <f>RawDatabase!A219</f>
        <v>270</v>
      </c>
      <c r="B219" s="17" t="str">
        <f>RawDatabase!B219</f>
        <v>Hidalgo et al. (2002)</v>
      </c>
      <c r="C219" s="17">
        <f>RawDatabase!C219</f>
        <v>28</v>
      </c>
      <c r="D219" s="20">
        <v>218</v>
      </c>
      <c r="E219" s="20">
        <v>381</v>
      </c>
      <c r="F219" s="21">
        <v>0.67500000000000004</v>
      </c>
      <c r="G219" s="21">
        <v>16.6666666666667</v>
      </c>
      <c r="H219" s="21">
        <v>7.5560180791505296E-2</v>
      </c>
      <c r="I219" s="21">
        <v>7.5560180791505296E-2</v>
      </c>
      <c r="J219" s="21">
        <v>0.46</v>
      </c>
      <c r="K219" s="21">
        <v>7.7875796178344003E-2</v>
      </c>
      <c r="L219" s="21">
        <v>0</v>
      </c>
      <c r="M219" s="21">
        <v>0.22727272727272699</v>
      </c>
      <c r="N219" s="21">
        <v>31.4</v>
      </c>
      <c r="O219" s="21">
        <v>4.6238636363636401</v>
      </c>
    </row>
    <row r="220" spans="1:15" x14ac:dyDescent="0.45">
      <c r="A220" s="17">
        <f>RawDatabase!A220</f>
        <v>271</v>
      </c>
      <c r="B220" s="17" t="str">
        <f>RawDatabase!B220</f>
        <v>Hidalgo et al. (2002)</v>
      </c>
      <c r="C220" s="17">
        <f>RawDatabase!C220</f>
        <v>29</v>
      </c>
      <c r="D220" s="20">
        <v>219</v>
      </c>
      <c r="E220" s="20">
        <v>224</v>
      </c>
      <c r="F220" s="21">
        <v>3</v>
      </c>
      <c r="G220" s="21">
        <v>7.5</v>
      </c>
      <c r="H220" s="21">
        <v>2.9051490514905201E-2</v>
      </c>
      <c r="I220" s="21">
        <v>2.5420054200542001E-2</v>
      </c>
      <c r="J220" s="21">
        <v>0.13594850948509499</v>
      </c>
      <c r="K220" s="21">
        <v>8.9878048780487801E-2</v>
      </c>
      <c r="L220" s="21">
        <v>0.1</v>
      </c>
      <c r="M220" s="21">
        <v>0</v>
      </c>
      <c r="N220" s="21">
        <v>36.9</v>
      </c>
      <c r="O220" s="21">
        <v>1.0713333333333299</v>
      </c>
    </row>
    <row r="221" spans="1:15" x14ac:dyDescent="0.45">
      <c r="A221" s="17">
        <f>RawDatabase!A221</f>
        <v>272</v>
      </c>
      <c r="B221" s="17" t="str">
        <f>RawDatabase!B221</f>
        <v>Hidalgo et al. (2002)</v>
      </c>
      <c r="C221" s="17">
        <f>RawDatabase!C221</f>
        <v>30</v>
      </c>
      <c r="D221" s="20">
        <v>220</v>
      </c>
      <c r="E221" s="20">
        <v>35</v>
      </c>
      <c r="F221" s="21">
        <v>1.1666666666666701</v>
      </c>
      <c r="G221" s="21">
        <v>7.5</v>
      </c>
      <c r="H221" s="21">
        <v>3.3439544807965897E-2</v>
      </c>
      <c r="I221" s="21">
        <v>2.3719772403982899E-2</v>
      </c>
      <c r="J221" s="21">
        <v>0.85133712660028504</v>
      </c>
      <c r="K221" s="21">
        <v>0</v>
      </c>
      <c r="L221" s="21">
        <v>6.9701280227596002E-2</v>
      </c>
      <c r="M221" s="21">
        <v>0</v>
      </c>
      <c r="N221" s="21">
        <v>70.3</v>
      </c>
      <c r="O221" s="21">
        <v>6.4366666666666701</v>
      </c>
    </row>
    <row r="222" spans="1:15" x14ac:dyDescent="0.45">
      <c r="A222" s="17">
        <f>RawDatabase!A222</f>
        <v>273</v>
      </c>
      <c r="B222" s="17" t="str">
        <f>RawDatabase!B222</f>
        <v>Hidalgo et al. (2002)</v>
      </c>
      <c r="C222" s="17">
        <f>RawDatabase!C222</f>
        <v>31</v>
      </c>
      <c r="D222" s="20">
        <v>221</v>
      </c>
      <c r="E222" s="20">
        <v>367</v>
      </c>
      <c r="F222" s="21">
        <v>2</v>
      </c>
      <c r="G222" s="21">
        <v>6</v>
      </c>
      <c r="H222" s="21">
        <v>0.224768637532134</v>
      </c>
      <c r="I222" s="21">
        <v>2.1350899742930599E-2</v>
      </c>
      <c r="J222" s="21">
        <v>0.224768637532134</v>
      </c>
      <c r="K222" s="21">
        <v>0</v>
      </c>
      <c r="L222" s="21">
        <v>0</v>
      </c>
      <c r="M222" s="21">
        <v>0</v>
      </c>
      <c r="N222" s="21">
        <v>31.12</v>
      </c>
      <c r="O222" s="21">
        <v>1.84853333333333</v>
      </c>
    </row>
    <row r="223" spans="1:15" x14ac:dyDescent="0.45">
      <c r="A223" s="17">
        <f>RawDatabase!A223</f>
        <v>274</v>
      </c>
      <c r="B223" s="17" t="str">
        <f>RawDatabase!B223</f>
        <v>Hidalgo et al. (2002)</v>
      </c>
      <c r="C223" s="17">
        <f>RawDatabase!C223</f>
        <v>32</v>
      </c>
      <c r="D223" s="20">
        <v>222</v>
      </c>
      <c r="E223" s="20">
        <v>18</v>
      </c>
      <c r="F223" s="21">
        <v>2</v>
      </c>
      <c r="G223" s="21">
        <v>10</v>
      </c>
      <c r="H223" s="21">
        <v>4.6205962059620603E-2</v>
      </c>
      <c r="I223" s="21">
        <v>5.8130081300813E-2</v>
      </c>
      <c r="J223" s="21">
        <v>0.38346883468834703</v>
      </c>
      <c r="K223" s="21">
        <v>0.116260162601626</v>
      </c>
      <c r="L223" s="21">
        <v>0</v>
      </c>
      <c r="M223" s="21">
        <v>0</v>
      </c>
      <c r="N223" s="21">
        <v>36.9</v>
      </c>
      <c r="O223" s="21">
        <v>2.8888888888888902</v>
      </c>
    </row>
    <row r="224" spans="1:15" x14ac:dyDescent="0.45">
      <c r="A224" s="17">
        <f>RawDatabase!A224</f>
        <v>275</v>
      </c>
      <c r="B224" s="17" t="str">
        <f>RawDatabase!B224</f>
        <v>Han et al. (2002)</v>
      </c>
      <c r="C224" s="17" t="str">
        <f>RawDatabase!C224</f>
        <v>W2</v>
      </c>
      <c r="D224" s="20">
        <v>223</v>
      </c>
      <c r="E224" s="20">
        <v>124</v>
      </c>
      <c r="F224" s="21">
        <v>1</v>
      </c>
      <c r="G224" s="21">
        <v>10.625</v>
      </c>
      <c r="H224" s="21">
        <v>0.14843065693430699</v>
      </c>
      <c r="I224" s="21">
        <v>0.18718540145985399</v>
      </c>
      <c r="J224" s="21">
        <v>0.69986861313868598</v>
      </c>
      <c r="K224" s="21">
        <v>0.57056892123611902</v>
      </c>
      <c r="L224" s="21">
        <v>0.143065693430657</v>
      </c>
      <c r="M224" s="21">
        <v>0</v>
      </c>
      <c r="N224" s="21">
        <v>13.7</v>
      </c>
      <c r="O224" s="21">
        <v>2.3161764705882399</v>
      </c>
    </row>
    <row r="225" spans="1:15" x14ac:dyDescent="0.45">
      <c r="A225" s="17">
        <f>RawDatabase!A225</f>
        <v>276</v>
      </c>
      <c r="B225" s="17" t="str">
        <f>RawDatabase!B225</f>
        <v>Han et al. (2002)</v>
      </c>
      <c r="C225" s="17" t="str">
        <f>RawDatabase!C225</f>
        <v>W3</v>
      </c>
      <c r="D225" s="20">
        <v>224</v>
      </c>
      <c r="E225" s="20">
        <v>213</v>
      </c>
      <c r="F225" s="21">
        <v>0.69230769230769196</v>
      </c>
      <c r="G225" s="21">
        <v>13</v>
      </c>
      <c r="H225" s="21">
        <v>0</v>
      </c>
      <c r="I225" s="21">
        <v>4.4524793388429802E-2</v>
      </c>
      <c r="J225" s="21">
        <v>0</v>
      </c>
      <c r="K225" s="21">
        <v>4.4524793388429802E-2</v>
      </c>
      <c r="L225" s="21">
        <v>0</v>
      </c>
      <c r="M225" s="21">
        <v>0</v>
      </c>
      <c r="N225" s="21">
        <v>24.2</v>
      </c>
      <c r="O225" s="21">
        <v>2.56153846153846</v>
      </c>
    </row>
    <row r="226" spans="1:15" x14ac:dyDescent="0.45">
      <c r="A226" s="17">
        <f>RawDatabase!A226</f>
        <v>277</v>
      </c>
      <c r="B226" s="17" t="str">
        <f>RawDatabase!B226</f>
        <v>Barda et al. (1977)</v>
      </c>
      <c r="C226" s="17" t="str">
        <f>RawDatabase!C226</f>
        <v>B1-1</v>
      </c>
      <c r="D226" s="20">
        <v>225</v>
      </c>
      <c r="E226" s="20">
        <v>352</v>
      </c>
      <c r="F226" s="21">
        <v>1.1000000000000001</v>
      </c>
      <c r="G226" s="21">
        <v>13.3333333333333</v>
      </c>
      <c r="H226" s="21">
        <v>6.6304147465437793E-2</v>
      </c>
      <c r="I226" s="21">
        <v>4.64057347670251E-2</v>
      </c>
      <c r="J226" s="21">
        <v>0.14475289298515101</v>
      </c>
      <c r="K226" s="21">
        <v>2.2669833064187701E-2</v>
      </c>
      <c r="L226" s="21">
        <v>0.13995562382659199</v>
      </c>
      <c r="M226" s="21">
        <v>0.27777777777777801</v>
      </c>
      <c r="N226" s="21">
        <v>65.099999999999994</v>
      </c>
      <c r="O226" s="21">
        <v>5.3303703703703702</v>
      </c>
    </row>
    <row r="227" spans="1:15" x14ac:dyDescent="0.45">
      <c r="A227" s="17">
        <f>RawDatabase!A227</f>
        <v>278</v>
      </c>
      <c r="B227" s="17" t="str">
        <f>RawDatabase!B227</f>
        <v>Barda et al. (1977)</v>
      </c>
      <c r="C227" s="17" t="str">
        <f>RawDatabase!C227</f>
        <v>B2-1</v>
      </c>
      <c r="D227" s="20">
        <v>226</v>
      </c>
      <c r="E227" s="20">
        <v>334</v>
      </c>
      <c r="F227" s="21">
        <v>0.92307692307692302</v>
      </c>
      <c r="G227" s="21">
        <v>5.6521739130434803</v>
      </c>
      <c r="H227" s="21">
        <v>3.3005181347150303E-2</v>
      </c>
      <c r="I227" s="21">
        <v>2.7927461139896401E-2</v>
      </c>
      <c r="J227" s="21">
        <v>0.21834196891191701</v>
      </c>
      <c r="K227" s="21">
        <v>0</v>
      </c>
      <c r="L227" s="21">
        <v>5.1986760704940502E-2</v>
      </c>
      <c r="M227" s="21">
        <v>0</v>
      </c>
      <c r="N227" s="21">
        <v>19.3</v>
      </c>
      <c r="O227" s="21">
        <v>1.0301003344481601</v>
      </c>
    </row>
    <row r="228" spans="1:15" x14ac:dyDescent="0.45">
      <c r="A228" s="17">
        <f>RawDatabase!A228</f>
        <v>279</v>
      </c>
      <c r="B228" s="17" t="str">
        <f>RawDatabase!B228</f>
        <v>Barda et al. (1977)</v>
      </c>
      <c r="C228" s="17" t="str">
        <f>RawDatabase!C228</f>
        <v>B3-2</v>
      </c>
      <c r="D228" s="20">
        <v>227</v>
      </c>
      <c r="E228" s="20">
        <v>34</v>
      </c>
      <c r="F228" s="21">
        <v>1.1666666666666701</v>
      </c>
      <c r="G228" s="21">
        <v>7.5</v>
      </c>
      <c r="H228" s="21">
        <v>5.09934924078091E-2</v>
      </c>
      <c r="I228" s="21">
        <v>3.6171366594360099E-2</v>
      </c>
      <c r="J228" s="21">
        <v>1.29824295010846</v>
      </c>
      <c r="K228" s="21">
        <v>0</v>
      </c>
      <c r="L228" s="21">
        <v>7.0137382501807705E-2</v>
      </c>
      <c r="M228" s="21">
        <v>0</v>
      </c>
      <c r="N228" s="21">
        <v>46.1</v>
      </c>
      <c r="O228" s="21">
        <v>4.9566666666666697</v>
      </c>
    </row>
    <row r="229" spans="1:15" x14ac:dyDescent="0.45">
      <c r="A229" s="17">
        <f>RawDatabase!A229</f>
        <v>280</v>
      </c>
      <c r="B229" s="17" t="str">
        <f>RawDatabase!B229</f>
        <v>Barda et al. (1977)</v>
      </c>
      <c r="C229" s="17" t="str">
        <f>RawDatabase!C229</f>
        <v>B4-3</v>
      </c>
      <c r="D229" s="20">
        <v>228</v>
      </c>
      <c r="E229" s="20">
        <v>292</v>
      </c>
      <c r="F229" s="21">
        <v>1</v>
      </c>
      <c r="G229" s="21">
        <v>10</v>
      </c>
      <c r="H229" s="21">
        <v>2.7701818181818199E-2</v>
      </c>
      <c r="I229" s="21">
        <v>2.9832727272727299E-2</v>
      </c>
      <c r="J229" s="21">
        <v>0.141705454545455</v>
      </c>
      <c r="K229" s="21">
        <v>0</v>
      </c>
      <c r="L229" s="21">
        <v>0</v>
      </c>
      <c r="M229" s="21">
        <v>0</v>
      </c>
      <c r="N229" s="21">
        <v>33</v>
      </c>
      <c r="O229" s="21">
        <v>1.43505453601108</v>
      </c>
    </row>
    <row r="230" spans="1:15" x14ac:dyDescent="0.45">
      <c r="A230" s="17">
        <f>RawDatabase!A230</f>
        <v>281</v>
      </c>
      <c r="B230" s="17" t="str">
        <f>RawDatabase!B230</f>
        <v>Barda et al. (1977)</v>
      </c>
      <c r="C230" s="17" t="str">
        <f>RawDatabase!C230</f>
        <v>B5-4</v>
      </c>
      <c r="D230" s="20">
        <v>229</v>
      </c>
      <c r="E230" s="20">
        <v>325</v>
      </c>
      <c r="F230" s="21">
        <v>1.1000000000000001</v>
      </c>
      <c r="G230" s="21">
        <v>13.3333333333333</v>
      </c>
      <c r="H230" s="21">
        <v>4.1500000000000002E-2</v>
      </c>
      <c r="I230" s="21">
        <v>4.4666666666666702E-2</v>
      </c>
      <c r="J230" s="21">
        <v>0.35833854166666701</v>
      </c>
      <c r="K230" s="21">
        <v>7.8166666666666697E-3</v>
      </c>
      <c r="L230" s="21">
        <v>9.2592592592592601E-2</v>
      </c>
      <c r="M230" s="21">
        <v>0.27777777777777801</v>
      </c>
      <c r="N230" s="21">
        <v>96</v>
      </c>
      <c r="O230" s="21">
        <v>8.1999999999999993</v>
      </c>
    </row>
    <row r="231" spans="1:15" x14ac:dyDescent="0.45">
      <c r="A231" s="17">
        <f>RawDatabase!A231</f>
        <v>282</v>
      </c>
      <c r="B231" s="17" t="str">
        <f>RawDatabase!B231</f>
        <v>Barda et al. (1977)</v>
      </c>
      <c r="C231" s="17" t="str">
        <f>RawDatabase!C231</f>
        <v>B6-4</v>
      </c>
      <c r="D231" s="20">
        <v>230</v>
      </c>
      <c r="E231" s="20">
        <v>257</v>
      </c>
      <c r="F231" s="21">
        <v>0.76666666666666705</v>
      </c>
      <c r="G231" s="21">
        <v>11.25</v>
      </c>
      <c r="H231" s="21">
        <v>7.5223880597014903E-2</v>
      </c>
      <c r="I231" s="21">
        <v>0.111194029850746</v>
      </c>
      <c r="J231" s="21">
        <v>0</v>
      </c>
      <c r="K231" s="21">
        <v>0</v>
      </c>
      <c r="L231" s="21">
        <v>9.6738529574350501E-2</v>
      </c>
      <c r="M231" s="21">
        <v>0</v>
      </c>
      <c r="N231" s="21">
        <v>20.100000000000001</v>
      </c>
      <c r="O231" s="21">
        <v>2.4444444444444402</v>
      </c>
    </row>
    <row r="232" spans="1:15" x14ac:dyDescent="0.45">
      <c r="A232" s="17">
        <f>RawDatabase!A232</f>
        <v>283</v>
      </c>
      <c r="B232" s="17" t="str">
        <f>RawDatabase!B232</f>
        <v>Barda et al. (1977)</v>
      </c>
      <c r="C232" s="17" t="str">
        <f>RawDatabase!C232</f>
        <v>B7-5</v>
      </c>
      <c r="D232" s="20">
        <v>231</v>
      </c>
      <c r="E232" s="20">
        <v>72</v>
      </c>
      <c r="F232" s="21">
        <v>1.09375</v>
      </c>
      <c r="G232" s="21">
        <v>16</v>
      </c>
      <c r="H232" s="21">
        <v>3.0865051903114199E-2</v>
      </c>
      <c r="I232" s="21">
        <v>4.17993079584775E-2</v>
      </c>
      <c r="J232" s="21">
        <v>3.0311418685121098E-2</v>
      </c>
      <c r="K232" s="21">
        <v>0.16719723183391</v>
      </c>
      <c r="L232" s="21">
        <v>0</v>
      </c>
      <c r="M232" s="21">
        <v>0</v>
      </c>
      <c r="N232" s="21">
        <v>28.9</v>
      </c>
      <c r="O232" s="21">
        <v>1.9375</v>
      </c>
    </row>
    <row r="233" spans="1:15" x14ac:dyDescent="0.45">
      <c r="A233" s="17">
        <f>RawDatabase!A233</f>
        <v>284</v>
      </c>
      <c r="B233" s="17" t="str">
        <f>RawDatabase!B233</f>
        <v>Barda et al. (1977)</v>
      </c>
      <c r="C233" s="17" t="str">
        <f>RawDatabase!C233</f>
        <v>B8-5</v>
      </c>
      <c r="D233" s="20">
        <v>232</v>
      </c>
      <c r="E233" s="20">
        <v>295</v>
      </c>
      <c r="F233" s="21">
        <v>0.74418604651162801</v>
      </c>
      <c r="G233" s="21">
        <v>14.3333333333333</v>
      </c>
      <c r="H233" s="21">
        <v>0.11046889952153099</v>
      </c>
      <c r="I233" s="21">
        <v>0.11046889952153099</v>
      </c>
      <c r="J233" s="21">
        <v>0.11046889952153099</v>
      </c>
      <c r="K233" s="21">
        <v>0.11046889952153099</v>
      </c>
      <c r="L233" s="21">
        <v>4.6536796536796501E-2</v>
      </c>
      <c r="M233" s="21">
        <v>0.25974025974025999</v>
      </c>
      <c r="N233" s="21">
        <v>41.8</v>
      </c>
      <c r="O233" s="21">
        <v>3.27898181818182</v>
      </c>
    </row>
    <row r="234" spans="1:15" x14ac:dyDescent="0.45">
      <c r="A234" s="17">
        <f>RawDatabase!A234</f>
        <v>286</v>
      </c>
      <c r="B234" s="17" t="str">
        <f>RawDatabase!B234</f>
        <v>SLDRCE (2008)</v>
      </c>
      <c r="C234" s="17" t="str">
        <f>RawDatabase!C234</f>
        <v>Jiang_SSW-2</v>
      </c>
      <c r="D234" s="20">
        <v>233</v>
      </c>
      <c r="E234" s="20">
        <v>296</v>
      </c>
      <c r="F234" s="21">
        <v>1.5</v>
      </c>
      <c r="G234" s="21">
        <v>7.5</v>
      </c>
      <c r="H234" s="21">
        <v>3.2000000000000001E-2</v>
      </c>
      <c r="I234" s="21">
        <v>2.8000000000000001E-2</v>
      </c>
      <c r="J234" s="21">
        <v>0.16673391812865501</v>
      </c>
      <c r="K234" s="21">
        <v>9.9000000000000005E-2</v>
      </c>
      <c r="L234" s="21">
        <v>8.0701754385964899E-2</v>
      </c>
      <c r="M234" s="21">
        <v>0</v>
      </c>
      <c r="N234" s="21">
        <v>34.200000000000003</v>
      </c>
      <c r="O234" s="21">
        <v>1.2869999999999999</v>
      </c>
    </row>
    <row r="235" spans="1:15" x14ac:dyDescent="0.45">
      <c r="A235" s="17">
        <f>RawDatabase!A235</f>
        <v>287</v>
      </c>
      <c r="B235" s="17" t="str">
        <f>RawDatabase!B235</f>
        <v>SLDRCE (2008)</v>
      </c>
      <c r="C235" s="17" t="str">
        <f>RawDatabase!C235</f>
        <v>Jiang_SSW-3</v>
      </c>
      <c r="D235" s="20">
        <v>234</v>
      </c>
      <c r="E235" s="20">
        <v>342</v>
      </c>
      <c r="F235" s="21">
        <v>2</v>
      </c>
      <c r="G235" s="21">
        <v>10</v>
      </c>
      <c r="H235" s="21">
        <v>0.102582857142857</v>
      </c>
      <c r="I235" s="21">
        <v>0.10609499999999999</v>
      </c>
      <c r="J235" s="21">
        <v>0.23469714285714299</v>
      </c>
      <c r="K235" s="21">
        <v>0.44206250000000002</v>
      </c>
      <c r="L235" s="21">
        <v>0.3</v>
      </c>
      <c r="M235" s="21">
        <v>0</v>
      </c>
      <c r="N235" s="21">
        <v>28</v>
      </c>
      <c r="O235" s="21">
        <v>2.1</v>
      </c>
    </row>
    <row r="236" spans="1:15" x14ac:dyDescent="0.45">
      <c r="A236" s="17">
        <f>RawDatabase!A236</f>
        <v>297</v>
      </c>
      <c r="B236" s="17" t="str">
        <f>RawDatabase!B236</f>
        <v>SLDRCE (2008)</v>
      </c>
      <c r="C236" s="17" t="str">
        <f>RawDatabase!C236</f>
        <v>Zhou_SW1</v>
      </c>
      <c r="D236" s="20">
        <v>235</v>
      </c>
      <c r="E236" s="20">
        <v>374</v>
      </c>
      <c r="F236" s="21">
        <v>1.1998031496063</v>
      </c>
      <c r="G236" s="21">
        <v>10.0594059405941</v>
      </c>
      <c r="H236" s="21">
        <v>6.5499905607274297E-2</v>
      </c>
      <c r="I236" s="21">
        <v>6.5499905607274297E-2</v>
      </c>
      <c r="J236" s="21">
        <v>3.79211500324746E-2</v>
      </c>
      <c r="K236" s="21">
        <v>0.46126694089629799</v>
      </c>
      <c r="L236" s="21">
        <v>0</v>
      </c>
      <c r="M236" s="21">
        <v>0</v>
      </c>
      <c r="N236" s="21">
        <v>46.19</v>
      </c>
      <c r="O236" s="21">
        <v>3.5374600452171201</v>
      </c>
    </row>
    <row r="237" spans="1:15" x14ac:dyDescent="0.45">
      <c r="A237" s="17">
        <f>RawDatabase!A237</f>
        <v>298</v>
      </c>
      <c r="B237" s="17" t="str">
        <f>RawDatabase!B237</f>
        <v>SLDRCE (2008)</v>
      </c>
      <c r="C237" s="17" t="str">
        <f>RawDatabase!C237</f>
        <v>Zhou_SW2</v>
      </c>
      <c r="D237" s="20">
        <v>236</v>
      </c>
      <c r="E237" s="20">
        <v>313</v>
      </c>
      <c r="F237" s="21">
        <v>1.7010309278350499</v>
      </c>
      <c r="G237" s="21">
        <v>19.399999999999999</v>
      </c>
      <c r="H237" s="21">
        <v>3.0238442822384401E-2</v>
      </c>
      <c r="I237" s="21">
        <v>3.0238442822384401E-2</v>
      </c>
      <c r="J237" s="21">
        <v>0.301070559610706</v>
      </c>
      <c r="K237" s="21">
        <v>1.7445255474452599E-2</v>
      </c>
      <c r="L237" s="21">
        <v>5.1094890510948898E-2</v>
      </c>
      <c r="M237" s="21">
        <v>0</v>
      </c>
      <c r="N237" s="21">
        <v>41.1</v>
      </c>
      <c r="O237" s="21">
        <v>1.32371134020619</v>
      </c>
    </row>
    <row r="238" spans="1:15" x14ac:dyDescent="0.45">
      <c r="A238" s="17">
        <f>RawDatabase!A238</f>
        <v>301</v>
      </c>
      <c r="B238" s="17" t="str">
        <f>RawDatabase!B238</f>
        <v>SLDRCE (2008)</v>
      </c>
      <c r="C238" s="17" t="str">
        <f>RawDatabase!C238</f>
        <v>Zhang_SW1-1</v>
      </c>
      <c r="D238" s="20">
        <v>237</v>
      </c>
      <c r="E238" s="20">
        <v>187</v>
      </c>
      <c r="F238" s="21">
        <v>2.1428571428571401</v>
      </c>
      <c r="G238" s="21">
        <v>7</v>
      </c>
      <c r="H238" s="21">
        <v>5.5529891304347802E-2</v>
      </c>
      <c r="I238" s="21">
        <v>8.3709239130434807E-2</v>
      </c>
      <c r="J238" s="21">
        <v>9.6847826086956496E-2</v>
      </c>
      <c r="K238" s="21">
        <v>0.99456521739130399</v>
      </c>
      <c r="L238" s="21">
        <v>0.19369565217391299</v>
      </c>
      <c r="M238" s="21">
        <v>0</v>
      </c>
      <c r="N238" s="21">
        <v>36.799999999999997</v>
      </c>
      <c r="O238" s="21">
        <v>2.8742857142857101</v>
      </c>
    </row>
    <row r="239" spans="1:15" x14ac:dyDescent="0.45">
      <c r="A239" s="17">
        <f>RawDatabase!A239</f>
        <v>302</v>
      </c>
      <c r="B239" s="17" t="str">
        <f>RawDatabase!B239</f>
        <v>SLDRCE (2008)</v>
      </c>
      <c r="C239" s="17" t="str">
        <f>RawDatabase!C239</f>
        <v>Zhang_SW1-2</v>
      </c>
      <c r="D239" s="20">
        <v>238</v>
      </c>
      <c r="E239" s="20">
        <v>231</v>
      </c>
      <c r="F239" s="21">
        <v>0.249868766404199</v>
      </c>
      <c r="G239" s="21">
        <v>18.75</v>
      </c>
      <c r="H239" s="21">
        <v>0.103112840466926</v>
      </c>
      <c r="I239" s="21">
        <v>9.7451361867704298E-2</v>
      </c>
      <c r="J239" s="21">
        <v>0.85988326848248997</v>
      </c>
      <c r="K239" s="21">
        <v>7.1180594548460902E-2</v>
      </c>
      <c r="L239" s="21">
        <v>0</v>
      </c>
      <c r="M239" s="21">
        <v>0.20876112251882301</v>
      </c>
      <c r="N239" s="21">
        <v>25.7</v>
      </c>
      <c r="O239" s="21">
        <v>3.8239622337641399</v>
      </c>
    </row>
    <row r="240" spans="1:15" x14ac:dyDescent="0.45">
      <c r="A240" s="17">
        <f>RawDatabase!A240</f>
        <v>303</v>
      </c>
      <c r="B240" s="17" t="str">
        <f>RawDatabase!B240</f>
        <v>SLDRCE (2008)</v>
      </c>
      <c r="C240" s="17" t="str">
        <f>RawDatabase!C240</f>
        <v>Zhang_SW1-3</v>
      </c>
      <c r="D240" s="20">
        <v>239</v>
      </c>
      <c r="E240" s="20">
        <v>302</v>
      </c>
      <c r="F240" s="21">
        <v>0.56666666666666698</v>
      </c>
      <c r="G240" s="21">
        <v>30</v>
      </c>
      <c r="H240" s="21">
        <v>9.2316176470588193E-2</v>
      </c>
      <c r="I240" s="21">
        <v>0.22492647058823501</v>
      </c>
      <c r="J240" s="21">
        <v>0.36812499999999998</v>
      </c>
      <c r="K240" s="21">
        <v>0.22492647058823501</v>
      </c>
      <c r="L240" s="21">
        <v>0.10147058823529399</v>
      </c>
      <c r="M240" s="21">
        <v>0</v>
      </c>
      <c r="N240" s="21">
        <v>27.2</v>
      </c>
      <c r="O240" s="21">
        <v>2.6145133333333299</v>
      </c>
    </row>
    <row r="241" spans="1:15" x14ac:dyDescent="0.45">
      <c r="A241" s="17">
        <f>RawDatabase!A241</f>
        <v>304</v>
      </c>
      <c r="B241" s="17" t="str">
        <f>RawDatabase!B241</f>
        <v>SLDRCE (2008)</v>
      </c>
      <c r="C241" s="17" t="str">
        <f>RawDatabase!C241</f>
        <v>Zhang_SW1-4</v>
      </c>
      <c r="D241" s="20">
        <v>240</v>
      </c>
      <c r="E241" s="20">
        <v>151</v>
      </c>
      <c r="F241" s="21">
        <v>0.84210526315789502</v>
      </c>
      <c r="G241" s="21">
        <v>19</v>
      </c>
      <c r="H241" s="21">
        <v>8.967E-2</v>
      </c>
      <c r="I241" s="21">
        <v>8.967E-2</v>
      </c>
      <c r="J241" s="21">
        <v>0.34368749999999998</v>
      </c>
      <c r="K241" s="21">
        <v>1.1545353001942499E-2</v>
      </c>
      <c r="L241" s="21">
        <v>0</v>
      </c>
      <c r="M241" s="21">
        <v>0.173913043478261</v>
      </c>
      <c r="N241" s="21">
        <v>40</v>
      </c>
      <c r="O241" s="21">
        <v>3.47826086956522</v>
      </c>
    </row>
    <row r="242" spans="1:15" x14ac:dyDescent="0.45">
      <c r="A242" s="17">
        <f>RawDatabase!A242</f>
        <v>305</v>
      </c>
      <c r="B242" s="17" t="str">
        <f>RawDatabase!B242</f>
        <v>SLDRCE (2008)</v>
      </c>
      <c r="C242" s="17" t="str">
        <f>RawDatabase!C242</f>
        <v>Zhang_SW2-1</v>
      </c>
      <c r="D242" s="20">
        <v>241</v>
      </c>
      <c r="E242" s="20">
        <v>106</v>
      </c>
      <c r="F242" s="21">
        <v>0.5</v>
      </c>
      <c r="G242" s="21">
        <v>21.5</v>
      </c>
      <c r="H242" s="21">
        <v>0.11550000000000001</v>
      </c>
      <c r="I242" s="21">
        <v>0.1323</v>
      </c>
      <c r="J242" s="21">
        <v>0.18524545454545499</v>
      </c>
      <c r="K242" s="21">
        <v>1.4862983174914499E-2</v>
      </c>
      <c r="L242" s="21">
        <v>0</v>
      </c>
      <c r="M242" s="21">
        <v>0.270186335403727</v>
      </c>
      <c r="N242" s="21">
        <v>15.4</v>
      </c>
      <c r="O242" s="21">
        <v>1.6459627329192501</v>
      </c>
    </row>
    <row r="243" spans="1:15" x14ac:dyDescent="0.45">
      <c r="A243" s="17">
        <f>RawDatabase!A243</f>
        <v>306</v>
      </c>
      <c r="B243" s="17" t="str">
        <f>RawDatabase!B243</f>
        <v>SLDRCE (2008)</v>
      </c>
      <c r="C243" s="17" t="str">
        <f>RawDatabase!C243</f>
        <v>Zhang_SW2-2</v>
      </c>
      <c r="D243" s="20">
        <v>242</v>
      </c>
      <c r="E243" s="20">
        <v>277</v>
      </c>
      <c r="F243" s="21">
        <v>0.51428571428571401</v>
      </c>
      <c r="G243" s="21">
        <v>23.3333333333333</v>
      </c>
      <c r="H243" s="21">
        <v>8.2327433628318597E-2</v>
      </c>
      <c r="I243" s="21">
        <v>8.2327433628318597E-2</v>
      </c>
      <c r="J243" s="21">
        <v>0.48004424778761101</v>
      </c>
      <c r="K243" s="21">
        <v>0.31558849557522101</v>
      </c>
      <c r="L243" s="21">
        <v>0</v>
      </c>
      <c r="M243" s="21">
        <v>0.22222222222222199</v>
      </c>
      <c r="N243" s="21">
        <v>22.6</v>
      </c>
      <c r="O243" s="21">
        <v>2.9853140740740698</v>
      </c>
    </row>
    <row r="244" spans="1:15" x14ac:dyDescent="0.45">
      <c r="A244" s="17">
        <f>RawDatabase!A244</f>
        <v>307</v>
      </c>
      <c r="B244" s="17" t="str">
        <f>RawDatabase!B244</f>
        <v>SLDRCE (2008)</v>
      </c>
      <c r="C244" s="17" t="str">
        <f>RawDatabase!C244</f>
        <v>Zhang_SW2-3</v>
      </c>
      <c r="D244" s="20">
        <v>243</v>
      </c>
      <c r="E244" s="20">
        <v>61</v>
      </c>
      <c r="F244" s="21">
        <v>1</v>
      </c>
      <c r="G244" s="21">
        <v>10</v>
      </c>
      <c r="H244" s="21">
        <v>8.8522727272727295E-2</v>
      </c>
      <c r="I244" s="21">
        <v>8.8522727272727295E-2</v>
      </c>
      <c r="J244" s="21">
        <v>0.53181818181818197</v>
      </c>
      <c r="K244" s="21">
        <v>0.305511363636364</v>
      </c>
      <c r="L244" s="21">
        <v>0</v>
      </c>
      <c r="M244" s="21">
        <v>0</v>
      </c>
      <c r="N244" s="21">
        <v>44</v>
      </c>
      <c r="O244" s="21">
        <v>4.7686860320366602</v>
      </c>
    </row>
    <row r="245" spans="1:15" x14ac:dyDescent="0.45">
      <c r="A245" s="17">
        <f>RawDatabase!A245</f>
        <v>309</v>
      </c>
      <c r="B245" s="17" t="str">
        <f>RawDatabase!B245</f>
        <v>SLDRCE (2008)</v>
      </c>
      <c r="C245" s="17" t="str">
        <f>RawDatabase!C245</f>
        <v>Zhang_SW3-1</v>
      </c>
      <c r="D245" s="20">
        <v>244</v>
      </c>
      <c r="E245" s="20">
        <v>229</v>
      </c>
      <c r="F245" s="21">
        <v>0.50026246719160095</v>
      </c>
      <c r="G245" s="21">
        <v>18.75</v>
      </c>
      <c r="H245" s="21">
        <v>0</v>
      </c>
      <c r="I245" s="21">
        <v>8.5588235294117701E-2</v>
      </c>
      <c r="J245" s="21">
        <v>0.74622837370242201</v>
      </c>
      <c r="K245" s="21">
        <v>6.2515508842856393E-2</v>
      </c>
      <c r="L245" s="21">
        <v>0</v>
      </c>
      <c r="M245" s="21">
        <v>0.20876112251882301</v>
      </c>
      <c r="N245" s="21">
        <v>28.9</v>
      </c>
      <c r="O245" s="21">
        <v>2.34461354699306</v>
      </c>
    </row>
    <row r="246" spans="1:15" x14ac:dyDescent="0.45">
      <c r="A246" s="17">
        <f>RawDatabase!A246</f>
        <v>310</v>
      </c>
      <c r="B246" s="17" t="str">
        <f>RawDatabase!B246</f>
        <v>SLDRCE (2008)</v>
      </c>
      <c r="C246" s="17" t="str">
        <f>RawDatabase!C246</f>
        <v>Zhang_SW3-2</v>
      </c>
      <c r="D246" s="20">
        <v>245</v>
      </c>
      <c r="E246" s="20">
        <v>208</v>
      </c>
      <c r="F246" s="21">
        <v>0.35294117647058798</v>
      </c>
      <c r="G246" s="21">
        <v>21.25</v>
      </c>
      <c r="H246" s="21">
        <v>5.3508771929824603E-2</v>
      </c>
      <c r="I246" s="21">
        <v>2.78245614035088E-2</v>
      </c>
      <c r="J246" s="21">
        <v>1.3377192982456101</v>
      </c>
      <c r="K246" s="21">
        <v>2.78245614035088E-2</v>
      </c>
      <c r="L246" s="21">
        <v>0</v>
      </c>
      <c r="M246" s="21">
        <v>0</v>
      </c>
      <c r="N246" s="21">
        <v>17.100000000000001</v>
      </c>
      <c r="O246" s="21">
        <v>1.875</v>
      </c>
    </row>
    <row r="247" spans="1:15" x14ac:dyDescent="0.45">
      <c r="A247" s="17">
        <f>RawDatabase!A247</f>
        <v>311</v>
      </c>
      <c r="B247" s="17" t="str">
        <f>RawDatabase!B247</f>
        <v>SLDRCE (2008)</v>
      </c>
      <c r="C247" s="17" t="str">
        <f>RawDatabase!C247</f>
        <v>Zhang_SW4-1</v>
      </c>
      <c r="D247" s="20">
        <v>246</v>
      </c>
      <c r="E247" s="20">
        <v>368</v>
      </c>
      <c r="F247" s="21">
        <v>2</v>
      </c>
      <c r="G247" s="21">
        <v>6</v>
      </c>
      <c r="H247" s="21">
        <v>0.27603788476716701</v>
      </c>
      <c r="I247" s="21">
        <v>2.62209944751381E-2</v>
      </c>
      <c r="J247" s="21">
        <v>0.27603788476716701</v>
      </c>
      <c r="K247" s="21">
        <v>0</v>
      </c>
      <c r="L247" s="21">
        <v>0</v>
      </c>
      <c r="M247" s="21">
        <v>0</v>
      </c>
      <c r="N247" s="21">
        <v>25.34</v>
      </c>
      <c r="O247" s="21">
        <v>1.68085333333333</v>
      </c>
    </row>
    <row r="248" spans="1:15" x14ac:dyDescent="0.45">
      <c r="A248" s="17">
        <f>RawDatabase!A248</f>
        <v>312</v>
      </c>
      <c r="B248" s="17" t="str">
        <f>RawDatabase!B248</f>
        <v>SLDRCE (2008)</v>
      </c>
      <c r="C248" s="17" t="str">
        <f>RawDatabase!C248</f>
        <v>Zhang_SW4-2</v>
      </c>
      <c r="D248" s="20">
        <v>247</v>
      </c>
      <c r="E248" s="20">
        <v>283</v>
      </c>
      <c r="F248" s="21">
        <v>1.76470588235294</v>
      </c>
      <c r="G248" s="21">
        <v>21.25</v>
      </c>
      <c r="H248" s="21">
        <v>5.4280674846625798E-2</v>
      </c>
      <c r="I248" s="21">
        <v>0.23260582822085901</v>
      </c>
      <c r="J248" s="21">
        <v>0.44317177914110401</v>
      </c>
      <c r="K248" s="21">
        <v>0.185328220858896</v>
      </c>
      <c r="L248" s="21">
        <v>0.130701520405441</v>
      </c>
      <c r="M248" s="21">
        <v>0.217391304347826</v>
      </c>
      <c r="N248" s="21">
        <v>65.2</v>
      </c>
      <c r="O248" s="21">
        <v>5.7048369565217403</v>
      </c>
    </row>
    <row r="249" spans="1:15" x14ac:dyDescent="0.45">
      <c r="A249" s="17">
        <f>RawDatabase!A249</f>
        <v>348</v>
      </c>
      <c r="B249" s="17" t="str">
        <f>RawDatabase!B249</f>
        <v>SLDRCE (2008)</v>
      </c>
      <c r="C249" s="17" t="str">
        <f>RawDatabase!C249</f>
        <v>Zhang_SW4-3</v>
      </c>
      <c r="D249" s="20">
        <v>248</v>
      </c>
      <c r="E249" s="20">
        <v>29</v>
      </c>
      <c r="F249" s="21">
        <v>1.5</v>
      </c>
      <c r="G249" s="21">
        <v>12</v>
      </c>
      <c r="H249" s="21">
        <v>7.0871369294605802E-2</v>
      </c>
      <c r="I249" s="21">
        <v>7.0871369294605802E-2</v>
      </c>
      <c r="J249" s="21">
        <v>0.315560165975104</v>
      </c>
      <c r="K249" s="21">
        <v>0.278423236514523</v>
      </c>
      <c r="L249" s="21">
        <v>7.0000000000000007E-2</v>
      </c>
      <c r="M249" s="21">
        <v>0</v>
      </c>
      <c r="N249" s="21">
        <v>24.1</v>
      </c>
      <c r="O249" s="21">
        <v>1.4666666666666699</v>
      </c>
    </row>
    <row r="250" spans="1:15" x14ac:dyDescent="0.45">
      <c r="A250" s="17">
        <f>RawDatabase!A250</f>
        <v>315</v>
      </c>
      <c r="B250" s="17" t="str">
        <f>RawDatabase!B250</f>
        <v>SLDRCE (2008)</v>
      </c>
      <c r="C250" s="17" t="str">
        <f>RawDatabase!C250</f>
        <v>Zhang_SW5-1</v>
      </c>
      <c r="D250" s="20">
        <v>249</v>
      </c>
      <c r="E250" s="20">
        <v>366</v>
      </c>
      <c r="F250" s="21">
        <v>2</v>
      </c>
      <c r="G250" s="21">
        <v>6</v>
      </c>
      <c r="H250" s="21">
        <v>0.224768637532134</v>
      </c>
      <c r="I250" s="21">
        <v>3.7978149100257097E-2</v>
      </c>
      <c r="J250" s="21">
        <v>0.224768637532134</v>
      </c>
      <c r="K250" s="21">
        <v>0</v>
      </c>
      <c r="L250" s="21">
        <v>0</v>
      </c>
      <c r="M250" s="21">
        <v>0</v>
      </c>
      <c r="N250" s="21">
        <v>31.12</v>
      </c>
      <c r="O250" s="21">
        <v>1.88821333333333</v>
      </c>
    </row>
    <row r="251" spans="1:15" x14ac:dyDescent="0.45">
      <c r="A251" s="17">
        <f>RawDatabase!A251</f>
        <v>351</v>
      </c>
      <c r="B251" s="17" t="str">
        <f>RawDatabase!B251</f>
        <v>SLDRCE (2008)</v>
      </c>
      <c r="C251" s="17" t="str">
        <f>RawDatabase!C251</f>
        <v>Zhang_SW5-2</v>
      </c>
      <c r="D251" s="20">
        <v>250</v>
      </c>
      <c r="E251" s="20">
        <v>236</v>
      </c>
      <c r="F251" s="21">
        <v>2.6111111111111098</v>
      </c>
      <c r="G251" s="21">
        <v>12</v>
      </c>
      <c r="H251" s="21">
        <v>8.0285904255319201E-2</v>
      </c>
      <c r="I251" s="21">
        <v>9.6343085106382995E-2</v>
      </c>
      <c r="J251" s="21">
        <v>0.65137101063829805</v>
      </c>
      <c r="K251" s="21">
        <v>0.16057180851063799</v>
      </c>
      <c r="L251" s="21">
        <v>0</v>
      </c>
      <c r="M251" s="21">
        <v>0</v>
      </c>
      <c r="N251" s="21">
        <v>30.08</v>
      </c>
      <c r="O251" s="21">
        <v>2.2888888888888901</v>
      </c>
    </row>
    <row r="252" spans="1:15" x14ac:dyDescent="0.45">
      <c r="A252" s="17">
        <f>RawDatabase!A252</f>
        <v>317</v>
      </c>
      <c r="B252" s="17" t="str">
        <f>RawDatabase!B252</f>
        <v>SLDRCE (2008)</v>
      </c>
      <c r="C252" s="17" t="str">
        <f>RawDatabase!C252</f>
        <v>Zhang_SW5-3</v>
      </c>
      <c r="D252" s="20">
        <v>251</v>
      </c>
      <c r="E252" s="20">
        <v>217</v>
      </c>
      <c r="F252" s="21">
        <v>0.5</v>
      </c>
      <c r="G252" s="21">
        <v>14</v>
      </c>
      <c r="H252" s="21">
        <v>0</v>
      </c>
      <c r="I252" s="21">
        <v>4.5083682008368202E-2</v>
      </c>
      <c r="J252" s="21">
        <v>0</v>
      </c>
      <c r="K252" s="21">
        <v>4.5083682008368202E-2</v>
      </c>
      <c r="L252" s="21">
        <v>0</v>
      </c>
      <c r="M252" s="21">
        <v>0</v>
      </c>
      <c r="N252" s="21">
        <v>23.9</v>
      </c>
      <c r="O252" s="21">
        <v>3.5071428571428598</v>
      </c>
    </row>
    <row r="253" spans="1:15" x14ac:dyDescent="0.45">
      <c r="A253" s="17">
        <f>RawDatabase!A253</f>
        <v>318</v>
      </c>
      <c r="B253" s="17" t="str">
        <f>RawDatabase!B253</f>
        <v>SLDRCE (2008)</v>
      </c>
      <c r="C253" s="17" t="str">
        <f>RawDatabase!C253</f>
        <v>Zhang_SW6-1</v>
      </c>
      <c r="D253" s="20">
        <v>252</v>
      </c>
      <c r="E253" s="20">
        <v>98</v>
      </c>
      <c r="F253" s="21">
        <v>0.5</v>
      </c>
      <c r="G253" s="21">
        <v>14.3333333333333</v>
      </c>
      <c r="H253" s="21">
        <v>8.1415384615384598E-2</v>
      </c>
      <c r="I253" s="21">
        <v>9.2723076923076894E-2</v>
      </c>
      <c r="J253" s="21">
        <v>0.15378461538461499</v>
      </c>
      <c r="K253" s="21">
        <v>1.54727465872187E-2</v>
      </c>
      <c r="L253" s="21">
        <v>0</v>
      </c>
      <c r="M253" s="21">
        <v>0.22388059701492499</v>
      </c>
      <c r="N253" s="21">
        <v>16.899999999999999</v>
      </c>
      <c r="O253" s="21">
        <v>0.88059701492537301</v>
      </c>
    </row>
    <row r="254" spans="1:15" x14ac:dyDescent="0.45">
      <c r="A254" s="17">
        <f>RawDatabase!A254</f>
        <v>354</v>
      </c>
      <c r="B254" s="17" t="str">
        <f>RawDatabase!B254</f>
        <v>SLDRCE (2008)</v>
      </c>
      <c r="C254" s="17" t="str">
        <f>RawDatabase!C254</f>
        <v>Zhang_SW6-2</v>
      </c>
      <c r="D254" s="20">
        <v>253</v>
      </c>
      <c r="E254" s="20">
        <v>189</v>
      </c>
      <c r="F254" s="21">
        <v>2.1428571428571401</v>
      </c>
      <c r="G254" s="21">
        <v>7</v>
      </c>
      <c r="H254" s="21">
        <v>4.7412993039443199E-2</v>
      </c>
      <c r="I254" s="21">
        <v>7.1473317865429195E-2</v>
      </c>
      <c r="J254" s="21">
        <v>0.15661252900232001</v>
      </c>
      <c r="K254" s="21">
        <v>0.566125290023202</v>
      </c>
      <c r="L254" s="21">
        <v>0.19712296983758701</v>
      </c>
      <c r="M254" s="21">
        <v>0</v>
      </c>
      <c r="N254" s="21">
        <v>43.1</v>
      </c>
      <c r="O254" s="21">
        <v>4.3357142857142899</v>
      </c>
    </row>
    <row r="255" spans="1:15" x14ac:dyDescent="0.45">
      <c r="A255" s="17">
        <f>RawDatabase!A255</f>
        <v>320</v>
      </c>
      <c r="B255" s="17" t="str">
        <f>RawDatabase!B255</f>
        <v>SLDRCE (2008)</v>
      </c>
      <c r="C255" s="17" t="str">
        <f>RawDatabase!C255</f>
        <v>Zhang_SW6-3</v>
      </c>
      <c r="D255" s="20">
        <v>254</v>
      </c>
      <c r="E255" s="20">
        <v>245</v>
      </c>
      <c r="F255" s="21">
        <v>2.2000000000000002</v>
      </c>
      <c r="G255" s="21">
        <v>8</v>
      </c>
      <c r="H255" s="21">
        <v>5.8169239975013498E-2</v>
      </c>
      <c r="I255" s="21">
        <v>6.2188205646014398E-2</v>
      </c>
      <c r="J255" s="21">
        <v>0.21676524190857199</v>
      </c>
      <c r="K255" s="21">
        <v>9.7169071321897602E-2</v>
      </c>
      <c r="L255" s="21">
        <v>0.41728158205430899</v>
      </c>
      <c r="M255" s="21">
        <v>0</v>
      </c>
      <c r="N255" s="21">
        <v>27.103999999999999</v>
      </c>
      <c r="O255" s="21">
        <v>1.7700880000000001</v>
      </c>
    </row>
    <row r="256" spans="1:15" x14ac:dyDescent="0.45">
      <c r="A256" s="17">
        <f>RawDatabase!A256</f>
        <v>321</v>
      </c>
      <c r="B256" s="17" t="str">
        <f>RawDatabase!B256</f>
        <v>Greifenhagen and Lestuzzi (2005)</v>
      </c>
      <c r="C256" s="17" t="str">
        <f>RawDatabase!C256</f>
        <v>M1</v>
      </c>
      <c r="D256" s="20">
        <v>255</v>
      </c>
      <c r="E256" s="20">
        <v>263</v>
      </c>
      <c r="F256" s="21">
        <v>0.5</v>
      </c>
      <c r="G256" s="21">
        <v>22</v>
      </c>
      <c r="H256" s="21">
        <v>8.9646464646464696E-2</v>
      </c>
      <c r="I256" s="21">
        <v>0.22846868686868699</v>
      </c>
      <c r="J256" s="21">
        <v>0.46175757575757598</v>
      </c>
      <c r="K256" s="21">
        <v>6.5276767676767697E-2</v>
      </c>
      <c r="L256" s="21">
        <v>3.1080031080031101E-2</v>
      </c>
      <c r="M256" s="21">
        <v>0.15384615384615399</v>
      </c>
      <c r="N256" s="21">
        <v>29.7</v>
      </c>
      <c r="O256" s="21">
        <v>5.28311538461538</v>
      </c>
    </row>
    <row r="257" spans="1:15" x14ac:dyDescent="0.45">
      <c r="A257" s="17">
        <f>RawDatabase!A257</f>
        <v>322</v>
      </c>
      <c r="B257" s="17" t="str">
        <f>RawDatabase!B257</f>
        <v>Greifenhagen and Lestuzzi (2005)</v>
      </c>
      <c r="C257" s="17" t="str">
        <f>RawDatabase!C257</f>
        <v>M2</v>
      </c>
      <c r="D257" s="20">
        <v>256</v>
      </c>
      <c r="E257" s="20">
        <v>215</v>
      </c>
      <c r="F257" s="21">
        <v>0.5</v>
      </c>
      <c r="G257" s="21">
        <v>14</v>
      </c>
      <c r="H257" s="21">
        <v>0</v>
      </c>
      <c r="I257" s="21">
        <v>0</v>
      </c>
      <c r="J257" s="21">
        <v>0</v>
      </c>
      <c r="K257" s="21">
        <v>0</v>
      </c>
      <c r="L257" s="21">
        <v>0</v>
      </c>
      <c r="M257" s="21">
        <v>0</v>
      </c>
      <c r="N257" s="21">
        <v>23.9</v>
      </c>
      <c r="O257" s="21">
        <v>2.5142857142857098</v>
      </c>
    </row>
    <row r="258" spans="1:15" x14ac:dyDescent="0.45">
      <c r="A258" s="17">
        <f>RawDatabase!A258</f>
        <v>323</v>
      </c>
      <c r="B258" s="17" t="str">
        <f>RawDatabase!B258</f>
        <v>Greifenhagen and Lestuzzi (2005)</v>
      </c>
      <c r="C258" s="17" t="str">
        <f>RawDatabase!C258</f>
        <v>M3</v>
      </c>
      <c r="D258" s="20">
        <v>257</v>
      </c>
      <c r="E258" s="20">
        <v>123</v>
      </c>
      <c r="F258" s="21">
        <v>1</v>
      </c>
      <c r="G258" s="21">
        <v>10.625</v>
      </c>
      <c r="H258" s="21">
        <v>9.7764423076923096E-2</v>
      </c>
      <c r="I258" s="21">
        <v>0.123290384615385</v>
      </c>
      <c r="J258" s="21">
        <v>0.460971153846154</v>
      </c>
      <c r="K258" s="21">
        <v>0.37580741446802102</v>
      </c>
      <c r="L258" s="21">
        <v>9.4230769230769201E-2</v>
      </c>
      <c r="M258" s="21">
        <v>0</v>
      </c>
      <c r="N258" s="21">
        <v>20.8</v>
      </c>
      <c r="O258" s="21">
        <v>2.5735294117647101</v>
      </c>
    </row>
    <row r="259" spans="1:15" x14ac:dyDescent="0.45">
      <c r="A259" s="17">
        <f>RawDatabase!A259</f>
        <v>324</v>
      </c>
      <c r="B259" s="17" t="str">
        <f>RawDatabase!B259</f>
        <v>Greifenhagen and Lestuzzi (2005)</v>
      </c>
      <c r="C259" s="17" t="str">
        <f>RawDatabase!C259</f>
        <v>M4</v>
      </c>
      <c r="D259" s="20">
        <v>258</v>
      </c>
      <c r="E259" s="20">
        <v>388</v>
      </c>
      <c r="F259" s="21">
        <v>2</v>
      </c>
      <c r="G259" s="21">
        <v>9.3333333333333304</v>
      </c>
      <c r="H259" s="21">
        <v>5.4497175141242901E-2</v>
      </c>
      <c r="I259" s="21">
        <v>2.1186440677966101E-2</v>
      </c>
      <c r="J259" s="21">
        <v>4.4915254237288101E-2</v>
      </c>
      <c r="K259" s="21">
        <v>2.1186440677966101E-2</v>
      </c>
      <c r="L259" s="21">
        <v>7.4656981436642497E-2</v>
      </c>
      <c r="M259" s="21">
        <v>0</v>
      </c>
      <c r="N259" s="21">
        <v>35.4</v>
      </c>
      <c r="O259" s="21">
        <v>1.1232619047618999</v>
      </c>
    </row>
    <row r="260" spans="1:15" x14ac:dyDescent="0.45">
      <c r="A260" s="17">
        <f>RawDatabase!A260</f>
        <v>325</v>
      </c>
      <c r="B260" s="17" t="str">
        <f>RawDatabase!B260</f>
        <v>Tasnimi (2000)</v>
      </c>
      <c r="C260" s="17" t="str">
        <f>RawDatabase!C260</f>
        <v>SHW1</v>
      </c>
      <c r="D260" s="20">
        <v>259</v>
      </c>
      <c r="E260" s="20">
        <v>143</v>
      </c>
      <c r="F260" s="21">
        <v>0.84210526315789502</v>
      </c>
      <c r="G260" s="21">
        <v>19</v>
      </c>
      <c r="H260" s="21">
        <v>0.102581065088757</v>
      </c>
      <c r="I260" s="21">
        <v>0.102581065088757</v>
      </c>
      <c r="J260" s="21">
        <v>0.51102071005917205</v>
      </c>
      <c r="K260" s="21">
        <v>1.32077016590269E-2</v>
      </c>
      <c r="L260" s="21">
        <v>0</v>
      </c>
      <c r="M260" s="21">
        <v>0.173913043478261</v>
      </c>
      <c r="N260" s="21">
        <v>33.799999999999997</v>
      </c>
      <c r="O260" s="21">
        <v>4.2512077294686001</v>
      </c>
    </row>
    <row r="261" spans="1:15" x14ac:dyDescent="0.45">
      <c r="A261" s="17">
        <f>RawDatabase!A261</f>
        <v>326</v>
      </c>
      <c r="B261" s="17" t="str">
        <f>RawDatabase!B261</f>
        <v>Tasnimi (2000)</v>
      </c>
      <c r="C261" s="17" t="str">
        <f>RawDatabase!C261</f>
        <v>SHW2</v>
      </c>
      <c r="D261" s="20">
        <v>260</v>
      </c>
      <c r="E261" s="20">
        <v>148</v>
      </c>
      <c r="F261" s="21">
        <v>0.84210526315789502</v>
      </c>
      <c r="G261" s="21">
        <v>57</v>
      </c>
      <c r="H261" s="21">
        <v>0.123967741935484</v>
      </c>
      <c r="I261" s="21">
        <v>0.123967741935484</v>
      </c>
      <c r="J261" s="21">
        <v>0.31676267281106002</v>
      </c>
      <c r="K261" s="21">
        <v>1.0640878342804101E-2</v>
      </c>
      <c r="L261" s="21">
        <v>0</v>
      </c>
      <c r="M261" s="21">
        <v>0.30769230769230799</v>
      </c>
      <c r="N261" s="21">
        <v>43.4</v>
      </c>
      <c r="O261" s="21">
        <v>3.8205128205128198</v>
      </c>
    </row>
    <row r="262" spans="1:15" x14ac:dyDescent="0.45">
      <c r="A262" s="17">
        <f>RawDatabase!A262</f>
        <v>327</v>
      </c>
      <c r="B262" s="17" t="str">
        <f>RawDatabase!B262</f>
        <v>Tasnimi (2000)</v>
      </c>
      <c r="C262" s="17" t="str">
        <f>RawDatabase!C262</f>
        <v>SHW3</v>
      </c>
      <c r="D262" s="20">
        <v>261</v>
      </c>
      <c r="E262" s="20">
        <v>147</v>
      </c>
      <c r="F262" s="21">
        <v>0.84210526315789502</v>
      </c>
      <c r="G262" s="21">
        <v>57</v>
      </c>
      <c r="H262" s="21">
        <v>0.117471615720524</v>
      </c>
      <c r="I262" s="21">
        <v>0.117471615720524</v>
      </c>
      <c r="J262" s="21">
        <v>0.30016375545851498</v>
      </c>
      <c r="K262" s="21">
        <v>1.0083277730954099E-2</v>
      </c>
      <c r="L262" s="21">
        <v>0</v>
      </c>
      <c r="M262" s="21">
        <v>0.30769230769230799</v>
      </c>
      <c r="N262" s="21">
        <v>45.8</v>
      </c>
      <c r="O262" s="21">
        <v>3.7179487179487198</v>
      </c>
    </row>
    <row r="263" spans="1:15" x14ac:dyDescent="0.45">
      <c r="A263" s="17">
        <f>RawDatabase!A263</f>
        <v>328</v>
      </c>
      <c r="B263" s="17" t="str">
        <f>RawDatabase!B263</f>
        <v>Tasnimi (2000)</v>
      </c>
      <c r="C263" s="17" t="str">
        <f>RawDatabase!C263</f>
        <v>SHW4</v>
      </c>
      <c r="D263" s="20">
        <v>262</v>
      </c>
      <c r="E263" s="20">
        <v>95</v>
      </c>
      <c r="F263" s="21">
        <v>1.1666666666666701</v>
      </c>
      <c r="G263" s="21">
        <v>20</v>
      </c>
      <c r="H263" s="21">
        <v>2.25384615384615E-2</v>
      </c>
      <c r="I263" s="21">
        <v>2.0578595317725799E-2</v>
      </c>
      <c r="J263" s="21">
        <v>0.17589431438127101</v>
      </c>
      <c r="K263" s="21">
        <v>6.0339592946606901E-3</v>
      </c>
      <c r="L263" s="21">
        <v>6.5551839464882994E-2</v>
      </c>
      <c r="M263" s="21">
        <v>0.3125</v>
      </c>
      <c r="N263" s="21">
        <v>29.9</v>
      </c>
      <c r="O263" s="21">
        <v>1.875</v>
      </c>
    </row>
    <row r="264" spans="1:15" x14ac:dyDescent="0.45">
      <c r="A264" s="17">
        <f>RawDatabase!A264</f>
        <v>329</v>
      </c>
      <c r="B264" s="17" t="str">
        <f>RawDatabase!B264</f>
        <v>Aoyama et al. (1984)</v>
      </c>
      <c r="C264" s="17" t="str">
        <f>RawDatabase!C264</f>
        <v>P2015</v>
      </c>
      <c r="D264" s="20">
        <v>263</v>
      </c>
      <c r="E264" s="20">
        <v>288</v>
      </c>
      <c r="F264" s="21">
        <v>1.71428571428571</v>
      </c>
      <c r="G264" s="21">
        <v>17.5</v>
      </c>
      <c r="H264" s="21">
        <v>0.236555294117647</v>
      </c>
      <c r="I264" s="21">
        <v>0.23572235294117599</v>
      </c>
      <c r="J264" s="21">
        <v>0.322070588235294</v>
      </c>
      <c r="K264" s="21">
        <v>0.32361882352941201</v>
      </c>
      <c r="L264" s="21">
        <v>0.25955882352941201</v>
      </c>
      <c r="M264" s="21">
        <v>0.25</v>
      </c>
      <c r="N264" s="21">
        <v>42.5</v>
      </c>
      <c r="O264" s="21">
        <v>4.5319062499999996</v>
      </c>
    </row>
    <row r="265" spans="1:15" x14ac:dyDescent="0.45">
      <c r="A265" s="17">
        <f>RawDatabase!A265</f>
        <v>330</v>
      </c>
      <c r="B265" s="17" t="str">
        <f>RawDatabase!B265</f>
        <v>Chiou et al. (2004)</v>
      </c>
      <c r="C265" s="17" t="str">
        <f>RawDatabase!C265</f>
        <v>MWF1</v>
      </c>
      <c r="D265" s="20">
        <v>264</v>
      </c>
      <c r="E265" s="20">
        <v>140</v>
      </c>
      <c r="F265" s="21">
        <v>0.84210526315789502</v>
      </c>
      <c r="G265" s="21">
        <v>28.5</v>
      </c>
      <c r="H265" s="21">
        <v>0.14902177650429799</v>
      </c>
      <c r="I265" s="21">
        <v>0.14902177650429799</v>
      </c>
      <c r="J265" s="21">
        <v>0.49491404011461299</v>
      </c>
      <c r="K265" s="21">
        <v>1.2791413068054701E-2</v>
      </c>
      <c r="L265" s="21">
        <v>0</v>
      </c>
      <c r="M265" s="21">
        <v>0.22222222222222199</v>
      </c>
      <c r="N265" s="21">
        <v>34.9</v>
      </c>
      <c r="O265" s="21">
        <v>3.9506172839506202</v>
      </c>
    </row>
    <row r="266" spans="1:15" x14ac:dyDescent="0.45">
      <c r="A266" s="17">
        <f>RawDatabase!A266</f>
        <v>331</v>
      </c>
      <c r="B266" s="17" t="str">
        <f>RawDatabase!B266</f>
        <v>Chiou et al. (2004)</v>
      </c>
      <c r="C266" s="17" t="str">
        <f>RawDatabase!C266</f>
        <v>MWF2</v>
      </c>
      <c r="D266" s="20">
        <v>265</v>
      </c>
      <c r="E266" s="20">
        <v>339</v>
      </c>
      <c r="F266" s="21">
        <v>2</v>
      </c>
      <c r="G266" s="21">
        <v>10</v>
      </c>
      <c r="H266" s="21">
        <v>0.102582857142857</v>
      </c>
      <c r="I266" s="21">
        <v>0.10609499999999999</v>
      </c>
      <c r="J266" s="21">
        <v>0.19428571428571401</v>
      </c>
      <c r="K266" s="21">
        <v>0.35686499999999999</v>
      </c>
      <c r="L266" s="21">
        <v>0.3</v>
      </c>
      <c r="M266" s="21">
        <v>0.27777777777777801</v>
      </c>
      <c r="N266" s="21">
        <v>28</v>
      </c>
      <c r="O266" s="21">
        <v>2.9444444444444402</v>
      </c>
    </row>
    <row r="267" spans="1:15" x14ac:dyDescent="0.45">
      <c r="A267" s="17">
        <f>RawDatabase!A267</f>
        <v>332</v>
      </c>
      <c r="B267" s="17" t="str">
        <f>RawDatabase!B267</f>
        <v>Chiou et al. (2004)</v>
      </c>
      <c r="C267" s="17" t="str">
        <f>RawDatabase!C267</f>
        <v>LWF1</v>
      </c>
      <c r="D267" s="20">
        <v>266</v>
      </c>
      <c r="E267" s="20">
        <v>256</v>
      </c>
      <c r="F267" s="21">
        <v>0.69</v>
      </c>
      <c r="G267" s="21">
        <v>10</v>
      </c>
      <c r="H267" s="21">
        <v>2.9647058823529401E-2</v>
      </c>
      <c r="I267" s="21">
        <v>0</v>
      </c>
      <c r="J267" s="21">
        <v>0</v>
      </c>
      <c r="K267" s="21">
        <v>0</v>
      </c>
      <c r="L267" s="21">
        <v>2.7450980392156901E-2</v>
      </c>
      <c r="M267" s="21">
        <v>0</v>
      </c>
      <c r="N267" s="21">
        <v>51</v>
      </c>
      <c r="O267" s="21">
        <v>2.0299999999999998</v>
      </c>
    </row>
    <row r="268" spans="1:15" x14ac:dyDescent="0.45">
      <c r="A268" s="17">
        <f>RawDatabase!A268</f>
        <v>333</v>
      </c>
      <c r="B268" s="17" t="str">
        <f>RawDatabase!B268</f>
        <v>Chiou et al. (2004)</v>
      </c>
      <c r="C268" s="17" t="str">
        <f>RawDatabase!C268</f>
        <v>LWF2</v>
      </c>
      <c r="D268" s="20">
        <v>267</v>
      </c>
      <c r="E268" s="20">
        <v>82</v>
      </c>
      <c r="F268" s="21">
        <v>2.5</v>
      </c>
      <c r="G268" s="21">
        <v>13.3684210526316</v>
      </c>
      <c r="H268" s="21">
        <v>0.123803191489362</v>
      </c>
      <c r="I268" s="21">
        <v>0.17770354609929101</v>
      </c>
      <c r="J268" s="21">
        <v>0.440851063829787</v>
      </c>
      <c r="K268" s="21">
        <v>0.21826631205673799</v>
      </c>
      <c r="L268" s="21">
        <v>6.1160799653428202E-2</v>
      </c>
      <c r="M268" s="21">
        <v>0.384848484848485</v>
      </c>
      <c r="N268" s="21">
        <v>56.4</v>
      </c>
      <c r="O268" s="21">
        <v>4.4551181102362198</v>
      </c>
    </row>
    <row r="269" spans="1:15" x14ac:dyDescent="0.45">
      <c r="A269" s="17">
        <f>RawDatabase!A269</f>
        <v>334</v>
      </c>
      <c r="B269" s="17" t="str">
        <f>RawDatabase!B269</f>
        <v>Cho et al.(2004)</v>
      </c>
      <c r="C269" s="17" t="str">
        <f>RawDatabase!C269</f>
        <v>W3</v>
      </c>
      <c r="D269" s="20">
        <v>268</v>
      </c>
      <c r="E269" s="20">
        <v>324</v>
      </c>
      <c r="F269" s="21">
        <v>1.1000000000000001</v>
      </c>
      <c r="G269" s="21">
        <v>13.3333333333333</v>
      </c>
      <c r="H269" s="21">
        <v>7.5279069767441906E-2</v>
      </c>
      <c r="I269" s="21">
        <v>7.5279069767441906E-2</v>
      </c>
      <c r="J269" s="21">
        <v>0.400005813953488</v>
      </c>
      <c r="K269" s="21">
        <v>1.2739534883720901E-2</v>
      </c>
      <c r="L269" s="21">
        <v>0.112403100775194</v>
      </c>
      <c r="M269" s="21">
        <v>0.27777777777777801</v>
      </c>
      <c r="N269" s="21">
        <v>86</v>
      </c>
      <c r="O269" s="21">
        <v>8.8296296296296308</v>
      </c>
    </row>
    <row r="270" spans="1:15" x14ac:dyDescent="0.45">
      <c r="A270" s="17">
        <f>RawDatabase!A270</f>
        <v>335</v>
      </c>
      <c r="B270" s="17" t="str">
        <f>RawDatabase!B270</f>
        <v>Deng et al.(2008)</v>
      </c>
      <c r="C270" s="17" t="str">
        <f>RawDatabase!C270</f>
        <v>HPCW-01</v>
      </c>
      <c r="D270" s="20">
        <v>269</v>
      </c>
      <c r="E270" s="20">
        <v>185</v>
      </c>
      <c r="F270" s="21">
        <v>2.1751968503937</v>
      </c>
      <c r="G270" s="21">
        <v>7.5</v>
      </c>
      <c r="H270" s="21">
        <v>5.6000000000000001E-2</v>
      </c>
      <c r="I270" s="21">
        <v>9.4191935483871003E-2</v>
      </c>
      <c r="J270" s="21">
        <v>0.73025806451612896</v>
      </c>
      <c r="K270" s="21">
        <v>0.21064741935483899</v>
      </c>
      <c r="L270" s="21">
        <v>9.2671375492487704E-2</v>
      </c>
      <c r="M270" s="21">
        <v>0</v>
      </c>
      <c r="N270" s="21">
        <v>31</v>
      </c>
      <c r="O270" s="21">
        <v>2.3269794011179399</v>
      </c>
    </row>
    <row r="271" spans="1:15" x14ac:dyDescent="0.45">
      <c r="A271" s="17">
        <f>RawDatabase!A271</f>
        <v>336</v>
      </c>
      <c r="B271" s="17" t="str">
        <f>RawDatabase!B271</f>
        <v>Deng et al.(2008)</v>
      </c>
      <c r="C271" s="17" t="str">
        <f>RawDatabase!C271</f>
        <v>HPCW-02</v>
      </c>
      <c r="D271" s="20">
        <v>270</v>
      </c>
      <c r="E271" s="20">
        <v>52</v>
      </c>
      <c r="F271" s="21">
        <v>2.4</v>
      </c>
      <c r="G271" s="21">
        <v>18.75</v>
      </c>
      <c r="H271" s="21">
        <v>4.1015625E-2</v>
      </c>
      <c r="I271" s="21">
        <v>9.7070312500000006E-2</v>
      </c>
      <c r="J271" s="21">
        <v>0.45018645833333298</v>
      </c>
      <c r="K271" s="21">
        <v>0.19550781249999999</v>
      </c>
      <c r="L271" s="21">
        <v>0</v>
      </c>
      <c r="M271" s="21">
        <v>0.25892351274787501</v>
      </c>
      <c r="N271" s="21">
        <v>38.4</v>
      </c>
      <c r="O271" s="21">
        <v>2.32133811031495</v>
      </c>
    </row>
    <row r="272" spans="1:15" x14ac:dyDescent="0.45">
      <c r="A272" s="17">
        <f>RawDatabase!A272</f>
        <v>337</v>
      </c>
      <c r="B272" s="17" t="str">
        <f>RawDatabase!B272</f>
        <v>Deng et al.(2008)</v>
      </c>
      <c r="C272" s="17" t="str">
        <f>RawDatabase!C272</f>
        <v>HPCW-03</v>
      </c>
      <c r="D272" s="20">
        <v>271</v>
      </c>
      <c r="E272" s="20">
        <v>220</v>
      </c>
      <c r="F272" s="21">
        <v>0.35</v>
      </c>
      <c r="G272" s="21">
        <v>18.75</v>
      </c>
      <c r="H272" s="21">
        <v>0</v>
      </c>
      <c r="I272" s="21">
        <v>0</v>
      </c>
      <c r="J272" s="21">
        <v>0</v>
      </c>
      <c r="K272" s="21">
        <v>0</v>
      </c>
      <c r="L272" s="21">
        <v>0</v>
      </c>
      <c r="M272" s="21">
        <v>0</v>
      </c>
      <c r="N272" s="21">
        <v>17.899999999999999</v>
      </c>
      <c r="O272" s="21">
        <v>2.9666666666666699</v>
      </c>
    </row>
    <row r="273" spans="1:15" x14ac:dyDescent="0.45">
      <c r="A273" s="17">
        <f>RawDatabase!A273</f>
        <v>338</v>
      </c>
      <c r="B273" s="17" t="str">
        <f>RawDatabase!B273</f>
        <v>Deng et al.(2008)</v>
      </c>
      <c r="C273" s="17" t="str">
        <f>RawDatabase!C273</f>
        <v>HPCW-04</v>
      </c>
      <c r="D273" s="20">
        <v>272</v>
      </c>
      <c r="E273" s="20">
        <v>16</v>
      </c>
      <c r="F273" s="21">
        <v>2.1153846153846199</v>
      </c>
      <c r="G273" s="21">
        <v>10</v>
      </c>
      <c r="H273" s="21">
        <v>0.13152985074626899</v>
      </c>
      <c r="I273" s="21">
        <v>3.3955223880596998E-2</v>
      </c>
      <c r="J273" s="21">
        <v>0.289365671641791</v>
      </c>
      <c r="K273" s="21">
        <v>8.7313432835820895E-2</v>
      </c>
      <c r="L273" s="21">
        <v>0</v>
      </c>
      <c r="M273" s="21">
        <v>0</v>
      </c>
      <c r="N273" s="21">
        <v>53.6</v>
      </c>
      <c r="O273" s="21">
        <v>2.62721893491124</v>
      </c>
    </row>
    <row r="274" spans="1:15" x14ac:dyDescent="0.45">
      <c r="A274" s="17">
        <f>RawDatabase!A274</f>
        <v>339</v>
      </c>
      <c r="B274" s="17" t="str">
        <f>RawDatabase!B274</f>
        <v>Elnashai and Pinho (1998)</v>
      </c>
      <c r="C274" s="17" t="str">
        <f>RawDatabase!C274</f>
        <v>Original</v>
      </c>
      <c r="D274" s="20">
        <v>273</v>
      </c>
      <c r="E274" s="20">
        <v>214</v>
      </c>
      <c r="F274" s="21">
        <v>0.69230769230769196</v>
      </c>
      <c r="G274" s="21">
        <v>13</v>
      </c>
      <c r="H274" s="21">
        <v>4.5083682008368202E-2</v>
      </c>
      <c r="I274" s="21">
        <v>0</v>
      </c>
      <c r="J274" s="21">
        <v>0.72133891213389101</v>
      </c>
      <c r="K274" s="21">
        <v>0</v>
      </c>
      <c r="L274" s="21">
        <v>0</v>
      </c>
      <c r="M274" s="21">
        <v>0</v>
      </c>
      <c r="N274" s="21">
        <v>23.9</v>
      </c>
      <c r="O274" s="21">
        <v>2.4846153846153798</v>
      </c>
    </row>
    <row r="275" spans="1:15" x14ac:dyDescent="0.45">
      <c r="A275" s="17">
        <f>RawDatabase!A275</f>
        <v>340</v>
      </c>
      <c r="B275" s="17" t="str">
        <f>RawDatabase!B275</f>
        <v>Hsiao et al.(2008)</v>
      </c>
      <c r="C275" s="17" t="str">
        <f>RawDatabase!C275</f>
        <v>MW1</v>
      </c>
      <c r="D275" s="20">
        <v>274</v>
      </c>
      <c r="E275" s="20">
        <v>77</v>
      </c>
      <c r="F275" s="21">
        <v>1.09375</v>
      </c>
      <c r="G275" s="21">
        <v>16</v>
      </c>
      <c r="H275" s="21">
        <v>2.16055363321799E-2</v>
      </c>
      <c r="I275" s="21">
        <v>2.16055363321799E-2</v>
      </c>
      <c r="J275" s="21">
        <v>2.1217993079584802E-2</v>
      </c>
      <c r="K275" s="21">
        <v>0.123460207612457</v>
      </c>
      <c r="L275" s="21">
        <v>0</v>
      </c>
      <c r="M275" s="21">
        <v>0</v>
      </c>
      <c r="N275" s="21">
        <v>28.9</v>
      </c>
      <c r="O275" s="21">
        <v>2.6</v>
      </c>
    </row>
    <row r="276" spans="1:15" x14ac:dyDescent="0.45">
      <c r="A276" s="17">
        <f>RawDatabase!A276</f>
        <v>341</v>
      </c>
      <c r="B276" s="17" t="str">
        <f>RawDatabase!B276</f>
        <v>Hsiao et al.(2008)</v>
      </c>
      <c r="C276" s="17" t="str">
        <f>RawDatabase!C276</f>
        <v>LW1</v>
      </c>
      <c r="D276" s="20">
        <v>275</v>
      </c>
      <c r="E276" s="20">
        <v>135</v>
      </c>
      <c r="F276" s="21">
        <v>0.84210526315789502</v>
      </c>
      <c r="G276" s="21">
        <v>19</v>
      </c>
      <c r="H276" s="21">
        <v>0</v>
      </c>
      <c r="I276" s="21">
        <v>0</v>
      </c>
      <c r="J276" s="21">
        <v>0.538084112149533</v>
      </c>
      <c r="K276" s="21">
        <v>0</v>
      </c>
      <c r="L276" s="21">
        <v>0</v>
      </c>
      <c r="M276" s="21">
        <v>0.173913043478261</v>
      </c>
      <c r="N276" s="21">
        <v>32.1</v>
      </c>
      <c r="O276" s="21">
        <v>1.93236714975845</v>
      </c>
    </row>
    <row r="277" spans="1:15" x14ac:dyDescent="0.45">
      <c r="A277" s="17">
        <f>RawDatabase!A277</f>
        <v>342</v>
      </c>
      <c r="B277" s="17" t="str">
        <f>RawDatabase!B277</f>
        <v>Hwang et al. (2004)</v>
      </c>
      <c r="C277" s="17" t="str">
        <f>RawDatabase!C277</f>
        <v>WF-12</v>
      </c>
      <c r="D277" s="20">
        <v>276</v>
      </c>
      <c r="E277" s="20">
        <v>357</v>
      </c>
      <c r="F277" s="21">
        <v>2</v>
      </c>
      <c r="G277" s="21">
        <v>6.4</v>
      </c>
      <c r="H277" s="21">
        <v>4.01895424836601E-2</v>
      </c>
      <c r="I277" s="21">
        <v>3.9111111111111103E-2</v>
      </c>
      <c r="J277" s="21">
        <v>3.8128540305010901E-2</v>
      </c>
      <c r="K277" s="21">
        <v>9.4814814814814796E-2</v>
      </c>
      <c r="L277" s="21">
        <v>0.129953022875817</v>
      </c>
      <c r="M277" s="21">
        <v>0</v>
      </c>
      <c r="N277" s="21">
        <v>45.9</v>
      </c>
      <c r="O277" s="21">
        <v>2.5625</v>
      </c>
    </row>
    <row r="278" spans="1:15" x14ac:dyDescent="0.45">
      <c r="A278" s="17">
        <f>RawDatabase!A278</f>
        <v>343</v>
      </c>
      <c r="B278" s="17" t="str">
        <f>RawDatabase!B278</f>
        <v>Hwang et al. (2004)</v>
      </c>
      <c r="C278" s="17" t="str">
        <f>RawDatabase!C278</f>
        <v>WF-15</v>
      </c>
      <c r="D278" s="20">
        <v>277</v>
      </c>
      <c r="E278" s="20">
        <v>156</v>
      </c>
      <c r="F278" s="21">
        <v>0.84210526315789502</v>
      </c>
      <c r="G278" s="21">
        <v>57</v>
      </c>
      <c r="H278" s="21">
        <v>0.153282051282051</v>
      </c>
      <c r="I278" s="21">
        <v>0.153282051282051</v>
      </c>
      <c r="J278" s="21">
        <v>0.29375000000000001</v>
      </c>
      <c r="K278" s="21">
        <v>9.8678230785833303E-3</v>
      </c>
      <c r="L278" s="21">
        <v>0</v>
      </c>
      <c r="M278" s="21">
        <v>0.30769230769230799</v>
      </c>
      <c r="N278" s="21">
        <v>46.8</v>
      </c>
      <c r="O278" s="21">
        <v>4.97435897435897</v>
      </c>
    </row>
    <row r="279" spans="1:15" x14ac:dyDescent="0.45">
      <c r="A279" s="17">
        <f>RawDatabase!A279</f>
        <v>344</v>
      </c>
      <c r="B279" s="17" t="str">
        <f>RawDatabase!B279</f>
        <v>Kabeyasawa and Matsumoto (1992)</v>
      </c>
      <c r="C279" s="17" t="str">
        <f>RawDatabase!C279</f>
        <v>NW-1</v>
      </c>
      <c r="D279" s="20">
        <v>278</v>
      </c>
      <c r="E279" s="20">
        <v>321</v>
      </c>
      <c r="F279" s="21">
        <v>4.0999999999999996</v>
      </c>
      <c r="G279" s="21">
        <v>5</v>
      </c>
      <c r="H279" s="21">
        <v>0.19353112638740999</v>
      </c>
      <c r="I279" s="21">
        <v>2.23373438182051E-2</v>
      </c>
      <c r="J279" s="21">
        <v>0</v>
      </c>
      <c r="K279" s="21">
        <v>0</v>
      </c>
      <c r="L279" s="21">
        <v>0.49940191387559801</v>
      </c>
      <c r="M279" s="21">
        <v>0</v>
      </c>
      <c r="N279" s="21">
        <v>41.8</v>
      </c>
      <c r="O279" s="21">
        <v>2.3450937500000002</v>
      </c>
    </row>
    <row r="280" spans="1:15" x14ac:dyDescent="0.45">
      <c r="A280" s="17">
        <f>RawDatabase!A280</f>
        <v>345</v>
      </c>
      <c r="B280" s="17" t="str">
        <f>RawDatabase!B280</f>
        <v>Kabeyasawa and Matsumoto (1992)</v>
      </c>
      <c r="C280" s="17" t="str">
        <f>RawDatabase!C280</f>
        <v>NW-2</v>
      </c>
      <c r="D280" s="20">
        <v>279</v>
      </c>
      <c r="E280" s="20">
        <v>335</v>
      </c>
      <c r="F280" s="21">
        <v>0.8</v>
      </c>
      <c r="G280" s="21">
        <v>6.6666666666666696</v>
      </c>
      <c r="H280" s="21">
        <v>3.7540106951871703E-2</v>
      </c>
      <c r="I280" s="21">
        <v>3.7540106951871703E-2</v>
      </c>
      <c r="J280" s="21">
        <v>0.24032085561497299</v>
      </c>
      <c r="K280" s="21">
        <v>0</v>
      </c>
      <c r="L280" s="21">
        <v>0</v>
      </c>
      <c r="M280" s="21">
        <v>0</v>
      </c>
      <c r="N280" s="21">
        <v>18.7</v>
      </c>
      <c r="O280" s="21">
        <v>1.06666666666667</v>
      </c>
    </row>
    <row r="281" spans="1:15" x14ac:dyDescent="0.45">
      <c r="A281" s="17">
        <f>RawDatabase!A281</f>
        <v>346</v>
      </c>
      <c r="B281" s="17" t="str">
        <f>RawDatabase!B281</f>
        <v>Kabeyasawa and Matsumoto (1992)</v>
      </c>
      <c r="C281" s="17" t="str">
        <f>RawDatabase!C281</f>
        <v>NW-3</v>
      </c>
      <c r="D281" s="20">
        <v>280</v>
      </c>
      <c r="E281" s="20">
        <v>6</v>
      </c>
      <c r="F281" s="21">
        <v>1.1000000000000001</v>
      </c>
      <c r="G281" s="21">
        <v>10.714285714285699</v>
      </c>
      <c r="H281" s="21">
        <v>0.271999363947168</v>
      </c>
      <c r="I281" s="21">
        <v>0.13829787234042601</v>
      </c>
      <c r="J281" s="21">
        <v>0.35227272727272702</v>
      </c>
      <c r="K281" s="21">
        <v>0.150870406189555</v>
      </c>
      <c r="L281" s="21">
        <v>0.21184489269595599</v>
      </c>
      <c r="M281" s="21">
        <v>0</v>
      </c>
      <c r="N281" s="21">
        <v>41.36</v>
      </c>
      <c r="O281" s="21">
        <v>6.7619047619047601</v>
      </c>
    </row>
    <row r="282" spans="1:15" x14ac:dyDescent="0.45">
      <c r="A282" s="17">
        <f>RawDatabase!A282</f>
        <v>347</v>
      </c>
      <c r="B282" s="17" t="str">
        <f>RawDatabase!B282</f>
        <v>Kabeyasawa and Matsumoto (1992)</v>
      </c>
      <c r="C282" s="17" t="str">
        <f>RawDatabase!C282</f>
        <v>NW-4</v>
      </c>
      <c r="D282" s="20">
        <v>281</v>
      </c>
      <c r="E282" s="20">
        <v>312</v>
      </c>
      <c r="F282" s="21">
        <v>1.7010309278350499</v>
      </c>
      <c r="G282" s="21">
        <v>19.399999999999999</v>
      </c>
      <c r="H282" s="21">
        <v>2.2678832116788301E-2</v>
      </c>
      <c r="I282" s="21">
        <v>2.2678832116788301E-2</v>
      </c>
      <c r="J282" s="21">
        <v>0.22580291970802899</v>
      </c>
      <c r="K282" s="21">
        <v>0</v>
      </c>
      <c r="L282" s="21">
        <v>7.6642335766423403E-2</v>
      </c>
      <c r="M282" s="21">
        <v>0</v>
      </c>
      <c r="N282" s="21">
        <v>54.8</v>
      </c>
      <c r="O282" s="21">
        <v>1.76494845360825</v>
      </c>
    </row>
    <row r="283" spans="1:15" x14ac:dyDescent="0.45">
      <c r="A283" s="17">
        <f>RawDatabase!A283</f>
        <v>348</v>
      </c>
      <c r="B283" s="17" t="str">
        <f>RawDatabase!B283</f>
        <v>Kabeyasawa and Matsumoto (1992)</v>
      </c>
      <c r="C283" s="17" t="str">
        <f>RawDatabase!C283</f>
        <v>NW-5</v>
      </c>
      <c r="D283" s="20">
        <v>282</v>
      </c>
      <c r="E283" s="20">
        <v>348</v>
      </c>
      <c r="F283" s="21">
        <v>1.5</v>
      </c>
      <c r="G283" s="21">
        <v>12</v>
      </c>
      <c r="H283" s="21">
        <v>0</v>
      </c>
      <c r="I283" s="21">
        <v>0.16153846153846199</v>
      </c>
      <c r="J283" s="21">
        <v>0.141538461538462</v>
      </c>
      <c r="K283" s="21">
        <v>0.32307692307692298</v>
      </c>
      <c r="L283" s="21">
        <v>0</v>
      </c>
      <c r="M283" s="21">
        <v>0</v>
      </c>
      <c r="N283" s="21">
        <v>33.799999999999997</v>
      </c>
      <c r="O283" s="21">
        <v>1.55555555555556</v>
      </c>
    </row>
    <row r="284" spans="1:15" x14ac:dyDescent="0.45">
      <c r="A284" s="17">
        <f>RawDatabase!A284</f>
        <v>349</v>
      </c>
      <c r="B284" s="17" t="str">
        <f>RawDatabase!B284</f>
        <v>Kabeyasawa and Matsumoto (1992)</v>
      </c>
      <c r="C284" s="17" t="str">
        <f>RawDatabase!C284</f>
        <v>NW-6</v>
      </c>
      <c r="D284" s="20">
        <v>283</v>
      </c>
      <c r="E284" s="20">
        <v>109</v>
      </c>
      <c r="F284" s="21">
        <v>0.93023255813953498</v>
      </c>
      <c r="G284" s="21">
        <v>18.695652173913</v>
      </c>
      <c r="H284" s="21">
        <v>0</v>
      </c>
      <c r="I284" s="21">
        <v>0</v>
      </c>
      <c r="J284" s="21">
        <v>0.43566197183098598</v>
      </c>
      <c r="K284" s="21">
        <v>0</v>
      </c>
      <c r="L284" s="21">
        <v>0</v>
      </c>
      <c r="M284" s="21">
        <v>0.25276002324230101</v>
      </c>
      <c r="N284" s="21">
        <v>14.2</v>
      </c>
      <c r="O284" s="21">
        <v>1.0749564206856499</v>
      </c>
    </row>
    <row r="285" spans="1:15" x14ac:dyDescent="0.45">
      <c r="A285" s="17">
        <f>RawDatabase!A285</f>
        <v>350</v>
      </c>
      <c r="B285" s="17" t="str">
        <f>RawDatabase!B285</f>
        <v>Kimura and Sugano (1996)</v>
      </c>
      <c r="C285" s="17" t="str">
        <f>RawDatabase!C285</f>
        <v>W8N18</v>
      </c>
      <c r="D285" s="20">
        <v>284</v>
      </c>
      <c r="E285" s="20">
        <v>41</v>
      </c>
      <c r="F285" s="21">
        <v>1.2</v>
      </c>
      <c r="G285" s="21">
        <v>10</v>
      </c>
      <c r="H285" s="21">
        <v>1.8267379679144401E-2</v>
      </c>
      <c r="I285" s="21">
        <v>1.8267379679144401E-2</v>
      </c>
      <c r="J285" s="21">
        <v>0.46694117647058803</v>
      </c>
      <c r="K285" s="21">
        <v>0.18593582887700499</v>
      </c>
      <c r="L285" s="21">
        <v>0.05</v>
      </c>
      <c r="M285" s="21">
        <v>0.30215827338129497</v>
      </c>
      <c r="N285" s="21">
        <v>93.5</v>
      </c>
      <c r="O285" s="21">
        <v>7.4291366906474803</v>
      </c>
    </row>
    <row r="286" spans="1:15" x14ac:dyDescent="0.45">
      <c r="A286" s="17">
        <f>RawDatabase!A286</f>
        <v>351</v>
      </c>
      <c r="B286" s="17" t="str">
        <f>RawDatabase!B286</f>
        <v>Kimura and Sugano (1996)</v>
      </c>
      <c r="C286" s="17" t="str">
        <f>RawDatabase!C286</f>
        <v>W8N13</v>
      </c>
      <c r="D286" s="20">
        <v>285</v>
      </c>
      <c r="E286" s="20">
        <v>50</v>
      </c>
      <c r="F286" s="21">
        <v>2.4</v>
      </c>
      <c r="G286" s="21">
        <v>18.75</v>
      </c>
      <c r="H286" s="21">
        <v>2.8778171641791001E-2</v>
      </c>
      <c r="I286" s="21">
        <v>6.2518097014925403E-2</v>
      </c>
      <c r="J286" s="21">
        <v>0.28072761194029899</v>
      </c>
      <c r="K286" s="21">
        <v>3.02014404785437E-3</v>
      </c>
      <c r="L286" s="21">
        <v>0</v>
      </c>
      <c r="M286" s="21">
        <v>0.29240271578550298</v>
      </c>
      <c r="N286" s="21">
        <v>53.6</v>
      </c>
      <c r="O286" s="21">
        <v>2.1364430753756198</v>
      </c>
    </row>
    <row r="287" spans="1:15" x14ac:dyDescent="0.45">
      <c r="A287" s="17">
        <f>RawDatabase!A287</f>
        <v>352</v>
      </c>
      <c r="B287" s="17" t="str">
        <f>RawDatabase!B287</f>
        <v>Kimura and Sugano (1996)</v>
      </c>
      <c r="C287" s="17" t="str">
        <f>RawDatabase!C287</f>
        <v>W8N08H</v>
      </c>
      <c r="D287" s="20">
        <v>286</v>
      </c>
      <c r="E287" s="20">
        <v>188</v>
      </c>
      <c r="F287" s="21">
        <v>2.1428571428571401</v>
      </c>
      <c r="G287" s="21">
        <v>7</v>
      </c>
      <c r="H287" s="21">
        <v>5.08333333333333E-2</v>
      </c>
      <c r="I287" s="21">
        <v>7.6629353233830799E-2</v>
      </c>
      <c r="J287" s="21">
        <v>6.9850746268656699E-2</v>
      </c>
      <c r="K287" s="21">
        <v>0.91044776119403004</v>
      </c>
      <c r="L287" s="21">
        <v>0.27860696517412897</v>
      </c>
      <c r="M287" s="21">
        <v>0</v>
      </c>
      <c r="N287" s="21">
        <v>40.200000000000003</v>
      </c>
      <c r="O287" s="21">
        <v>3.2</v>
      </c>
    </row>
    <row r="288" spans="1:15" x14ac:dyDescent="0.45">
      <c r="A288" s="17">
        <f>RawDatabase!A288</f>
        <v>353</v>
      </c>
      <c r="B288" s="17" t="str">
        <f>RawDatabase!B288</f>
        <v>Kimura and Sugano (1996)</v>
      </c>
      <c r="C288" s="17" t="str">
        <f>RawDatabase!C288</f>
        <v>W4N18</v>
      </c>
      <c r="D288" s="20">
        <v>287</v>
      </c>
      <c r="E288" s="20">
        <v>344</v>
      </c>
      <c r="F288" s="21">
        <v>1.5</v>
      </c>
      <c r="G288" s="21">
        <v>12</v>
      </c>
      <c r="H288" s="21">
        <v>0</v>
      </c>
      <c r="I288" s="21">
        <v>0.156446991404011</v>
      </c>
      <c r="J288" s="21">
        <v>0.13707736389684799</v>
      </c>
      <c r="K288" s="21">
        <v>0</v>
      </c>
      <c r="L288" s="21">
        <v>0</v>
      </c>
      <c r="M288" s="21">
        <v>0</v>
      </c>
      <c r="N288" s="21">
        <v>34.9</v>
      </c>
      <c r="O288" s="21">
        <v>1.5388888888888901</v>
      </c>
    </row>
    <row r="289" spans="1:15" x14ac:dyDescent="0.45">
      <c r="A289" s="17">
        <f>RawDatabase!A289</f>
        <v>354</v>
      </c>
      <c r="B289" s="17" t="str">
        <f>RawDatabase!B289</f>
        <v>Kimura and Sugano (1996)</v>
      </c>
      <c r="C289" s="17" t="str">
        <f>RawDatabase!C289</f>
        <v>W4N18C</v>
      </c>
      <c r="D289" s="20">
        <v>288</v>
      </c>
      <c r="E289" s="20">
        <v>78</v>
      </c>
      <c r="F289" s="21">
        <v>1.09375</v>
      </c>
      <c r="G289" s="21">
        <v>18.823529411764699</v>
      </c>
      <c r="H289" s="21">
        <v>3.85813148788927E-2</v>
      </c>
      <c r="I289" s="21">
        <v>5.2249134948096902E-2</v>
      </c>
      <c r="J289" s="21">
        <v>3.7889273356401403E-2</v>
      </c>
      <c r="K289" s="21">
        <v>0.125397923875433</v>
      </c>
      <c r="L289" s="21">
        <v>0</v>
      </c>
      <c r="M289" s="21">
        <v>0</v>
      </c>
      <c r="N289" s="21">
        <v>28.9</v>
      </c>
      <c r="O289" s="21">
        <v>2.3235294117647101</v>
      </c>
    </row>
    <row r="290" spans="1:15" x14ac:dyDescent="0.45">
      <c r="A290" s="17">
        <f>RawDatabase!A290</f>
        <v>355</v>
      </c>
      <c r="B290" s="17" t="str">
        <f>RawDatabase!B290</f>
        <v>Lombard et al.(2000)</v>
      </c>
      <c r="C290" s="17">
        <f>RawDatabase!C290</f>
        <v>1</v>
      </c>
      <c r="D290" s="20">
        <v>289</v>
      </c>
      <c r="E290" s="20">
        <v>11</v>
      </c>
      <c r="F290" s="21">
        <v>2.1153846153846199</v>
      </c>
      <c r="G290" s="21">
        <v>10</v>
      </c>
      <c r="H290" s="21">
        <v>0.30408902691511402</v>
      </c>
      <c r="I290" s="21">
        <v>0.107660455486542</v>
      </c>
      <c r="J290" s="21">
        <v>0.40139751552795</v>
      </c>
      <c r="K290" s="21">
        <v>0.12111801242236001</v>
      </c>
      <c r="L290" s="21">
        <v>0</v>
      </c>
      <c r="M290" s="21">
        <v>0</v>
      </c>
      <c r="N290" s="21">
        <v>38.64</v>
      </c>
      <c r="O290" s="21">
        <v>2.8402366863905302</v>
      </c>
    </row>
    <row r="291" spans="1:15" x14ac:dyDescent="0.45">
      <c r="A291" s="17">
        <f>RawDatabase!A291</f>
        <v>356</v>
      </c>
      <c r="B291" s="17" t="str">
        <f>RawDatabase!B291</f>
        <v>Lopes et al. (2001)</v>
      </c>
      <c r="C291" s="17" t="str">
        <f>RawDatabase!C291</f>
        <v>SW13</v>
      </c>
      <c r="D291" s="20">
        <v>290</v>
      </c>
      <c r="E291" s="20">
        <v>173</v>
      </c>
      <c r="F291" s="21">
        <v>0.40909090909090901</v>
      </c>
      <c r="G291" s="21">
        <v>33</v>
      </c>
      <c r="H291" s="21">
        <v>0.10005</v>
      </c>
      <c r="I291" s="21">
        <v>9.5699999999999993E-2</v>
      </c>
      <c r="J291" s="21">
        <v>0.35842499999999999</v>
      </c>
      <c r="K291" s="21">
        <v>8.2248641000232797E-3</v>
      </c>
      <c r="L291" s="21">
        <v>0</v>
      </c>
      <c r="M291" s="21">
        <v>0.2</v>
      </c>
      <c r="N291" s="21">
        <v>19.600000000000001</v>
      </c>
      <c r="O291" s="21">
        <v>3.11728395061728</v>
      </c>
    </row>
    <row r="292" spans="1:15" x14ac:dyDescent="0.45">
      <c r="A292" s="17">
        <f>RawDatabase!A292</f>
        <v>357</v>
      </c>
      <c r="B292" s="17" t="str">
        <f>RawDatabase!B292</f>
        <v>Massone et al. (2009)</v>
      </c>
      <c r="C292" s="17" t="str">
        <f>RawDatabase!C292</f>
        <v>WS-T1-S1</v>
      </c>
      <c r="D292" s="20">
        <v>291</v>
      </c>
      <c r="E292" s="20">
        <v>281</v>
      </c>
      <c r="F292" s="21">
        <v>1.76470588235294</v>
      </c>
      <c r="G292" s="21">
        <v>21.25</v>
      </c>
      <c r="H292" s="21">
        <v>3.3098901098901103E-2</v>
      </c>
      <c r="I292" s="21">
        <v>0.27776373626373602</v>
      </c>
      <c r="J292" s="21">
        <v>0.41004029304029299</v>
      </c>
      <c r="K292" s="21">
        <v>0.22130769230769201</v>
      </c>
      <c r="L292" s="21">
        <v>0.156075808249721</v>
      </c>
      <c r="M292" s="21">
        <v>0.217391304347826</v>
      </c>
      <c r="N292" s="21">
        <v>54.6</v>
      </c>
      <c r="O292" s="21">
        <v>4.3252499999999996</v>
      </c>
    </row>
    <row r="293" spans="1:15" x14ac:dyDescent="0.45">
      <c r="A293" s="17">
        <f>RawDatabase!A293</f>
        <v>358</v>
      </c>
      <c r="B293" s="17" t="str">
        <f>RawDatabase!B293</f>
        <v>Massone et al. (2009)</v>
      </c>
      <c r="C293" s="17" t="str">
        <f>RawDatabase!C293</f>
        <v>WS-T4-S2</v>
      </c>
      <c r="D293" s="20">
        <v>292</v>
      </c>
      <c r="E293" s="20">
        <v>154</v>
      </c>
      <c r="F293" s="21">
        <v>0.84210526315789502</v>
      </c>
      <c r="G293" s="21">
        <v>14.25</v>
      </c>
      <c r="H293" s="21">
        <v>6.3642352941176497E-2</v>
      </c>
      <c r="I293" s="21">
        <v>6.3642352941176497E-2</v>
      </c>
      <c r="J293" s="21">
        <v>0.32347058823529401</v>
      </c>
      <c r="K293" s="21">
        <v>1.0866214590063501E-2</v>
      </c>
      <c r="L293" s="21">
        <v>0</v>
      </c>
      <c r="M293" s="21">
        <v>0.14285714285714299</v>
      </c>
      <c r="N293" s="21">
        <v>42.5</v>
      </c>
      <c r="O293" s="21">
        <v>3.1349206349206402</v>
      </c>
    </row>
    <row r="294" spans="1:15" x14ac:dyDescent="0.45">
      <c r="A294" s="17">
        <f>RawDatabase!A294</f>
        <v>359</v>
      </c>
      <c r="B294" s="17" t="str">
        <f>RawDatabase!B294</f>
        <v>Massone et al. (2009)</v>
      </c>
      <c r="C294" s="17" t="str">
        <f>RawDatabase!C294</f>
        <v>WP-T5-N10-S2</v>
      </c>
      <c r="D294" s="20">
        <v>293</v>
      </c>
      <c r="E294" s="20">
        <v>136</v>
      </c>
      <c r="F294" s="21">
        <v>0.84210526315789502</v>
      </c>
      <c r="G294" s="21">
        <v>14.25</v>
      </c>
      <c r="H294" s="21">
        <v>0</v>
      </c>
      <c r="I294" s="21">
        <v>0</v>
      </c>
      <c r="J294" s="21">
        <v>0.518693693693694</v>
      </c>
      <c r="K294" s="21">
        <v>0</v>
      </c>
      <c r="L294" s="21">
        <v>0</v>
      </c>
      <c r="M294" s="21">
        <v>0.14285714285714299</v>
      </c>
      <c r="N294" s="21">
        <v>33.299999999999997</v>
      </c>
      <c r="O294" s="21">
        <v>2.3801587301587301</v>
      </c>
    </row>
    <row r="295" spans="1:15" x14ac:dyDescent="0.45">
      <c r="A295" s="17">
        <f>RawDatabase!A295</f>
        <v>360</v>
      </c>
      <c r="B295" s="17" t="str">
        <f>RawDatabase!B295</f>
        <v>Nakamura et al. (2009)</v>
      </c>
      <c r="C295" s="17" t="str">
        <f>RawDatabase!C295</f>
        <v>I-1</v>
      </c>
      <c r="D295" s="20">
        <v>294</v>
      </c>
      <c r="E295" s="20">
        <v>233</v>
      </c>
      <c r="F295" s="21">
        <v>0.559688062387522</v>
      </c>
      <c r="G295" s="21">
        <v>24.880597014925399</v>
      </c>
      <c r="H295" s="21">
        <v>0.160672131147541</v>
      </c>
      <c r="I295" s="21">
        <v>0.179371584699454</v>
      </c>
      <c r="J295" s="21">
        <v>0.50311475409836104</v>
      </c>
      <c r="K295" s="21">
        <v>0.195461644983665</v>
      </c>
      <c r="L295" s="21">
        <v>9.7851728895718304E-2</v>
      </c>
      <c r="M295" s="21">
        <v>0</v>
      </c>
      <c r="N295" s="21">
        <v>18.3</v>
      </c>
      <c r="O295" s="21">
        <v>4.6719014406074004</v>
      </c>
    </row>
    <row r="296" spans="1:15" x14ac:dyDescent="0.45">
      <c r="A296" s="17">
        <f>RawDatabase!A296</f>
        <v>361</v>
      </c>
      <c r="B296" s="17" t="str">
        <f>RawDatabase!B296</f>
        <v>Nakamura et al. (2009)</v>
      </c>
      <c r="C296" s="17" t="str">
        <f>RawDatabase!C296</f>
        <v>I-2</v>
      </c>
      <c r="D296" s="20">
        <v>295</v>
      </c>
      <c r="E296" s="20">
        <v>68</v>
      </c>
      <c r="F296" s="21">
        <v>2</v>
      </c>
      <c r="G296" s="21">
        <v>8.0197368421052602</v>
      </c>
      <c r="H296" s="21">
        <v>5.5602880658436202E-2</v>
      </c>
      <c r="I296" s="21">
        <v>5.5602880658436202E-2</v>
      </c>
      <c r="J296" s="21">
        <v>0.69783333333333297</v>
      </c>
      <c r="K296" s="21">
        <v>0.11849794238683101</v>
      </c>
      <c r="L296" s="21">
        <v>7.3070542346000605E-2</v>
      </c>
      <c r="M296" s="21">
        <v>0</v>
      </c>
      <c r="N296" s="21">
        <v>48.6</v>
      </c>
      <c r="O296" s="21">
        <v>4.0045766590389</v>
      </c>
    </row>
    <row r="297" spans="1:15" x14ac:dyDescent="0.45">
      <c r="A297" s="17">
        <f>RawDatabase!A297</f>
        <v>362</v>
      </c>
      <c r="B297" s="17" t="str">
        <f>RawDatabase!B297</f>
        <v>Oh et al. (2006)</v>
      </c>
      <c r="C297" s="17" t="str">
        <f>RawDatabase!C297</f>
        <v>HRI-W2</v>
      </c>
      <c r="D297" s="20">
        <v>296</v>
      </c>
      <c r="E297" s="20">
        <v>30</v>
      </c>
      <c r="F297" s="21">
        <v>1.1666666666666701</v>
      </c>
      <c r="G297" s="21">
        <v>7.5</v>
      </c>
      <c r="H297" s="21">
        <v>9.2683870967741902E-2</v>
      </c>
      <c r="I297" s="21">
        <v>7.31548387096774E-2</v>
      </c>
      <c r="J297" s="21">
        <v>1.2870752688172</v>
      </c>
      <c r="K297" s="21">
        <v>0</v>
      </c>
      <c r="L297" s="21">
        <v>6.9534050179211507E-2</v>
      </c>
      <c r="M297" s="21">
        <v>0</v>
      </c>
      <c r="N297" s="21">
        <v>46.5</v>
      </c>
      <c r="O297" s="21">
        <v>7.29</v>
      </c>
    </row>
    <row r="298" spans="1:15" x14ac:dyDescent="0.45">
      <c r="A298" s="17">
        <f>RawDatabase!A298</f>
        <v>363</v>
      </c>
      <c r="B298" s="17" t="str">
        <f>RawDatabase!B298</f>
        <v>Oh et al. (2006)</v>
      </c>
      <c r="C298" s="17" t="str">
        <f>RawDatabase!C298</f>
        <v>HRI-W5</v>
      </c>
      <c r="D298" s="20">
        <v>297</v>
      </c>
      <c r="E298" s="20">
        <v>40</v>
      </c>
      <c r="F298" s="21">
        <v>1.2</v>
      </c>
      <c r="G298" s="21">
        <v>10</v>
      </c>
      <c r="H298" s="21">
        <v>1.54290876242096E-2</v>
      </c>
      <c r="I298" s="21">
        <v>3.9159891598916002E-2</v>
      </c>
      <c r="J298" s="21">
        <v>0.22081300813008101</v>
      </c>
      <c r="K298" s="21">
        <v>0.132099367660343</v>
      </c>
      <c r="L298" s="21">
        <v>0.05</v>
      </c>
      <c r="M298" s="21">
        <v>0.30612244897959201</v>
      </c>
      <c r="N298" s="21">
        <v>110.7</v>
      </c>
      <c r="O298" s="21">
        <v>7.4431122448979599</v>
      </c>
    </row>
    <row r="299" spans="1:15" x14ac:dyDescent="0.45">
      <c r="A299" s="17">
        <f>RawDatabase!A299</f>
        <v>364</v>
      </c>
      <c r="B299" s="17" t="str">
        <f>RawDatabase!B299</f>
        <v>Oh et al. (2006)</v>
      </c>
      <c r="C299" s="17" t="str">
        <f>RawDatabase!C299</f>
        <v>HRI-W7</v>
      </c>
      <c r="D299" s="20">
        <v>298</v>
      </c>
      <c r="E299" s="20">
        <v>329</v>
      </c>
      <c r="F299" s="21">
        <v>1.34615384615385</v>
      </c>
      <c r="G299" s="21">
        <v>8.6666666666666696</v>
      </c>
      <c r="H299" s="21">
        <v>5.76086956521739E-2</v>
      </c>
      <c r="I299" s="21">
        <v>5.1847826086956497E-2</v>
      </c>
      <c r="J299" s="21">
        <v>0</v>
      </c>
      <c r="K299" s="21">
        <v>0</v>
      </c>
      <c r="L299" s="21">
        <v>5.5741360089186197E-2</v>
      </c>
      <c r="M299" s="21">
        <v>0</v>
      </c>
      <c r="N299" s="21">
        <v>18.399999999999999</v>
      </c>
      <c r="O299" s="21">
        <v>0.83076923076923104</v>
      </c>
    </row>
    <row r="300" spans="1:15" x14ac:dyDescent="0.45">
      <c r="A300" s="17">
        <f>RawDatabase!A300</f>
        <v>365</v>
      </c>
      <c r="B300" s="17" t="str">
        <f>RawDatabase!B300</f>
        <v>Oh et al. (2002)</v>
      </c>
      <c r="C300" s="17" t="str">
        <f>RawDatabase!C300</f>
        <v>WR-0</v>
      </c>
      <c r="D300" s="20">
        <v>299</v>
      </c>
      <c r="E300" s="20">
        <v>370</v>
      </c>
      <c r="F300" s="21">
        <v>0.85</v>
      </c>
      <c r="G300" s="21">
        <v>6.25</v>
      </c>
      <c r="H300" s="21">
        <v>5.0585347432024197E-2</v>
      </c>
      <c r="I300" s="21">
        <v>5.05872356495468E-2</v>
      </c>
      <c r="J300" s="21">
        <v>0.100259441087613</v>
      </c>
      <c r="K300" s="21">
        <v>4.8563746223564998E-2</v>
      </c>
      <c r="L300" s="21">
        <v>2.3602719033232598E-2</v>
      </c>
      <c r="M300" s="21">
        <v>0</v>
      </c>
      <c r="N300" s="21">
        <v>26.48</v>
      </c>
      <c r="O300" s="21">
        <v>2.1143749999999999</v>
      </c>
    </row>
    <row r="301" spans="1:15" x14ac:dyDescent="0.45">
      <c r="A301" s="17">
        <f>RawDatabase!A301</f>
        <v>366</v>
      </c>
      <c r="B301" s="17" t="str">
        <f>RawDatabase!B301</f>
        <v>Palermo and Vecchio (2002)</v>
      </c>
      <c r="C301" s="17" t="str">
        <f>RawDatabase!C301</f>
        <v>DP1</v>
      </c>
      <c r="D301" s="20">
        <v>300</v>
      </c>
      <c r="E301" s="20">
        <v>380</v>
      </c>
      <c r="F301" s="21">
        <v>2.0235294117647098</v>
      </c>
      <c r="G301" s="21">
        <v>8.5</v>
      </c>
      <c r="H301" s="21">
        <v>4.2538157150932697E-2</v>
      </c>
      <c r="I301" s="21">
        <v>4.6184284906726998E-2</v>
      </c>
      <c r="J301" s="21">
        <v>0.248835500282646</v>
      </c>
      <c r="K301" s="21">
        <v>0.139768230638779</v>
      </c>
      <c r="L301" s="21">
        <v>7.8641971203405103E-2</v>
      </c>
      <c r="M301" s="21">
        <v>0</v>
      </c>
      <c r="N301" s="21">
        <v>35.380000000000003</v>
      </c>
      <c r="O301" s="21">
        <v>1.99411764705882</v>
      </c>
    </row>
    <row r="302" spans="1:15" x14ac:dyDescent="0.45">
      <c r="A302" s="17">
        <f>RawDatabase!A302</f>
        <v>367</v>
      </c>
      <c r="B302" s="17" t="str">
        <f>RawDatabase!B302</f>
        <v>Palermo and Vecchio (2002)</v>
      </c>
      <c r="C302" s="17" t="str">
        <f>RawDatabase!C302</f>
        <v>DP2</v>
      </c>
      <c r="D302" s="20">
        <v>301</v>
      </c>
      <c r="E302" s="20">
        <v>157</v>
      </c>
      <c r="F302" s="21">
        <v>0.84210526315789502</v>
      </c>
      <c r="G302" s="21">
        <v>57</v>
      </c>
      <c r="H302" s="21">
        <v>0.15731578947368399</v>
      </c>
      <c r="I302" s="21">
        <v>0.15731578947368399</v>
      </c>
      <c r="J302" s="21">
        <v>0.301480263157895</v>
      </c>
      <c r="K302" s="21">
        <v>1.01275026332829E-2</v>
      </c>
      <c r="L302" s="21">
        <v>0</v>
      </c>
      <c r="M302" s="21">
        <v>0.30769230769230799</v>
      </c>
      <c r="N302" s="21">
        <v>45.6</v>
      </c>
      <c r="O302" s="21">
        <v>5.0598290598290596</v>
      </c>
    </row>
    <row r="303" spans="1:15" x14ac:dyDescent="0.45">
      <c r="A303" s="17">
        <f>RawDatabase!A303</f>
        <v>368</v>
      </c>
      <c r="B303" s="17" t="str">
        <f>RawDatabase!B303</f>
        <v>Paulay et al. (1982)</v>
      </c>
      <c r="C303" s="17" t="str">
        <f>RawDatabase!C303</f>
        <v>wall 1</v>
      </c>
      <c r="D303" s="20">
        <v>302</v>
      </c>
      <c r="E303" s="20">
        <v>43</v>
      </c>
      <c r="F303" s="21">
        <v>2.2000000000000002</v>
      </c>
      <c r="G303" s="21">
        <v>10</v>
      </c>
      <c r="H303" s="21">
        <v>4.4783057851239698E-2</v>
      </c>
      <c r="I303" s="21">
        <v>1.7644628099173599E-2</v>
      </c>
      <c r="J303" s="21">
        <v>0.25252066115702498</v>
      </c>
      <c r="K303" s="21">
        <v>0.15943181818181801</v>
      </c>
      <c r="L303" s="21">
        <v>0.05</v>
      </c>
      <c r="M303" s="21">
        <v>0.30612244897959201</v>
      </c>
      <c r="N303" s="21">
        <v>96.8</v>
      </c>
      <c r="O303" s="21">
        <v>3.6945918367346899</v>
      </c>
    </row>
    <row r="304" spans="1:15" x14ac:dyDescent="0.45">
      <c r="A304" s="17">
        <f>RawDatabase!A304</f>
        <v>369</v>
      </c>
      <c r="B304" s="17" t="str">
        <f>RawDatabase!B304</f>
        <v>Sittipunt and Wood (2004)</v>
      </c>
      <c r="C304" s="17" t="str">
        <f>RawDatabase!C304</f>
        <v>W1</v>
      </c>
      <c r="D304" s="20">
        <v>303</v>
      </c>
      <c r="E304" s="20">
        <v>80</v>
      </c>
      <c r="F304" s="21">
        <v>1.09375</v>
      </c>
      <c r="G304" s="21">
        <v>18.823529411764699</v>
      </c>
      <c r="H304" s="21">
        <v>3.85813148788927E-2</v>
      </c>
      <c r="I304" s="21">
        <v>3.85813148788927E-2</v>
      </c>
      <c r="J304" s="21">
        <v>3.7889273356401403E-2</v>
      </c>
      <c r="K304" s="21">
        <v>9.2595155709342597E-2</v>
      </c>
      <c r="L304" s="21">
        <v>0</v>
      </c>
      <c r="M304" s="21">
        <v>0</v>
      </c>
      <c r="N304" s="21">
        <v>28.9</v>
      </c>
      <c r="O304" s="21">
        <v>2.47058823529412</v>
      </c>
    </row>
    <row r="305" spans="1:15" x14ac:dyDescent="0.45">
      <c r="A305" s="17">
        <f>RawDatabase!A305</f>
        <v>370</v>
      </c>
      <c r="B305" s="17" t="str">
        <f>RawDatabase!B305</f>
        <v>Sittipunt and Wood (2004)</v>
      </c>
      <c r="C305" s="17" t="str">
        <f>RawDatabase!C305</f>
        <v>W2</v>
      </c>
      <c r="D305" s="20">
        <v>304</v>
      </c>
      <c r="E305" s="20">
        <v>300</v>
      </c>
      <c r="F305" s="21">
        <v>0.81109185441941101</v>
      </c>
      <c r="G305" s="21">
        <v>38.466666666666697</v>
      </c>
      <c r="H305" s="21">
        <v>0.22025345622119799</v>
      </c>
      <c r="I305" s="21">
        <v>0.20352534562211999</v>
      </c>
      <c r="J305" s="21">
        <v>8.9216589861751197E-2</v>
      </c>
      <c r="K305" s="21">
        <v>2.78801843317972E-2</v>
      </c>
      <c r="L305" s="21">
        <v>6.9565731572798606E-2</v>
      </c>
      <c r="M305" s="21">
        <v>0.36390225492971001</v>
      </c>
      <c r="N305" s="21">
        <v>21.7</v>
      </c>
      <c r="O305" s="21">
        <v>1.6371519325722601</v>
      </c>
    </row>
    <row r="306" spans="1:15" x14ac:dyDescent="0.45">
      <c r="A306" s="17">
        <f>RawDatabase!A306</f>
        <v>371</v>
      </c>
      <c r="B306" s="17" t="str">
        <f>RawDatabase!B306</f>
        <v>Taylor et al. (1996)</v>
      </c>
      <c r="C306" s="17" t="str">
        <f>RawDatabase!C306</f>
        <v>RW2</v>
      </c>
      <c r="D306" s="20">
        <v>305</v>
      </c>
      <c r="E306" s="20">
        <v>69</v>
      </c>
      <c r="F306" s="21">
        <v>1.50041017227235</v>
      </c>
      <c r="G306" s="21">
        <v>8.0197368421052602</v>
      </c>
      <c r="H306" s="21">
        <v>2.9508196721311501E-2</v>
      </c>
      <c r="I306" s="21">
        <v>3.3836065573770502E-2</v>
      </c>
      <c r="J306" s="21">
        <v>0.31240983606557399</v>
      </c>
      <c r="K306" s="21">
        <v>0.13745901639344299</v>
      </c>
      <c r="L306" s="21">
        <v>7.7194846339345202E-2</v>
      </c>
      <c r="M306" s="21">
        <v>0</v>
      </c>
      <c r="N306" s="21">
        <v>48.8</v>
      </c>
      <c r="O306" s="21">
        <v>3.25439316091706</v>
      </c>
    </row>
    <row r="307" spans="1:15" x14ac:dyDescent="0.45">
      <c r="A307" s="17">
        <f>RawDatabase!A307</f>
        <v>372</v>
      </c>
      <c r="B307" s="17" t="str">
        <f>RawDatabase!B307</f>
        <v>Tokunaga and Nakachi (2012)</v>
      </c>
      <c r="C307" s="17" t="str">
        <f>RawDatabase!C307</f>
        <v>No3</v>
      </c>
      <c r="D307" s="20">
        <v>306</v>
      </c>
      <c r="E307" s="20">
        <v>196</v>
      </c>
      <c r="F307" s="21">
        <v>2.5</v>
      </c>
      <c r="G307" s="21">
        <v>7</v>
      </c>
      <c r="H307" s="21">
        <v>0.11709197080292</v>
      </c>
      <c r="I307" s="21">
        <v>0.124446715328467</v>
      </c>
      <c r="J307" s="21">
        <v>7.7058394160583896E-2</v>
      </c>
      <c r="K307" s="21">
        <v>0</v>
      </c>
      <c r="L307" s="21">
        <v>0.14963503649634999</v>
      </c>
      <c r="M307" s="21">
        <v>0</v>
      </c>
      <c r="N307" s="21">
        <v>27.4</v>
      </c>
      <c r="O307" s="21">
        <v>2.0714285714285698</v>
      </c>
    </row>
    <row r="308" spans="1:15" x14ac:dyDescent="0.45">
      <c r="A308" s="17">
        <f>RawDatabase!A308</f>
        <v>373</v>
      </c>
      <c r="B308" s="17" t="str">
        <f>RawDatabase!B308</f>
        <v>Tokunaga and Nakachi (2012)</v>
      </c>
      <c r="C308" s="17" t="str">
        <f>RawDatabase!C308</f>
        <v>No4</v>
      </c>
      <c r="D308" s="20">
        <v>307</v>
      </c>
      <c r="E308" s="20">
        <v>375</v>
      </c>
      <c r="F308" s="21">
        <v>1.1998031496063</v>
      </c>
      <c r="G308" s="21">
        <v>10.0594059405941</v>
      </c>
      <c r="H308" s="21">
        <v>7.3373221909504197E-2</v>
      </c>
      <c r="I308" s="21">
        <v>7.3373221909504197E-2</v>
      </c>
      <c r="J308" s="21">
        <v>6.3364018185754503E-2</v>
      </c>
      <c r="K308" s="21">
        <v>0.83097383849318096</v>
      </c>
      <c r="L308" s="21">
        <v>0</v>
      </c>
      <c r="M308" s="21">
        <v>0</v>
      </c>
      <c r="N308" s="21">
        <v>46.19</v>
      </c>
      <c r="O308" s="21">
        <v>4.3463007718094699</v>
      </c>
    </row>
    <row r="309" spans="1:15" x14ac:dyDescent="0.45">
      <c r="A309" s="17">
        <f>RawDatabase!A309</f>
        <v>374</v>
      </c>
      <c r="B309" s="17" t="str">
        <f>RawDatabase!B309</f>
        <v>Tokunaga and Nakachi (2012)</v>
      </c>
      <c r="C309" s="17" t="str">
        <f>RawDatabase!C309</f>
        <v>H1</v>
      </c>
      <c r="D309" s="20">
        <v>308</v>
      </c>
      <c r="E309" s="20">
        <v>191</v>
      </c>
      <c r="F309" s="21">
        <v>2.5</v>
      </c>
      <c r="G309" s="21">
        <v>9.3333333333333304</v>
      </c>
      <c r="H309" s="21">
        <v>0.108960583941606</v>
      </c>
      <c r="I309" s="21">
        <v>8.7954014598540201E-2</v>
      </c>
      <c r="J309" s="21">
        <v>8.3908029197080305E-2</v>
      </c>
      <c r="K309" s="21">
        <v>0</v>
      </c>
      <c r="L309" s="21">
        <v>0.15015641293013601</v>
      </c>
      <c r="M309" s="21">
        <v>0</v>
      </c>
      <c r="N309" s="21">
        <v>27.4</v>
      </c>
      <c r="O309" s="21">
        <v>2.1523809523809501</v>
      </c>
    </row>
    <row r="310" spans="1:15" x14ac:dyDescent="0.45">
      <c r="A310" s="17">
        <f>RawDatabase!A310</f>
        <v>375</v>
      </c>
      <c r="B310" s="17" t="str">
        <f>RawDatabase!B310</f>
        <v>Tomazevic et al. (1996)</v>
      </c>
      <c r="C310" s="17" t="str">
        <f>RawDatabase!C310</f>
        <v>SW00N1</v>
      </c>
      <c r="D310" s="20">
        <v>309</v>
      </c>
      <c r="E310" s="20">
        <v>85</v>
      </c>
      <c r="F310" s="21">
        <v>2.0769230769230802</v>
      </c>
      <c r="G310" s="21">
        <v>6.5</v>
      </c>
      <c r="H310" s="21">
        <v>9.3399293286219098E-2</v>
      </c>
      <c r="I310" s="21">
        <v>9.4233215547703197E-2</v>
      </c>
      <c r="J310" s="21">
        <v>0.62230035335689105</v>
      </c>
      <c r="K310" s="21">
        <v>0.35137809187279101</v>
      </c>
      <c r="L310" s="21">
        <v>0</v>
      </c>
      <c r="M310" s="21">
        <v>0</v>
      </c>
      <c r="N310" s="21">
        <v>28.3</v>
      </c>
      <c r="O310" s="21">
        <v>1.6519192307692301</v>
      </c>
    </row>
    <row r="311" spans="1:15" x14ac:dyDescent="0.45">
      <c r="A311" s="17">
        <f>RawDatabase!A311</f>
        <v>376</v>
      </c>
      <c r="B311" s="17" t="str">
        <f>RawDatabase!B311</f>
        <v>Tomazevic et al. (1996)</v>
      </c>
      <c r="C311" s="17" t="str">
        <f>RawDatabase!C311</f>
        <v>SW00N2</v>
      </c>
      <c r="D311" s="20">
        <v>310</v>
      </c>
      <c r="E311" s="20">
        <v>161</v>
      </c>
      <c r="F311" s="21">
        <v>0.84210526315789502</v>
      </c>
      <c r="G311" s="21">
        <v>19</v>
      </c>
      <c r="H311" s="21">
        <v>0.11611057268722499</v>
      </c>
      <c r="I311" s="21">
        <v>0.11611057268722499</v>
      </c>
      <c r="J311" s="21">
        <v>0.30280837004405298</v>
      </c>
      <c r="K311" s="21">
        <v>1.1189328900560999E-2</v>
      </c>
      <c r="L311" s="21">
        <v>0</v>
      </c>
      <c r="M311" s="21">
        <v>0.173913043478261</v>
      </c>
      <c r="N311" s="21">
        <v>45.4</v>
      </c>
      <c r="O311" s="21">
        <v>3.67149758454106</v>
      </c>
    </row>
    <row r="312" spans="1:15" x14ac:dyDescent="0.45">
      <c r="A312" s="17">
        <f>RawDatabase!A312</f>
        <v>377</v>
      </c>
      <c r="B312" s="17" t="str">
        <f>RawDatabase!B312</f>
        <v>Tomazevic et al. (1996)</v>
      </c>
      <c r="C312" s="17" t="str">
        <f>RawDatabase!C312</f>
        <v>SW23N1</v>
      </c>
      <c r="D312" s="20">
        <v>311</v>
      </c>
      <c r="E312" s="20">
        <v>247</v>
      </c>
      <c r="F312" s="21">
        <v>2.2000000000000002</v>
      </c>
      <c r="G312" s="21">
        <v>8</v>
      </c>
      <c r="H312" s="21">
        <v>5.8169239975013498E-2</v>
      </c>
      <c r="I312" s="21">
        <v>6.2188205646014398E-2</v>
      </c>
      <c r="J312" s="21">
        <v>0.21676524190857199</v>
      </c>
      <c r="K312" s="21">
        <v>9.7169071321897602E-2</v>
      </c>
      <c r="L312" s="21">
        <v>0.41728158205430899</v>
      </c>
      <c r="M312" s="21">
        <v>0</v>
      </c>
      <c r="N312" s="21">
        <v>27.103999999999999</v>
      </c>
      <c r="O312" s="21">
        <v>1.92</v>
      </c>
    </row>
    <row r="313" spans="1:15" x14ac:dyDescent="0.45">
      <c r="A313" s="17">
        <f>RawDatabase!A313</f>
        <v>378</v>
      </c>
      <c r="B313" s="17" t="str">
        <f>RawDatabase!B313</f>
        <v>Tomazevic et al. (1996)</v>
      </c>
      <c r="C313" s="17" t="str">
        <f>RawDatabase!C313</f>
        <v>SW23N2</v>
      </c>
      <c r="D313" s="20">
        <v>312</v>
      </c>
      <c r="E313" s="20">
        <v>164</v>
      </c>
      <c r="F313" s="21">
        <v>0.84210526315789502</v>
      </c>
      <c r="G313" s="21">
        <v>14.25</v>
      </c>
      <c r="H313" s="21">
        <v>9.0079452054794507E-2</v>
      </c>
      <c r="I313" s="21">
        <v>9.0079452054794507E-2</v>
      </c>
      <c r="J313" s="21">
        <v>0.31386986301369901</v>
      </c>
      <c r="K313" s="21">
        <v>1.1598071508800699E-2</v>
      </c>
      <c r="L313" s="21">
        <v>0</v>
      </c>
      <c r="M313" s="21">
        <v>0.14285714285714299</v>
      </c>
      <c r="N313" s="21">
        <v>43.8</v>
      </c>
      <c r="O313" s="21">
        <v>3.4920634920634899</v>
      </c>
    </row>
    <row r="314" spans="1:15" x14ac:dyDescent="0.45">
      <c r="A314" s="17">
        <f>RawDatabase!A314</f>
        <v>379</v>
      </c>
      <c r="B314" s="17" t="str">
        <f>RawDatabase!B314</f>
        <v>Tomazevic et al. (1996)</v>
      </c>
      <c r="C314" s="17" t="str">
        <f>RawDatabase!C314</f>
        <v>SW23C1</v>
      </c>
      <c r="D314" s="20">
        <v>313</v>
      </c>
      <c r="E314" s="20">
        <v>317</v>
      </c>
      <c r="F314" s="21">
        <v>1.7010309278350499</v>
      </c>
      <c r="G314" s="21">
        <v>19.399999999999999</v>
      </c>
      <c r="H314" s="21">
        <v>4.3362530413625297E-2</v>
      </c>
      <c r="I314" s="21">
        <v>4.3362530413625297E-2</v>
      </c>
      <c r="J314" s="21">
        <v>0.678832116788321</v>
      </c>
      <c r="K314" s="21">
        <v>1.7116788321167899E-2</v>
      </c>
      <c r="L314" s="21">
        <v>5.1094890510948898E-2</v>
      </c>
      <c r="M314" s="21">
        <v>0</v>
      </c>
      <c r="N314" s="21">
        <v>41.1</v>
      </c>
      <c r="O314" s="21">
        <v>2.2618556701030901</v>
      </c>
    </row>
    <row r="315" spans="1:15" x14ac:dyDescent="0.45">
      <c r="A315" s="17">
        <f>RawDatabase!A315</f>
        <v>380</v>
      </c>
      <c r="B315" s="17" t="str">
        <f>RawDatabase!B315</f>
        <v>Tomazevic et al. (1996)</v>
      </c>
      <c r="C315" s="17" t="str">
        <f>RawDatabase!C315</f>
        <v>SW23C2</v>
      </c>
      <c r="D315" s="20">
        <v>314</v>
      </c>
      <c r="E315" s="20">
        <v>360</v>
      </c>
      <c r="F315" s="21">
        <v>0.64666666666666694</v>
      </c>
      <c r="G315" s="21">
        <v>12.5</v>
      </c>
      <c r="H315" s="21">
        <v>0.11596899224806199</v>
      </c>
      <c r="I315" s="21">
        <v>0.12677519379845001</v>
      </c>
      <c r="J315" s="21">
        <v>0.87829457364341101</v>
      </c>
      <c r="K315" s="21">
        <v>0.12677519379845001</v>
      </c>
      <c r="L315" s="21">
        <v>0</v>
      </c>
      <c r="M315" s="21">
        <v>0</v>
      </c>
      <c r="N315" s="21">
        <v>25.8</v>
      </c>
      <c r="O315" s="21">
        <v>4.5166666666666702</v>
      </c>
    </row>
    <row r="316" spans="1:15" x14ac:dyDescent="0.45">
      <c r="A316" s="17">
        <f>RawDatabase!A316</f>
        <v>381</v>
      </c>
      <c r="B316" s="17" t="str">
        <f>RawDatabase!B316</f>
        <v>Tomazevic et al. (1996)</v>
      </c>
      <c r="C316" s="17" t="str">
        <f>RawDatabase!C316</f>
        <v>SW60N1</v>
      </c>
      <c r="D316" s="20">
        <v>315</v>
      </c>
      <c r="E316" s="20">
        <v>155</v>
      </c>
      <c r="F316" s="21">
        <v>0.84210526315789502</v>
      </c>
      <c r="G316" s="21">
        <v>57</v>
      </c>
      <c r="H316" s="21">
        <v>0.15493736501079899</v>
      </c>
      <c r="I316" s="21">
        <v>0.15493736501079899</v>
      </c>
      <c r="J316" s="21">
        <v>0.296922246220302</v>
      </c>
      <c r="K316" s="21">
        <v>9.9743870427149006E-3</v>
      </c>
      <c r="L316" s="21">
        <v>0</v>
      </c>
      <c r="M316" s="21">
        <v>0.30769230769230799</v>
      </c>
      <c r="N316" s="21">
        <v>46.3</v>
      </c>
      <c r="O316" s="21">
        <v>4.81196581196581</v>
      </c>
    </row>
    <row r="317" spans="1:15" x14ac:dyDescent="0.45">
      <c r="A317" s="17">
        <f>RawDatabase!A317</f>
        <v>382</v>
      </c>
      <c r="B317" s="17" t="str">
        <f>RawDatabase!B317</f>
        <v>Tomazevic et al. (1996)</v>
      </c>
      <c r="C317" s="17" t="str">
        <f>RawDatabase!C317</f>
        <v>SW60N2</v>
      </c>
      <c r="D317" s="20">
        <v>316</v>
      </c>
      <c r="E317" s="20">
        <v>122</v>
      </c>
      <c r="F317" s="21">
        <v>1</v>
      </c>
      <c r="G317" s="21">
        <v>10.625</v>
      </c>
      <c r="H317" s="21">
        <v>0.111120218579235</v>
      </c>
      <c r="I317" s="21">
        <v>0.24485901639344301</v>
      </c>
      <c r="J317" s="21">
        <v>1.1679693989071001</v>
      </c>
      <c r="K317" s="21">
        <v>0.843117905472764</v>
      </c>
      <c r="L317" s="21">
        <v>0.107103825136612</v>
      </c>
      <c r="M317" s="21">
        <v>0</v>
      </c>
      <c r="N317" s="21">
        <v>18.3</v>
      </c>
      <c r="O317" s="21">
        <v>3.4191176470588198</v>
      </c>
    </row>
    <row r="318" spans="1:15" x14ac:dyDescent="0.45">
      <c r="A318" s="17">
        <f>RawDatabase!A318</f>
        <v>383</v>
      </c>
      <c r="B318" s="17" t="str">
        <f>RawDatabase!B318</f>
        <v>Tomazevic et al. (1996)</v>
      </c>
      <c r="C318" s="17" t="str">
        <f>RawDatabase!C318</f>
        <v>SW60C1</v>
      </c>
      <c r="D318" s="20">
        <v>317</v>
      </c>
      <c r="E318" s="20">
        <v>258</v>
      </c>
      <c r="F318" s="21">
        <v>0.76666666666666705</v>
      </c>
      <c r="G318" s="21">
        <v>11.25</v>
      </c>
      <c r="H318" s="21">
        <v>6.1967213114754102E-2</v>
      </c>
      <c r="I318" s="21">
        <v>9.1598360655737704E-2</v>
      </c>
      <c r="J318" s="21">
        <v>0</v>
      </c>
      <c r="K318" s="21">
        <v>0</v>
      </c>
      <c r="L318" s="21">
        <v>4.9521857923497302E-2</v>
      </c>
      <c r="M318" s="21">
        <v>0</v>
      </c>
      <c r="N318" s="21">
        <v>24.4</v>
      </c>
      <c r="O318" s="21">
        <v>1.875</v>
      </c>
    </row>
    <row r="319" spans="1:15" x14ac:dyDescent="0.45">
      <c r="A319" s="17">
        <f>RawDatabase!A319</f>
        <v>384</v>
      </c>
      <c r="B319" s="17" t="str">
        <f>RawDatabase!B319</f>
        <v>Tomazevic et al. (1996)</v>
      </c>
      <c r="C319" s="17" t="str">
        <f>RawDatabase!C319</f>
        <v>SW60C2</v>
      </c>
      <c r="D319" s="20">
        <v>318</v>
      </c>
      <c r="E319" s="20">
        <v>251</v>
      </c>
      <c r="F319" s="21">
        <v>2.2000000000000002</v>
      </c>
      <c r="G319" s="21">
        <v>8</v>
      </c>
      <c r="H319" s="21">
        <v>4.9859348550011597E-2</v>
      </c>
      <c r="I319" s="21">
        <v>6.2188205646014398E-2</v>
      </c>
      <c r="J319" s="21">
        <v>0.28902032254476301</v>
      </c>
      <c r="K319" s="21">
        <v>9.7169071321897602E-2</v>
      </c>
      <c r="L319" s="21">
        <v>0.41728158205430899</v>
      </c>
      <c r="M319" s="21">
        <v>0</v>
      </c>
      <c r="N319" s="21">
        <v>27.103999999999999</v>
      </c>
      <c r="O319" s="21">
        <v>2.2425999999999999</v>
      </c>
    </row>
    <row r="320" spans="1:15" x14ac:dyDescent="0.45">
      <c r="A320" s="17">
        <f>RawDatabase!A320</f>
        <v>385</v>
      </c>
      <c r="B320" s="17" t="str">
        <f>RawDatabase!B320</f>
        <v>Wallace et al. (2008)</v>
      </c>
      <c r="C320" s="17" t="str">
        <f>RawDatabase!C320</f>
        <v>P0.05</v>
      </c>
      <c r="D320" s="20">
        <v>319</v>
      </c>
      <c r="E320" s="20">
        <v>146</v>
      </c>
      <c r="F320" s="21">
        <v>0.84210526315789502</v>
      </c>
      <c r="G320" s="21">
        <v>14.25</v>
      </c>
      <c r="H320" s="21">
        <v>7.3034636871508393E-2</v>
      </c>
      <c r="I320" s="21">
        <v>7.3034636871508393E-2</v>
      </c>
      <c r="J320" s="21">
        <v>0.482472067039106</v>
      </c>
      <c r="K320" s="21">
        <v>1.2469841231148301E-2</v>
      </c>
      <c r="L320" s="21">
        <v>0</v>
      </c>
      <c r="M320" s="21">
        <v>0.14285714285714299</v>
      </c>
      <c r="N320" s="21">
        <v>35.799999999999997</v>
      </c>
      <c r="O320" s="21">
        <v>4.1269841269841301</v>
      </c>
    </row>
    <row r="321" spans="1:15" x14ac:dyDescent="0.45">
      <c r="A321" s="17">
        <f>RawDatabase!A321</f>
        <v>387</v>
      </c>
      <c r="B321" s="17" t="str">
        <f>RawDatabase!B321</f>
        <v>Su and Wong (2007)</v>
      </c>
      <c r="C321" s="17" t="str">
        <f>RawDatabase!C321</f>
        <v>W1</v>
      </c>
      <c r="D321" s="20">
        <v>320</v>
      </c>
      <c r="E321" s="20">
        <v>105</v>
      </c>
      <c r="F321" s="21">
        <v>0.5</v>
      </c>
      <c r="G321" s="21">
        <v>17.2</v>
      </c>
      <c r="H321" s="21">
        <v>7.9494972067039094E-2</v>
      </c>
      <c r="I321" s="21">
        <v>9.0335195530726303E-2</v>
      </c>
      <c r="J321" s="21">
        <v>0.159373184357542</v>
      </c>
      <c r="K321" s="21">
        <v>1.27871475359599E-2</v>
      </c>
      <c r="L321" s="21">
        <v>0</v>
      </c>
      <c r="M321" s="21">
        <v>0.24233983286908101</v>
      </c>
      <c r="N321" s="21">
        <v>17.899999999999999</v>
      </c>
      <c r="O321" s="21">
        <v>1.47632311977716</v>
      </c>
    </row>
    <row r="322" spans="1:15" x14ac:dyDescent="0.45">
      <c r="A322" s="17">
        <f>RawDatabase!A322</f>
        <v>388</v>
      </c>
      <c r="B322" s="17" t="str">
        <f>RawDatabase!B322</f>
        <v>Su and Wong (2007)</v>
      </c>
      <c r="C322" s="17" t="str">
        <f>RawDatabase!C322</f>
        <v>W2</v>
      </c>
      <c r="D322" s="20">
        <v>321</v>
      </c>
      <c r="E322" s="20">
        <v>5</v>
      </c>
      <c r="F322" s="21">
        <v>1.1000000000000001</v>
      </c>
      <c r="G322" s="21">
        <v>10.714285714285699</v>
      </c>
      <c r="H322" s="21">
        <v>0.324765984204818</v>
      </c>
      <c r="I322" s="21">
        <v>0.16512702078521899</v>
      </c>
      <c r="J322" s="21">
        <v>0.42061200923787501</v>
      </c>
      <c r="K322" s="21">
        <v>0.18013856812932999</v>
      </c>
      <c r="L322" s="21">
        <v>0.101726602881337</v>
      </c>
      <c r="M322" s="21">
        <v>0</v>
      </c>
      <c r="N322" s="21">
        <v>34.64</v>
      </c>
      <c r="O322" s="21">
        <v>6.0952380952381002</v>
      </c>
    </row>
    <row r="323" spans="1:15" x14ac:dyDescent="0.45">
      <c r="A323" s="17">
        <f>RawDatabase!A323</f>
        <v>389</v>
      </c>
      <c r="B323" s="17" t="str">
        <f>RawDatabase!B323</f>
        <v>Su and Wong (2007)</v>
      </c>
      <c r="C323" s="17" t="str">
        <f>RawDatabase!C323</f>
        <v>W3</v>
      </c>
      <c r="D323" s="20">
        <v>322</v>
      </c>
      <c r="E323" s="20">
        <v>326</v>
      </c>
      <c r="F323" s="21">
        <v>1.1000000000000001</v>
      </c>
      <c r="G323" s="21">
        <v>13.3333333333333</v>
      </c>
      <c r="H323" s="21">
        <v>4.1500000000000002E-2</v>
      </c>
      <c r="I323" s="21">
        <v>4.4666666666666702E-2</v>
      </c>
      <c r="J323" s="21">
        <v>0.35833854166666701</v>
      </c>
      <c r="K323" s="21">
        <v>7.8166666666666697E-3</v>
      </c>
      <c r="L323" s="21">
        <v>0</v>
      </c>
      <c r="M323" s="21">
        <v>0.27777777777777801</v>
      </c>
      <c r="N323" s="21">
        <v>96</v>
      </c>
      <c r="O323" s="21">
        <v>5.5777777777777802</v>
      </c>
    </row>
    <row r="324" spans="1:15" x14ac:dyDescent="0.45">
      <c r="A324" s="17">
        <f>RawDatabase!A324</f>
        <v>390</v>
      </c>
      <c r="B324" s="17" t="str">
        <f>RawDatabase!B324</f>
        <v>Dabbagh (2005)</v>
      </c>
      <c r="C324" s="17" t="str">
        <f>RawDatabase!C324</f>
        <v>SW1</v>
      </c>
      <c r="D324" s="20">
        <v>323</v>
      </c>
      <c r="E324" s="20">
        <v>10</v>
      </c>
      <c r="F324" s="21">
        <v>2.1153846153846199</v>
      </c>
      <c r="G324" s="21">
        <v>10</v>
      </c>
      <c r="H324" s="21">
        <v>0.307269874476987</v>
      </c>
      <c r="I324" s="21">
        <v>0.108786610878661</v>
      </c>
      <c r="J324" s="21">
        <v>0.40559623430962299</v>
      </c>
      <c r="K324" s="21">
        <v>0.122384937238494</v>
      </c>
      <c r="L324" s="21">
        <v>0.21229976975068701</v>
      </c>
      <c r="M324" s="21">
        <v>0</v>
      </c>
      <c r="N324" s="21">
        <v>38.24</v>
      </c>
      <c r="O324" s="21">
        <v>4.2603550295858001</v>
      </c>
    </row>
    <row r="325" spans="1:15" x14ac:dyDescent="0.45">
      <c r="A325" s="17">
        <f>RawDatabase!A325</f>
        <v>391</v>
      </c>
      <c r="B325" s="17" t="str">
        <f>RawDatabase!B325</f>
        <v>Dabbagh (2005)</v>
      </c>
      <c r="C325" s="17" t="str">
        <f>RawDatabase!C325</f>
        <v>SW2</v>
      </c>
      <c r="D325" s="20">
        <v>324</v>
      </c>
      <c r="E325" s="20">
        <v>271</v>
      </c>
      <c r="F325" s="21">
        <v>2.1</v>
      </c>
      <c r="G325" s="21">
        <v>10</v>
      </c>
      <c r="H325" s="21">
        <v>1.20021242697823E-2</v>
      </c>
      <c r="I325" s="21">
        <v>4.8008497079129103E-2</v>
      </c>
      <c r="J325" s="21">
        <v>0.17143308550185901</v>
      </c>
      <c r="K325" s="21">
        <v>3.1685608072225202E-2</v>
      </c>
      <c r="L325" s="21">
        <v>0.13329792883696201</v>
      </c>
      <c r="M325" s="21">
        <v>0</v>
      </c>
      <c r="N325" s="21">
        <v>75.319999999999993</v>
      </c>
      <c r="O325" s="21">
        <v>3.7930000000000001</v>
      </c>
    </row>
    <row r="326" spans="1:15" x14ac:dyDescent="0.45">
      <c r="A326" s="17">
        <f>RawDatabase!A326</f>
        <v>392</v>
      </c>
      <c r="B326" s="17" t="str">
        <f>RawDatabase!B326</f>
        <v>Dabbagh (2005)</v>
      </c>
      <c r="C326" s="17" t="str">
        <f>RawDatabase!C326</f>
        <v>SW3</v>
      </c>
      <c r="D326" s="20">
        <v>325</v>
      </c>
      <c r="E326" s="20">
        <v>209</v>
      </c>
      <c r="F326" s="21">
        <v>0.35294117647058798</v>
      </c>
      <c r="G326" s="21">
        <v>21.25</v>
      </c>
      <c r="H326" s="21">
        <v>2.50421052631579E-2</v>
      </c>
      <c r="I326" s="21">
        <v>4.8157894736842101E-2</v>
      </c>
      <c r="J326" s="21">
        <v>1.20394736842105</v>
      </c>
      <c r="K326" s="21">
        <v>4.8157894736842101E-2</v>
      </c>
      <c r="L326" s="21">
        <v>0</v>
      </c>
      <c r="M326" s="21">
        <v>0</v>
      </c>
      <c r="N326" s="21">
        <v>19</v>
      </c>
      <c r="O326" s="21">
        <v>2.7058823529411802</v>
      </c>
    </row>
    <row r="327" spans="1:15" x14ac:dyDescent="0.45">
      <c r="A327" s="17">
        <f>RawDatabase!A327</f>
        <v>393</v>
      </c>
      <c r="B327" s="17" t="str">
        <f>RawDatabase!B327</f>
        <v>Dabbagh (2005)</v>
      </c>
      <c r="C327" s="17" t="str">
        <f>RawDatabase!C327</f>
        <v>SW4</v>
      </c>
      <c r="D327" s="20">
        <v>326</v>
      </c>
      <c r="E327" s="20">
        <v>20</v>
      </c>
      <c r="F327" s="21">
        <v>2</v>
      </c>
      <c r="G327" s="21">
        <v>10</v>
      </c>
      <c r="H327" s="21">
        <v>4.4170984455958497E-2</v>
      </c>
      <c r="I327" s="21">
        <v>3.2124352331606203E-2</v>
      </c>
      <c r="J327" s="21">
        <v>0.36658031088082899</v>
      </c>
      <c r="K327" s="21">
        <v>1.76165803108808E-2</v>
      </c>
      <c r="L327" s="21">
        <v>0</v>
      </c>
      <c r="M327" s="21">
        <v>0</v>
      </c>
      <c r="N327" s="21">
        <v>38.6</v>
      </c>
      <c r="O327" s="21">
        <v>2.99444444444444</v>
      </c>
    </row>
    <row r="328" spans="1:15" x14ac:dyDescent="0.45">
      <c r="A328" s="17">
        <f>RawDatabase!A328</f>
        <v>394</v>
      </c>
      <c r="B328" s="17" t="str">
        <f>RawDatabase!B328</f>
        <v>Dabbagh (2005)</v>
      </c>
      <c r="C328" s="17" t="str">
        <f>RawDatabase!C328</f>
        <v>SW5</v>
      </c>
      <c r="D328" s="20">
        <v>327</v>
      </c>
      <c r="E328" s="20">
        <v>9</v>
      </c>
      <c r="F328" s="21">
        <v>2.1153846153846199</v>
      </c>
      <c r="G328" s="21">
        <v>10</v>
      </c>
      <c r="H328" s="21">
        <v>0.29026679841897202</v>
      </c>
      <c r="I328" s="21">
        <v>0.102766798418972</v>
      </c>
      <c r="J328" s="21">
        <v>0.38315217391304301</v>
      </c>
      <c r="K328" s="21">
        <v>0.115612648221344</v>
      </c>
      <c r="L328" s="21">
        <v>0.10641532380662801</v>
      </c>
      <c r="M328" s="21">
        <v>0</v>
      </c>
      <c r="N328" s="21">
        <v>40.479999999999997</v>
      </c>
      <c r="O328" s="21">
        <v>3.55029585798817</v>
      </c>
    </row>
    <row r="329" spans="1:15" x14ac:dyDescent="0.45">
      <c r="A329" s="17">
        <f>RawDatabase!A329</f>
        <v>395</v>
      </c>
      <c r="B329" s="17" t="str">
        <f>RawDatabase!B329</f>
        <v>Dabbagh (2005)</v>
      </c>
      <c r="C329" s="17" t="str">
        <f>RawDatabase!C329</f>
        <v>SW6</v>
      </c>
      <c r="D329" s="20">
        <v>328</v>
      </c>
      <c r="E329" s="20">
        <v>132</v>
      </c>
      <c r="F329" s="21">
        <v>0.78571428571428603</v>
      </c>
      <c r="G329" s="21">
        <v>21</v>
      </c>
      <c r="H329" s="21">
        <v>0</v>
      </c>
      <c r="I329" s="21">
        <v>0</v>
      </c>
      <c r="J329" s="21">
        <v>0.348952050473186</v>
      </c>
      <c r="K329" s="21">
        <v>0</v>
      </c>
      <c r="L329" s="21">
        <v>0</v>
      </c>
      <c r="M329" s="21">
        <v>0.22222222222222199</v>
      </c>
      <c r="N329" s="21">
        <v>63.4</v>
      </c>
      <c r="O329" s="21">
        <v>3.3703703703703698</v>
      </c>
    </row>
    <row r="330" spans="1:15" x14ac:dyDescent="0.45">
      <c r="A330" s="17">
        <f>RawDatabase!A330</f>
        <v>396</v>
      </c>
      <c r="B330" s="17" t="str">
        <f>RawDatabase!B330</f>
        <v>Gebreyohaness et al (2014)</v>
      </c>
      <c r="C330" s="17" t="str">
        <f>RawDatabase!C330</f>
        <v>WPS1</v>
      </c>
      <c r="D330" s="20">
        <v>329</v>
      </c>
      <c r="E330" s="20">
        <v>361</v>
      </c>
      <c r="F330" s="21">
        <v>0.63333333333333297</v>
      </c>
      <c r="G330" s="21">
        <v>12.5</v>
      </c>
      <c r="H330" s="21">
        <v>6.7008333333333295E-2</v>
      </c>
      <c r="I330" s="21">
        <v>8.2733333333333298E-2</v>
      </c>
      <c r="J330" s="21">
        <v>1.0149791666666701</v>
      </c>
      <c r="K330" s="21">
        <v>8.2733333333333298E-2</v>
      </c>
      <c r="L330" s="21">
        <v>0</v>
      </c>
      <c r="M330" s="21">
        <v>0</v>
      </c>
      <c r="N330" s="21">
        <v>24</v>
      </c>
      <c r="O330" s="21">
        <v>3.12777777777778</v>
      </c>
    </row>
    <row r="331" spans="1:15" x14ac:dyDescent="0.45">
      <c r="A331" s="17">
        <f>RawDatabase!A331</f>
        <v>397</v>
      </c>
      <c r="B331" s="17" t="str">
        <f>RawDatabase!B331</f>
        <v>Gebreyohaness et al (2014)</v>
      </c>
      <c r="C331" s="17" t="str">
        <f>RawDatabase!C331</f>
        <v>WPS2</v>
      </c>
      <c r="D331" s="20">
        <v>330</v>
      </c>
      <c r="E331" s="20">
        <v>13</v>
      </c>
      <c r="F331" s="21">
        <v>2.1153846153846199</v>
      </c>
      <c r="G331" s="21">
        <v>10</v>
      </c>
      <c r="H331" s="21">
        <v>0.48795681063122898</v>
      </c>
      <c r="I331" s="21">
        <v>8.6378737541528194E-2</v>
      </c>
      <c r="J331" s="21">
        <v>0.64410299003322302</v>
      </c>
      <c r="K331" s="21">
        <v>0.19435215946843901</v>
      </c>
      <c r="L331" s="21">
        <v>0</v>
      </c>
      <c r="M331" s="21">
        <v>0</v>
      </c>
      <c r="N331" s="21">
        <v>24.08</v>
      </c>
      <c r="O331" s="21">
        <v>2.9112426035503001</v>
      </c>
    </row>
    <row r="332" spans="1:15" x14ac:dyDescent="0.45">
      <c r="A332" s="17">
        <f>RawDatabase!A332</f>
        <v>398</v>
      </c>
      <c r="B332" s="17" t="str">
        <f>RawDatabase!B332</f>
        <v>Gebreyohaness et al (2014)</v>
      </c>
      <c r="C332" s="17" t="str">
        <f>RawDatabase!C332</f>
        <v>WPS3</v>
      </c>
      <c r="D332" s="20">
        <v>331</v>
      </c>
      <c r="E332" s="20">
        <v>71</v>
      </c>
      <c r="F332" s="21">
        <v>1.50041017227235</v>
      </c>
      <c r="G332" s="21">
        <v>8.0197368421052602</v>
      </c>
      <c r="H332" s="21">
        <v>4.6996521739130402E-2</v>
      </c>
      <c r="I332" s="21">
        <v>4.6996521739130402E-2</v>
      </c>
      <c r="J332" s="21">
        <v>0.50271652173913095</v>
      </c>
      <c r="K332" s="21">
        <v>0.10015652173913001</v>
      </c>
      <c r="L332" s="21">
        <v>1.5862497489220102E-2</v>
      </c>
      <c r="M332" s="21">
        <v>0</v>
      </c>
      <c r="N332" s="21">
        <v>57.5</v>
      </c>
      <c r="O332" s="21">
        <v>3.6159924010189499</v>
      </c>
    </row>
    <row r="333" spans="1:15" x14ac:dyDescent="0.45">
      <c r="A333" s="17">
        <f>RawDatabase!A333</f>
        <v>399</v>
      </c>
      <c r="B333" s="17" t="str">
        <f>RawDatabase!B333</f>
        <v>Gebreyohaness et al (2014)</v>
      </c>
      <c r="C333" s="17" t="str">
        <f>RawDatabase!C333</f>
        <v>WPS4</v>
      </c>
      <c r="D333" s="20">
        <v>332</v>
      </c>
      <c r="E333" s="20">
        <v>149</v>
      </c>
      <c r="F333" s="21">
        <v>0.84210526315789502</v>
      </c>
      <c r="G333" s="21">
        <v>28.5</v>
      </c>
      <c r="H333" s="21">
        <v>0.12541258741258701</v>
      </c>
      <c r="I333" s="21">
        <v>0.12541258741258701</v>
      </c>
      <c r="J333" s="21">
        <v>0.32045454545454599</v>
      </c>
      <c r="K333" s="21">
        <v>1.0764897903909099E-2</v>
      </c>
      <c r="L333" s="21">
        <v>0</v>
      </c>
      <c r="M333" s="21">
        <v>0.22222222222222199</v>
      </c>
      <c r="N333" s="21">
        <v>42.9</v>
      </c>
      <c r="O333" s="21">
        <v>4.32098765432099</v>
      </c>
    </row>
    <row r="334" spans="1:15" x14ac:dyDescent="0.45">
      <c r="A334" s="17">
        <f>RawDatabase!A334</f>
        <v>404</v>
      </c>
      <c r="B334" s="17" t="str">
        <f>RawDatabase!B334</f>
        <v>Gebreyohaness et al (2014)</v>
      </c>
      <c r="C334" s="17" t="str">
        <f>RawDatabase!C334</f>
        <v>WPS9</v>
      </c>
      <c r="D334" s="20">
        <v>333</v>
      </c>
      <c r="E334" s="20">
        <v>3</v>
      </c>
      <c r="F334" s="21">
        <v>1.1000000000000001</v>
      </c>
      <c r="G334" s="21">
        <v>10.714285714285699</v>
      </c>
      <c r="H334" s="21">
        <v>0.34636372207065502</v>
      </c>
      <c r="I334" s="21">
        <v>0.17610837438423599</v>
      </c>
      <c r="J334" s="21">
        <v>0.44858374384236499</v>
      </c>
      <c r="K334" s="21">
        <v>0.19211822660098499</v>
      </c>
      <c r="L334" s="21">
        <v>0.208186722965048</v>
      </c>
      <c r="M334" s="21">
        <v>0</v>
      </c>
      <c r="N334" s="21">
        <v>32.479999999999997</v>
      </c>
      <c r="O334" s="21">
        <v>6.28571428571429</v>
      </c>
    </row>
    <row r="335" spans="1:15" x14ac:dyDescent="0.45">
      <c r="A335" s="17">
        <f>RawDatabase!A335</f>
        <v>405</v>
      </c>
      <c r="B335" s="17" t="str">
        <f>RawDatabase!B335</f>
        <v>Gebreyohaness et al (2014)</v>
      </c>
      <c r="C335" s="17" t="str">
        <f>RawDatabase!C335</f>
        <v>WPS10</v>
      </c>
      <c r="D335" s="20">
        <v>334</v>
      </c>
      <c r="E335" s="20">
        <v>56</v>
      </c>
      <c r="F335" s="21">
        <v>2.4</v>
      </c>
      <c r="G335" s="21">
        <v>18.75</v>
      </c>
      <c r="H335" s="21">
        <v>3.0308616780045299E-2</v>
      </c>
      <c r="I335" s="21">
        <v>6.5842857142857106E-2</v>
      </c>
      <c r="J335" s="21">
        <v>0.35718004535147402</v>
      </c>
      <c r="K335" s="21">
        <v>0.141091836734694</v>
      </c>
      <c r="L335" s="21">
        <v>8.5207285487485601E-2</v>
      </c>
      <c r="M335" s="21">
        <v>0.29240271578550298</v>
      </c>
      <c r="N335" s="21">
        <v>44.1</v>
      </c>
      <c r="O335" s="21">
        <v>3.07043754321997</v>
      </c>
    </row>
    <row r="336" spans="1:15" x14ac:dyDescent="0.45">
      <c r="A336" s="17">
        <f>RawDatabase!A336</f>
        <v>406</v>
      </c>
      <c r="B336" s="17" t="str">
        <f>RawDatabase!B336</f>
        <v>Gebreyohaness et al (2014)</v>
      </c>
      <c r="C336" s="17" t="str">
        <f>RawDatabase!C336</f>
        <v>WSS1</v>
      </c>
      <c r="D336" s="20">
        <v>335</v>
      </c>
      <c r="E336" s="20">
        <v>178</v>
      </c>
      <c r="F336" s="21">
        <v>2.2799999999999998</v>
      </c>
      <c r="G336" s="21">
        <v>13.3333333333333</v>
      </c>
      <c r="H336" s="21">
        <v>7.57452322738386E-2</v>
      </c>
      <c r="I336" s="21">
        <v>3.1717603911980398E-2</v>
      </c>
      <c r="J336" s="21">
        <v>0.216880195599022</v>
      </c>
      <c r="K336" s="21">
        <v>0</v>
      </c>
      <c r="L336" s="21">
        <v>5.6642216788916101E-2</v>
      </c>
      <c r="M336" s="21">
        <v>0</v>
      </c>
      <c r="N336" s="21">
        <v>40.9</v>
      </c>
      <c r="O336" s="21">
        <v>1.4766666666666699</v>
      </c>
    </row>
    <row r="337" spans="1:15" x14ac:dyDescent="0.45">
      <c r="A337" s="17">
        <f>RawDatabase!A337</f>
        <v>407</v>
      </c>
      <c r="B337" s="17" t="str">
        <f>RawDatabase!B337</f>
        <v>Gebreyohaness et al (2014)</v>
      </c>
      <c r="C337" s="17" t="str">
        <f>RawDatabase!C337</f>
        <v>WSS2</v>
      </c>
      <c r="D337" s="20">
        <v>336</v>
      </c>
      <c r="E337" s="20">
        <v>291</v>
      </c>
      <c r="F337" s="21">
        <v>1</v>
      </c>
      <c r="G337" s="21">
        <v>10</v>
      </c>
      <c r="H337" s="21">
        <v>7.1498039215686301E-2</v>
      </c>
      <c r="I337" s="21">
        <v>4.6556862745098002E-2</v>
      </c>
      <c r="J337" s="21">
        <v>0.54838588235294095</v>
      </c>
      <c r="K337" s="21">
        <v>0</v>
      </c>
      <c r="L337" s="21">
        <v>0</v>
      </c>
      <c r="M337" s="21">
        <v>0</v>
      </c>
      <c r="N337" s="21">
        <v>25.5</v>
      </c>
      <c r="O337" s="21">
        <v>2.38986755540166</v>
      </c>
    </row>
    <row r="338" spans="1:15" x14ac:dyDescent="0.45">
      <c r="A338" s="17">
        <f>RawDatabase!A338</f>
        <v>408</v>
      </c>
      <c r="B338" s="17" t="str">
        <f>RawDatabase!B338</f>
        <v>Jiang et al. (2013)</v>
      </c>
      <c r="C338" s="17" t="str">
        <f>RawDatabase!C338</f>
        <v>SW1</v>
      </c>
      <c r="D338" s="20">
        <v>337</v>
      </c>
      <c r="E338" s="20">
        <v>276</v>
      </c>
      <c r="F338" s="21">
        <v>0.51428571428571401</v>
      </c>
      <c r="G338" s="21">
        <v>29.1666666666667</v>
      </c>
      <c r="H338" s="21">
        <v>4.9755395683453198E-2</v>
      </c>
      <c r="I338" s="21">
        <v>4.9755395683453198E-2</v>
      </c>
      <c r="J338" s="21">
        <v>0.780503597122302</v>
      </c>
      <c r="K338" s="21">
        <v>0.42161151079136699</v>
      </c>
      <c r="L338" s="21">
        <v>0</v>
      </c>
      <c r="M338" s="21">
        <v>0.25</v>
      </c>
      <c r="N338" s="21">
        <v>13.9</v>
      </c>
      <c r="O338" s="21">
        <v>1.9762</v>
      </c>
    </row>
    <row r="339" spans="1:15" x14ac:dyDescent="0.45">
      <c r="A339" s="17">
        <f>RawDatabase!A339</f>
        <v>409</v>
      </c>
      <c r="B339" s="17" t="str">
        <f>RawDatabase!B339</f>
        <v>Jiang et al. (2013)</v>
      </c>
      <c r="C339" s="17" t="str">
        <f>RawDatabase!C339</f>
        <v>SW2</v>
      </c>
      <c r="D339" s="20">
        <v>338</v>
      </c>
      <c r="E339" s="20">
        <v>108</v>
      </c>
      <c r="F339" s="21">
        <v>0.5</v>
      </c>
      <c r="G339" s="21">
        <v>17.9166666666667</v>
      </c>
      <c r="H339" s="21">
        <v>0.116493548387097</v>
      </c>
      <c r="I339" s="21">
        <v>0.121709677419355</v>
      </c>
      <c r="J339" s="21">
        <v>0.15337526881720401</v>
      </c>
      <c r="K339" s="21">
        <v>1.2305910800735601E-2</v>
      </c>
      <c r="L339" s="21">
        <v>0</v>
      </c>
      <c r="M339" s="21">
        <v>0.24744027303754301</v>
      </c>
      <c r="N339" s="21">
        <v>18.600000000000001</v>
      </c>
      <c r="O339" s="21">
        <v>1.59271899886234</v>
      </c>
    </row>
    <row r="340" spans="1:15" x14ac:dyDescent="0.45">
      <c r="A340" s="17">
        <f>RawDatabase!A340</f>
        <v>410</v>
      </c>
      <c r="B340" s="17" t="str">
        <f>RawDatabase!B340</f>
        <v>Jiang et al. (2013)</v>
      </c>
      <c r="C340" s="17" t="str">
        <f>RawDatabase!C340</f>
        <v>SW3</v>
      </c>
      <c r="D340" s="20">
        <v>339</v>
      </c>
      <c r="E340" s="20">
        <v>378</v>
      </c>
      <c r="F340" s="21">
        <v>1.5</v>
      </c>
      <c r="G340" s="21">
        <v>10.0594059405941</v>
      </c>
      <c r="H340" s="21">
        <v>5.2902109704641397E-2</v>
      </c>
      <c r="I340" s="21">
        <v>5.2902109704641397E-2</v>
      </c>
      <c r="J340" s="21">
        <v>9.7546329113923996E-2</v>
      </c>
      <c r="K340" s="21">
        <v>1.16384641350211</v>
      </c>
      <c r="L340" s="21">
        <v>0</v>
      </c>
      <c r="M340" s="21">
        <v>0</v>
      </c>
      <c r="N340" s="21">
        <v>37.92</v>
      </c>
      <c r="O340" s="21">
        <v>4.5412021517112304</v>
      </c>
    </row>
    <row r="341" spans="1:15" x14ac:dyDescent="0.45">
      <c r="A341" s="17">
        <f>RawDatabase!A341</f>
        <v>411</v>
      </c>
      <c r="B341" s="17" t="str">
        <f>RawDatabase!B341</f>
        <v>Jiang et al. (2013)</v>
      </c>
      <c r="C341" s="17" t="str">
        <f>RawDatabase!C341</f>
        <v>SW4</v>
      </c>
      <c r="D341" s="20">
        <v>340</v>
      </c>
      <c r="E341" s="20">
        <v>63</v>
      </c>
      <c r="F341" s="21">
        <v>1</v>
      </c>
      <c r="G341" s="21">
        <v>10</v>
      </c>
      <c r="H341" s="21">
        <v>9.2738095238095203E-2</v>
      </c>
      <c r="I341" s="21">
        <v>9.2738095238095203E-2</v>
      </c>
      <c r="J341" s="21">
        <v>0.55714285714285705</v>
      </c>
      <c r="K341" s="21">
        <v>0.159464285714286</v>
      </c>
      <c r="L341" s="21">
        <v>0</v>
      </c>
      <c r="M341" s="21">
        <v>0</v>
      </c>
      <c r="N341" s="21">
        <v>42</v>
      </c>
      <c r="O341" s="21">
        <v>4.7323577991872199</v>
      </c>
    </row>
    <row r="342" spans="1:15" x14ac:dyDescent="0.45">
      <c r="A342" s="17">
        <f>RawDatabase!A342</f>
        <v>412</v>
      </c>
      <c r="B342" s="17" t="str">
        <f>RawDatabase!B342</f>
        <v>Jiang et al. (2013)</v>
      </c>
      <c r="C342" s="17" t="str">
        <f>RawDatabase!C342</f>
        <v>SW5</v>
      </c>
      <c r="D342" s="20">
        <v>341</v>
      </c>
      <c r="E342" s="20">
        <v>107</v>
      </c>
      <c r="F342" s="21">
        <v>0.5</v>
      </c>
      <c r="G342" s="21">
        <v>18.695652173913</v>
      </c>
      <c r="H342" s="21">
        <v>0.113758793969849</v>
      </c>
      <c r="I342" s="21">
        <v>0.118634170854271</v>
      </c>
      <c r="J342" s="21">
        <v>0.14335577889447201</v>
      </c>
      <c r="K342" s="21">
        <v>1.15020070800846E-2</v>
      </c>
      <c r="L342" s="21">
        <v>0</v>
      </c>
      <c r="M342" s="21">
        <v>0.25276002324230101</v>
      </c>
      <c r="N342" s="21">
        <v>19.899999999999999</v>
      </c>
      <c r="O342" s="21">
        <v>1.7431725740848301</v>
      </c>
    </row>
    <row r="343" spans="1:15" x14ac:dyDescent="0.45">
      <c r="A343" s="17">
        <f>RawDatabase!A343</f>
        <v>413</v>
      </c>
      <c r="B343" s="17" t="str">
        <f>RawDatabase!B343</f>
        <v>Jiang et al. (2013)</v>
      </c>
      <c r="C343" s="17" t="str">
        <f>RawDatabase!C343</f>
        <v>SW7</v>
      </c>
      <c r="D343" s="20">
        <v>342</v>
      </c>
      <c r="E343" s="20">
        <v>118</v>
      </c>
      <c r="F343" s="21">
        <v>1</v>
      </c>
      <c r="G343" s="21">
        <v>10.625</v>
      </c>
      <c r="H343" s="21">
        <v>9.7764423076923096E-2</v>
      </c>
      <c r="I343" s="21">
        <v>5.2374999999999998E-2</v>
      </c>
      <c r="J343" s="21">
        <v>1.0275884615384601</v>
      </c>
      <c r="K343" s="21">
        <v>0.187277957495362</v>
      </c>
      <c r="L343" s="21">
        <v>9.4230769230769201E-2</v>
      </c>
      <c r="M343" s="21">
        <v>0</v>
      </c>
      <c r="N343" s="21">
        <v>20.8</v>
      </c>
      <c r="O343" s="21">
        <v>2.72058823529412</v>
      </c>
    </row>
    <row r="344" spans="1:15" x14ac:dyDescent="0.45">
      <c r="A344" s="17">
        <f>RawDatabase!A344</f>
        <v>414</v>
      </c>
      <c r="B344" s="17" t="str">
        <f>RawDatabase!B344</f>
        <v>Kuang and Ho (2008)</v>
      </c>
      <c r="C344" s="17" t="str">
        <f>RawDatabase!C344</f>
        <v>U1.0</v>
      </c>
      <c r="D344" s="20">
        <v>343</v>
      </c>
      <c r="E344" s="20">
        <v>301</v>
      </c>
      <c r="F344" s="21">
        <v>0.81109185441941101</v>
      </c>
      <c r="G344" s="21">
        <v>38.466666666666697</v>
      </c>
      <c r="H344" s="21">
        <v>0.25422872340425501</v>
      </c>
      <c r="I344" s="21">
        <v>0.23492021276595701</v>
      </c>
      <c r="J344" s="21">
        <v>9.6542553191489397E-2</v>
      </c>
      <c r="K344" s="21">
        <v>3.2180851063829799E-2</v>
      </c>
      <c r="L344" s="21">
        <v>7.7334287122874504E-2</v>
      </c>
      <c r="M344" s="21">
        <v>0.36892321671967299</v>
      </c>
      <c r="N344" s="21">
        <v>18.8</v>
      </c>
      <c r="O344" s="21">
        <v>1.1071440254429801</v>
      </c>
    </row>
    <row r="345" spans="1:15" x14ac:dyDescent="0.45">
      <c r="A345" s="17">
        <f>RawDatabase!A345</f>
        <v>415</v>
      </c>
      <c r="B345" s="17" t="str">
        <f>RawDatabase!B345</f>
        <v>Kuang and Ho (2008)</v>
      </c>
      <c r="C345" s="17" t="str">
        <f>RawDatabase!C345</f>
        <v>U1.5</v>
      </c>
      <c r="D345" s="20">
        <v>344</v>
      </c>
      <c r="E345" s="20">
        <v>322</v>
      </c>
      <c r="F345" s="21">
        <v>4.0999999999999996</v>
      </c>
      <c r="G345" s="21">
        <v>5</v>
      </c>
      <c r="H345" s="21">
        <v>0.18856878981337299</v>
      </c>
      <c r="I345" s="21">
        <v>4.35291828252201E-2</v>
      </c>
      <c r="J345" s="21">
        <v>0</v>
      </c>
      <c r="K345" s="21">
        <v>0</v>
      </c>
      <c r="L345" s="21">
        <v>0.48659673659673702</v>
      </c>
      <c r="M345" s="21">
        <v>0</v>
      </c>
      <c r="N345" s="21">
        <v>42.9</v>
      </c>
      <c r="O345" s="21">
        <v>2.4834375</v>
      </c>
    </row>
    <row r="346" spans="1:15" x14ac:dyDescent="0.45">
      <c r="A346" s="17">
        <f>RawDatabase!A346</f>
        <v>416</v>
      </c>
      <c r="B346" s="17" t="str">
        <f>RawDatabase!B346</f>
        <v>Kuang and Ho (2008)</v>
      </c>
      <c r="C346" s="17" t="str">
        <f>RawDatabase!C346</f>
        <v>C1.0</v>
      </c>
      <c r="D346" s="20">
        <v>345</v>
      </c>
      <c r="E346" s="20">
        <v>141</v>
      </c>
      <c r="F346" s="21">
        <v>0.84210526315789502</v>
      </c>
      <c r="G346" s="21">
        <v>19</v>
      </c>
      <c r="H346" s="21">
        <v>9.7394382022471901E-2</v>
      </c>
      <c r="I346" s="21">
        <v>9.7394382022471901E-2</v>
      </c>
      <c r="J346" s="21">
        <v>0.48518258426966299</v>
      </c>
      <c r="K346" s="21">
        <v>1.2539896518963801E-2</v>
      </c>
      <c r="L346" s="21">
        <v>0</v>
      </c>
      <c r="M346" s="21">
        <v>0.173913043478261</v>
      </c>
      <c r="N346" s="21">
        <v>35.6</v>
      </c>
      <c r="O346" s="21">
        <v>4.63768115942029</v>
      </c>
    </row>
    <row r="347" spans="1:15" x14ac:dyDescent="0.45">
      <c r="A347" s="17">
        <f>RawDatabase!A347</f>
        <v>417</v>
      </c>
      <c r="B347" s="17" t="str">
        <f>RawDatabase!B347</f>
        <v>Kuang and Ho (2008)</v>
      </c>
      <c r="C347" s="17" t="str">
        <f>RawDatabase!C347</f>
        <v>C1.5</v>
      </c>
      <c r="D347" s="20">
        <v>346</v>
      </c>
      <c r="E347" s="20">
        <v>293</v>
      </c>
      <c r="F347" s="21">
        <v>0.89051094890510996</v>
      </c>
      <c r="G347" s="21">
        <v>9.0131578947368407</v>
      </c>
      <c r="H347" s="21">
        <v>3.1057324840764299E-2</v>
      </c>
      <c r="I347" s="21">
        <v>3.7808917197452198E-2</v>
      </c>
      <c r="J347" s="21">
        <v>0.179592356687898</v>
      </c>
      <c r="K347" s="21">
        <v>0</v>
      </c>
      <c r="L347" s="21">
        <v>1.01332775427341E-4</v>
      </c>
      <c r="M347" s="21">
        <v>0</v>
      </c>
      <c r="N347" s="21">
        <v>31.4</v>
      </c>
      <c r="O347" s="21">
        <v>3.7783600973236</v>
      </c>
    </row>
    <row r="348" spans="1:15" x14ac:dyDescent="0.45">
      <c r="A348" s="17">
        <f>RawDatabase!A348</f>
        <v>418</v>
      </c>
      <c r="B348" s="17" t="str">
        <f>RawDatabase!B348</f>
        <v>Kuang and Ho (2008)</v>
      </c>
      <c r="C348" s="17" t="str">
        <f>RawDatabase!C348</f>
        <v>U1.0-BC</v>
      </c>
      <c r="D348" s="20">
        <v>347</v>
      </c>
      <c r="E348" s="20">
        <v>382</v>
      </c>
      <c r="F348" s="21">
        <v>0.67500000000000004</v>
      </c>
      <c r="G348" s="21">
        <v>16.6666666666667</v>
      </c>
      <c r="H348" s="21">
        <v>7.5801587119912694E-2</v>
      </c>
      <c r="I348" s="21">
        <v>7.5801587119912694E-2</v>
      </c>
      <c r="J348" s="21">
        <v>0.46146964856229999</v>
      </c>
      <c r="K348" s="21">
        <v>7.8124600638977595E-2</v>
      </c>
      <c r="L348" s="21">
        <v>0</v>
      </c>
      <c r="M348" s="21">
        <v>0.22727272727272699</v>
      </c>
      <c r="N348" s="21">
        <v>31.3</v>
      </c>
      <c r="O348" s="21">
        <v>4.38702272727273</v>
      </c>
    </row>
    <row r="349" spans="1:15" x14ac:dyDescent="0.45">
      <c r="A349" s="17">
        <f>RawDatabase!A349</f>
        <v>419</v>
      </c>
      <c r="B349" s="17" t="str">
        <f>RawDatabase!B349</f>
        <v>Kuang and Ho (2008)</v>
      </c>
      <c r="C349" s="17" t="str">
        <f>RawDatabase!C349</f>
        <v>U1.5-BC</v>
      </c>
      <c r="D349" s="20">
        <v>348</v>
      </c>
      <c r="E349" s="20">
        <v>243</v>
      </c>
      <c r="F349" s="21">
        <v>2.2000000000000002</v>
      </c>
      <c r="G349" s="21">
        <v>8</v>
      </c>
      <c r="H349" s="21">
        <v>5.8169239975013498E-2</v>
      </c>
      <c r="I349" s="21">
        <v>6.2188205646014398E-2</v>
      </c>
      <c r="J349" s="21">
        <v>0.21676524190857199</v>
      </c>
      <c r="K349" s="21">
        <v>9.7169071321897602E-2</v>
      </c>
      <c r="L349" s="21">
        <v>0.41728158205430899</v>
      </c>
      <c r="M349" s="21">
        <v>0</v>
      </c>
      <c r="N349" s="21">
        <v>27.103999999999999</v>
      </c>
      <c r="O349" s="21">
        <v>1.7680800000000001</v>
      </c>
    </row>
    <row r="350" spans="1:15" x14ac:dyDescent="0.45">
      <c r="A350" s="17">
        <f>RawDatabase!A350</f>
        <v>420</v>
      </c>
      <c r="B350" s="17" t="str">
        <f>RawDatabase!B350</f>
        <v>Kuang and Ho (2008)</v>
      </c>
      <c r="C350" s="17" t="str">
        <f>RawDatabase!C350</f>
        <v>U1.0-BC2</v>
      </c>
      <c r="D350" s="20">
        <v>349</v>
      </c>
      <c r="E350" s="20">
        <v>180</v>
      </c>
      <c r="F350" s="21">
        <v>2.2599999999999998</v>
      </c>
      <c r="G350" s="21">
        <v>13.3333333333333</v>
      </c>
      <c r="H350" s="21">
        <v>6.9122368421052599E-2</v>
      </c>
      <c r="I350" s="21">
        <v>2.8448464912280699E-2</v>
      </c>
      <c r="J350" s="21">
        <v>0.19452631578947399</v>
      </c>
      <c r="K350" s="21">
        <v>0.16841491228070199</v>
      </c>
      <c r="L350" s="21">
        <v>0.107894736842105</v>
      </c>
      <c r="M350" s="21">
        <v>0</v>
      </c>
      <c r="N350" s="21">
        <v>45.6</v>
      </c>
      <c r="O350" s="21">
        <v>1.99</v>
      </c>
    </row>
    <row r="351" spans="1:15" x14ac:dyDescent="0.45">
      <c r="A351" s="17">
        <f>RawDatabase!A351</f>
        <v>421</v>
      </c>
      <c r="B351" s="17" t="str">
        <f>RawDatabase!B351</f>
        <v>Kuang and Ho (2008)</v>
      </c>
      <c r="C351" s="17" t="str">
        <f>RawDatabase!C351</f>
        <v>U1.0-CT</v>
      </c>
      <c r="D351" s="20">
        <v>350</v>
      </c>
      <c r="E351" s="20">
        <v>252</v>
      </c>
      <c r="F351" s="21">
        <v>2.2000000000000002</v>
      </c>
      <c r="G351" s="21">
        <v>8</v>
      </c>
      <c r="H351" s="21">
        <v>5.8169239975013498E-2</v>
      </c>
      <c r="I351" s="21">
        <v>1.97332774041044E-2</v>
      </c>
      <c r="J351" s="21">
        <v>0.21676524190857199</v>
      </c>
      <c r="K351" s="21">
        <v>3.08332459439132E-2</v>
      </c>
      <c r="L351" s="21">
        <v>0.41728158205430899</v>
      </c>
      <c r="M351" s="21">
        <v>0</v>
      </c>
      <c r="N351" s="21">
        <v>27.103999999999999</v>
      </c>
      <c r="O351" s="21">
        <v>2.2831999999999999</v>
      </c>
    </row>
    <row r="352" spans="1:15" x14ac:dyDescent="0.45">
      <c r="A352" s="17">
        <f>RawDatabase!A352</f>
        <v>422</v>
      </c>
      <c r="B352" s="17" t="str">
        <f>RawDatabase!B352</f>
        <v>Gupta and Rangan (1998)</v>
      </c>
      <c r="C352" s="17" t="str">
        <f>RawDatabase!C352</f>
        <v>S-F</v>
      </c>
      <c r="D352" s="20">
        <v>351</v>
      </c>
      <c r="E352" s="20">
        <v>372</v>
      </c>
      <c r="F352" s="21">
        <v>2.3333333333333299</v>
      </c>
      <c r="G352" s="21">
        <v>7.5</v>
      </c>
      <c r="H352" s="21">
        <v>2.3469387755102E-2</v>
      </c>
      <c r="I352" s="21">
        <v>6.4285714285714293E-2</v>
      </c>
      <c r="J352" s="21">
        <v>5.10204081632653E-2</v>
      </c>
      <c r="K352" s="21">
        <v>6.4285714285714293E-2</v>
      </c>
      <c r="L352" s="21">
        <v>7.0000000000000007E-2</v>
      </c>
      <c r="M352" s="21">
        <v>0</v>
      </c>
      <c r="N352" s="21">
        <v>39.200000000000003</v>
      </c>
      <c r="O352" s="21">
        <v>1.4522999999999999</v>
      </c>
    </row>
    <row r="353" spans="1:15" x14ac:dyDescent="0.45">
      <c r="A353" s="17">
        <f>RawDatabase!A353</f>
        <v>424</v>
      </c>
      <c r="B353" s="17" t="str">
        <f>RawDatabase!B353</f>
        <v>Gupta and Rangan (1998)</v>
      </c>
      <c r="C353" s="17" t="str">
        <f>RawDatabase!C353</f>
        <v>S-2</v>
      </c>
      <c r="D353" s="20">
        <v>352</v>
      </c>
      <c r="E353" s="20">
        <v>328</v>
      </c>
      <c r="F353" s="21">
        <v>1.1000000000000001</v>
      </c>
      <c r="G353" s="21">
        <v>13.3333333333333</v>
      </c>
      <c r="H353" s="21">
        <v>0.06</v>
      </c>
      <c r="I353" s="21">
        <v>0.06</v>
      </c>
      <c r="J353" s="21">
        <v>0.41446385542168701</v>
      </c>
      <c r="K353" s="21">
        <v>1.0200000000000001E-2</v>
      </c>
      <c r="L353" s="21">
        <v>0.107095046854083</v>
      </c>
      <c r="M353" s="21">
        <v>0.27777777777777801</v>
      </c>
      <c r="N353" s="21">
        <v>83</v>
      </c>
      <c r="O353" s="21">
        <v>8.4518518518518508</v>
      </c>
    </row>
    <row r="354" spans="1:15" x14ac:dyDescent="0.45">
      <c r="A354" s="17">
        <f>RawDatabase!A354</f>
        <v>425</v>
      </c>
      <c r="B354" s="17" t="str">
        <f>RawDatabase!B354</f>
        <v>Gupta and Rangan (1998)</v>
      </c>
      <c r="C354" s="17" t="str">
        <f>RawDatabase!C354</f>
        <v>S-3</v>
      </c>
      <c r="D354" s="20">
        <v>353</v>
      </c>
      <c r="E354" s="20">
        <v>4</v>
      </c>
      <c r="F354" s="21">
        <v>1.1000000000000001</v>
      </c>
      <c r="G354" s="21">
        <v>10.714285714285699</v>
      </c>
      <c r="H354" s="21">
        <v>0.33402297187811397</v>
      </c>
      <c r="I354" s="21">
        <v>0.169833729216152</v>
      </c>
      <c r="J354" s="21">
        <v>0.43260095011876498</v>
      </c>
      <c r="K354" s="21">
        <v>0.18527315914489301</v>
      </c>
      <c r="L354" s="21">
        <v>0</v>
      </c>
      <c r="M354" s="21">
        <v>0</v>
      </c>
      <c r="N354" s="21">
        <v>33.68</v>
      </c>
      <c r="O354" s="21">
        <v>5.0476190476190501</v>
      </c>
    </row>
    <row r="355" spans="1:15" x14ac:dyDescent="0.45">
      <c r="A355" s="17">
        <f>RawDatabase!A355</f>
        <v>427</v>
      </c>
      <c r="B355" s="17" t="str">
        <f>RawDatabase!B355</f>
        <v>Gupta and Rangan (1998)</v>
      </c>
      <c r="C355" s="17" t="str">
        <f>RawDatabase!C355</f>
        <v>S-5</v>
      </c>
      <c r="D355" s="20">
        <v>354</v>
      </c>
      <c r="E355" s="20">
        <v>282</v>
      </c>
      <c r="F355" s="21">
        <v>1.76470588235294</v>
      </c>
      <c r="G355" s="21">
        <v>21.25</v>
      </c>
      <c r="H355" s="21">
        <v>5.8691542288557198E-2</v>
      </c>
      <c r="I355" s="21">
        <v>0.25150746268656698</v>
      </c>
      <c r="J355" s="21">
        <v>0.371280265339967</v>
      </c>
      <c r="K355" s="21">
        <v>0.20038805970149301</v>
      </c>
      <c r="L355" s="21">
        <v>0.12365707693417</v>
      </c>
      <c r="M355" s="21">
        <v>0.217391304347826</v>
      </c>
      <c r="N355" s="21">
        <v>60.3</v>
      </c>
      <c r="O355" s="21">
        <v>4.6520543478260903</v>
      </c>
    </row>
    <row r="356" spans="1:15" x14ac:dyDescent="0.45">
      <c r="A356" s="17">
        <f>RawDatabase!A356</f>
        <v>428</v>
      </c>
      <c r="B356" s="17" t="str">
        <f>RawDatabase!B356</f>
        <v>Gupta and Rangan (1998)</v>
      </c>
      <c r="C356" s="17" t="str">
        <f>RawDatabase!C356</f>
        <v>S-6</v>
      </c>
      <c r="D356" s="20">
        <v>355</v>
      </c>
      <c r="E356" s="20">
        <v>333</v>
      </c>
      <c r="F356" s="21">
        <v>0.92307692307692302</v>
      </c>
      <c r="G356" s="21">
        <v>8.6666666666666696</v>
      </c>
      <c r="H356" s="21">
        <v>4.8514851485148502E-2</v>
      </c>
      <c r="I356" s="21">
        <v>4.1237623762376198E-2</v>
      </c>
      <c r="J356" s="21">
        <v>0.20861386138613899</v>
      </c>
      <c r="K356" s="21">
        <v>0</v>
      </c>
      <c r="L356" s="21">
        <v>5.0774308200050799E-2</v>
      </c>
      <c r="M356" s="21">
        <v>0</v>
      </c>
      <c r="N356" s="21">
        <v>20.2</v>
      </c>
      <c r="O356" s="21">
        <v>1.3333333333333299</v>
      </c>
    </row>
    <row r="357" spans="1:15" x14ac:dyDescent="0.45">
      <c r="A357" s="17">
        <f>RawDatabase!A357</f>
        <v>429</v>
      </c>
      <c r="B357" s="17" t="str">
        <f>RawDatabase!B357</f>
        <v>Gupta and Rangan (1998)</v>
      </c>
      <c r="C357" s="17" t="str">
        <f>RawDatabase!C357</f>
        <v>S-7</v>
      </c>
      <c r="D357" s="20">
        <v>356</v>
      </c>
      <c r="E357" s="20">
        <v>94</v>
      </c>
      <c r="F357" s="21">
        <v>1.1666666666666701</v>
      </c>
      <c r="G357" s="21">
        <v>20</v>
      </c>
      <c r="H357" s="21">
        <v>3.3767741935483903E-2</v>
      </c>
      <c r="I357" s="21">
        <v>3.3767741935483903E-2</v>
      </c>
      <c r="J357" s="21">
        <v>0.28817419354838703</v>
      </c>
      <c r="K357" s="21">
        <v>8.6635666827479495E-3</v>
      </c>
      <c r="L357" s="21">
        <v>0</v>
      </c>
      <c r="M357" s="21">
        <v>0.3125</v>
      </c>
      <c r="N357" s="21">
        <v>18.600000000000001</v>
      </c>
      <c r="O357" s="21">
        <v>1.171875</v>
      </c>
    </row>
    <row r="358" spans="1:15" x14ac:dyDescent="0.45">
      <c r="A358" s="17">
        <f>RawDatabase!A358</f>
        <v>430</v>
      </c>
      <c r="B358" s="17" t="str">
        <f>RawDatabase!B358</f>
        <v>Yuan et al. (2018)</v>
      </c>
      <c r="C358" s="17" t="str">
        <f>RawDatabase!C358</f>
        <v>SW-1</v>
      </c>
      <c r="D358" s="20">
        <v>357</v>
      </c>
      <c r="E358" s="20">
        <v>330</v>
      </c>
      <c r="F358" s="21">
        <v>1.34615384615385</v>
      </c>
      <c r="G358" s="21">
        <v>5.6521739130434803</v>
      </c>
      <c r="H358" s="21">
        <v>1.86602870813397E-2</v>
      </c>
      <c r="I358" s="21">
        <v>1.7224880382775101E-2</v>
      </c>
      <c r="J358" s="21">
        <v>0</v>
      </c>
      <c r="K358" s="21">
        <v>0</v>
      </c>
      <c r="L358" s="21">
        <v>4.8006912995471399E-2</v>
      </c>
      <c r="M358" s="21">
        <v>0</v>
      </c>
      <c r="N358" s="21">
        <v>20.9</v>
      </c>
      <c r="O358" s="21">
        <v>0.58193979933110396</v>
      </c>
    </row>
    <row r="359" spans="1:15" x14ac:dyDescent="0.45">
      <c r="A359" s="17">
        <f>RawDatabase!A359</f>
        <v>431</v>
      </c>
      <c r="B359" s="17" t="str">
        <f>RawDatabase!B359</f>
        <v>Yuan et al. (2018)</v>
      </c>
      <c r="C359" s="17" t="str">
        <f>RawDatabase!C359</f>
        <v>SW-2</v>
      </c>
      <c r="D359" s="20">
        <v>358</v>
      </c>
      <c r="E359" s="20">
        <v>57</v>
      </c>
      <c r="F359" s="21">
        <v>2.4</v>
      </c>
      <c r="G359" s="21">
        <v>18.75</v>
      </c>
      <c r="H359" s="21">
        <v>3.0189254385964901E-2</v>
      </c>
      <c r="I359" s="21">
        <v>6.5583552631579001E-2</v>
      </c>
      <c r="J359" s="21">
        <v>0.19319824561403501</v>
      </c>
      <c r="K359" s="21">
        <v>0.14053618421052599</v>
      </c>
      <c r="L359" s="21">
        <v>8.2404414254344596E-2</v>
      </c>
      <c r="M359" s="21">
        <v>0.29240271578550298</v>
      </c>
      <c r="N359" s="21">
        <v>45.6</v>
      </c>
      <c r="O359" s="21">
        <v>2.2231313258314001</v>
      </c>
    </row>
    <row r="360" spans="1:15" x14ac:dyDescent="0.45">
      <c r="A360" s="17">
        <f>RawDatabase!A360</f>
        <v>432</v>
      </c>
      <c r="B360" s="17" t="str">
        <f>RawDatabase!B360</f>
        <v>Yanez et al. (1991)</v>
      </c>
      <c r="C360" s="17" t="str">
        <f>RawDatabase!C360</f>
        <v>S1</v>
      </c>
      <c r="D360" s="20">
        <v>359</v>
      </c>
      <c r="E360" s="20">
        <v>28</v>
      </c>
      <c r="F360" s="21">
        <v>1.5</v>
      </c>
      <c r="G360" s="21">
        <v>12</v>
      </c>
      <c r="H360" s="21">
        <v>6.5190839694656499E-2</v>
      </c>
      <c r="I360" s="21">
        <v>6.5190839694656499E-2</v>
      </c>
      <c r="J360" s="21">
        <v>0.29026717557251902</v>
      </c>
      <c r="K360" s="21">
        <v>0.25610687022900802</v>
      </c>
      <c r="L360" s="21">
        <v>0</v>
      </c>
      <c r="M360" s="21">
        <v>0</v>
      </c>
      <c r="N360" s="21">
        <v>26.2</v>
      </c>
      <c r="O360" s="21">
        <v>1.0333333333333301</v>
      </c>
    </row>
    <row r="361" spans="1:15" x14ac:dyDescent="0.45">
      <c r="A361" s="17">
        <f>RawDatabase!A361</f>
        <v>434</v>
      </c>
      <c r="B361" s="17" t="str">
        <f>RawDatabase!B361</f>
        <v>Terzioglu et al. (2018)</v>
      </c>
      <c r="C361" s="17" t="str">
        <f>RawDatabase!C361</f>
        <v>T2-S2-3</v>
      </c>
      <c r="D361" s="20">
        <v>360</v>
      </c>
      <c r="E361" s="20">
        <v>228</v>
      </c>
      <c r="F361" s="21">
        <v>0.50026246719160095</v>
      </c>
      <c r="G361" s="21">
        <v>18.75</v>
      </c>
      <c r="H361" s="21">
        <v>0.14078947368421099</v>
      </c>
      <c r="I361" s="21">
        <v>0</v>
      </c>
      <c r="J361" s="21">
        <v>1.1372105263157899</v>
      </c>
      <c r="K361" s="21">
        <v>0</v>
      </c>
      <c r="L361" s="21">
        <v>0</v>
      </c>
      <c r="M361" s="21">
        <v>0.20876112251882301</v>
      </c>
      <c r="N361" s="21">
        <v>19</v>
      </c>
      <c r="O361" s="21">
        <v>3.4139388815074301</v>
      </c>
    </row>
    <row r="362" spans="1:15" x14ac:dyDescent="0.45">
      <c r="A362" s="17">
        <f>RawDatabase!A362</f>
        <v>435</v>
      </c>
      <c r="B362" s="17" t="str">
        <f>RawDatabase!B362</f>
        <v>Terzioglu et al. (2018)</v>
      </c>
      <c r="C362" s="17" t="str">
        <f>RawDatabase!C362</f>
        <v>T1-S2-9</v>
      </c>
      <c r="D362" s="20">
        <v>361</v>
      </c>
      <c r="E362" s="20">
        <v>358</v>
      </c>
      <c r="F362" s="21">
        <v>2</v>
      </c>
      <c r="G362" s="21">
        <v>6.4</v>
      </c>
      <c r="H362" s="21">
        <v>7.3165577342047899E-2</v>
      </c>
      <c r="I362" s="21">
        <v>8.4148148148148194E-2</v>
      </c>
      <c r="J362" s="21">
        <v>3.8128540305010901E-2</v>
      </c>
      <c r="K362" s="21">
        <v>9.4814814814814796E-2</v>
      </c>
      <c r="L362" s="21">
        <v>0.129953022875817</v>
      </c>
      <c r="M362" s="21">
        <v>0</v>
      </c>
      <c r="N362" s="21">
        <v>45.9</v>
      </c>
      <c r="O362" s="21">
        <v>2.890625</v>
      </c>
    </row>
    <row r="363" spans="1:15" x14ac:dyDescent="0.45">
      <c r="A363" s="17">
        <f>RawDatabase!A363</f>
        <v>436</v>
      </c>
      <c r="B363" s="17" t="str">
        <f>RawDatabase!B363</f>
        <v>Terzioglu et al. (2018)</v>
      </c>
      <c r="C363" s="17" t="str">
        <f>RawDatabase!C363</f>
        <v>T1-N10-S1-11</v>
      </c>
      <c r="D363" s="20">
        <v>362</v>
      </c>
      <c r="E363" s="20">
        <v>14</v>
      </c>
      <c r="F363" s="21">
        <v>2.1153846153846199</v>
      </c>
      <c r="G363" s="21">
        <v>10</v>
      </c>
      <c r="H363" s="21">
        <v>0.23421926910299001</v>
      </c>
      <c r="I363" s="21">
        <v>6.0465116279069801E-2</v>
      </c>
      <c r="J363" s="21">
        <v>0.515282392026578</v>
      </c>
      <c r="K363" s="21">
        <v>0.15548172757475101</v>
      </c>
      <c r="L363" s="21">
        <v>0</v>
      </c>
      <c r="M363" s="21">
        <v>0</v>
      </c>
      <c r="N363" s="21">
        <v>30.1</v>
      </c>
      <c r="O363" s="21">
        <v>2.7857988165680498</v>
      </c>
    </row>
    <row r="364" spans="1:15" x14ac:dyDescent="0.45">
      <c r="A364" s="17">
        <f>RawDatabase!A364</f>
        <v>437</v>
      </c>
      <c r="B364" s="17" t="str">
        <f>RawDatabase!B364</f>
        <v>Terzioglu et al. (2018)</v>
      </c>
      <c r="C364" s="17" t="str">
        <f>RawDatabase!C364</f>
        <v>T1-S1-2</v>
      </c>
      <c r="D364" s="20">
        <v>363</v>
      </c>
      <c r="E364" s="20">
        <v>385</v>
      </c>
      <c r="F364" s="21">
        <v>2</v>
      </c>
      <c r="G364" s="21">
        <v>9.3333333333333304</v>
      </c>
      <c r="H364" s="21">
        <v>5.5457971014492798E-2</v>
      </c>
      <c r="I364" s="21">
        <v>2.1739130434782601E-2</v>
      </c>
      <c r="J364" s="21">
        <v>4.6086956521739102E-2</v>
      </c>
      <c r="K364" s="21">
        <v>2.1739130434782601E-2</v>
      </c>
      <c r="L364" s="21">
        <v>4.00276052449966E-2</v>
      </c>
      <c r="M364" s="21">
        <v>0</v>
      </c>
      <c r="N364" s="21">
        <v>34.5</v>
      </c>
      <c r="O364" s="21">
        <v>0.844052380952381</v>
      </c>
    </row>
    <row r="365" spans="1:15" x14ac:dyDescent="0.45">
      <c r="A365" s="17">
        <f>RawDatabase!A365</f>
        <v>438</v>
      </c>
      <c r="B365" s="17" t="str">
        <f>RawDatabase!B365</f>
        <v>Abdulridha and Palermo (2017)</v>
      </c>
      <c r="C365" s="17" t="str">
        <f>RawDatabase!C365</f>
        <v>W1-SR</v>
      </c>
      <c r="D365" s="20">
        <v>364</v>
      </c>
      <c r="E365" s="20">
        <v>253</v>
      </c>
      <c r="F365" s="21">
        <v>2.2000000000000002</v>
      </c>
      <c r="G365" s="21">
        <v>8</v>
      </c>
      <c r="H365" s="21">
        <v>5.8169239975013498E-2</v>
      </c>
      <c r="I365" s="21">
        <v>6.2188205646014398E-2</v>
      </c>
      <c r="J365" s="21">
        <v>0.21676524190857199</v>
      </c>
      <c r="K365" s="21">
        <v>9.7169071321897602E-2</v>
      </c>
      <c r="L365" s="21">
        <v>0.41728158205430899</v>
      </c>
      <c r="M365" s="21">
        <v>0</v>
      </c>
      <c r="N365" s="21">
        <v>27.103999999999999</v>
      </c>
      <c r="O365" s="21">
        <v>1.81352</v>
      </c>
    </row>
    <row r="366" spans="1:15" x14ac:dyDescent="0.45">
      <c r="A366" s="17">
        <f>RawDatabase!A366</f>
        <v>439</v>
      </c>
      <c r="B366" s="17" t="str">
        <f>RawDatabase!B366</f>
        <v>Christidis and Trezos (2017)</v>
      </c>
      <c r="C366" s="17" t="str">
        <f>RawDatabase!C366</f>
        <v>W7</v>
      </c>
      <c r="D366" s="20">
        <v>365</v>
      </c>
      <c r="E366" s="20">
        <v>42</v>
      </c>
      <c r="F366" s="21">
        <v>2.2000000000000002</v>
      </c>
      <c r="G366" s="21">
        <v>10</v>
      </c>
      <c r="H366" s="21">
        <v>1.6534365924491801E-2</v>
      </c>
      <c r="I366" s="21">
        <v>1.6534365924491801E-2</v>
      </c>
      <c r="J366" s="21">
        <v>0.236631171345595</v>
      </c>
      <c r="K366" s="21">
        <v>0.14939980638915801</v>
      </c>
      <c r="L366" s="21">
        <v>0.05</v>
      </c>
      <c r="M366" s="21">
        <v>0.30612244897959201</v>
      </c>
      <c r="N366" s="21">
        <v>103.3</v>
      </c>
      <c r="O366" s="21">
        <v>3.0395918367346901</v>
      </c>
    </row>
    <row r="367" spans="1:15" x14ac:dyDescent="0.45">
      <c r="A367" s="17">
        <f>RawDatabase!A367</f>
        <v>440</v>
      </c>
      <c r="B367" s="17" t="str">
        <f>RawDatabase!B367</f>
        <v>Christidis and Trezos (2017)</v>
      </c>
      <c r="C367" s="17" t="str">
        <f>RawDatabase!C367</f>
        <v>W9</v>
      </c>
      <c r="D367" s="20">
        <v>366</v>
      </c>
      <c r="E367" s="20">
        <v>131</v>
      </c>
      <c r="F367" s="21">
        <v>0.78571428571428603</v>
      </c>
      <c r="G367" s="21">
        <v>42</v>
      </c>
      <c r="H367" s="21">
        <v>0</v>
      </c>
      <c r="I367" s="21">
        <v>0</v>
      </c>
      <c r="J367" s="21">
        <v>0.348952050473186</v>
      </c>
      <c r="K367" s="21">
        <v>0</v>
      </c>
      <c r="L367" s="21">
        <v>0</v>
      </c>
      <c r="M367" s="21">
        <v>0.30769230769230799</v>
      </c>
      <c r="N367" s="21">
        <v>63.4</v>
      </c>
      <c r="O367" s="21">
        <v>1.9102564102564099</v>
      </c>
    </row>
    <row r="368" spans="1:15" x14ac:dyDescent="0.45">
      <c r="A368" s="17">
        <f>RawDatabase!A368</f>
        <v>441</v>
      </c>
      <c r="B368" s="17" t="str">
        <f>RawDatabase!B368</f>
        <v>Christidis and Trezos (2017)</v>
      </c>
      <c r="C368" s="17" t="str">
        <f>RawDatabase!C368</f>
        <v>W11</v>
      </c>
      <c r="D368" s="20">
        <v>367</v>
      </c>
      <c r="E368" s="20">
        <v>304</v>
      </c>
      <c r="F368" s="21">
        <v>1.43333333333333</v>
      </c>
      <c r="G368" s="21">
        <v>15</v>
      </c>
      <c r="H368" s="21">
        <v>6.5363128491620098E-2</v>
      </c>
      <c r="I368" s="21">
        <v>9.7977653631284897E-2</v>
      </c>
      <c r="J368" s="21">
        <v>0.30256145251396699</v>
      </c>
      <c r="K368" s="21">
        <v>2.8525139664804501E-2</v>
      </c>
      <c r="L368" s="21">
        <v>0</v>
      </c>
      <c r="M368" s="21">
        <v>0.27777777777777801</v>
      </c>
      <c r="N368" s="21">
        <v>35.799999999999997</v>
      </c>
      <c r="O368" s="21">
        <v>2.7360622222222202</v>
      </c>
    </row>
    <row r="369" spans="1:15" x14ac:dyDescent="0.45">
      <c r="A369" s="17">
        <f>RawDatabase!A369</f>
        <v>442</v>
      </c>
      <c r="B369" s="17" t="str">
        <f>RawDatabase!B369</f>
        <v>Christidis and Trezos (2017)</v>
      </c>
      <c r="C369" s="17" t="str">
        <f>RawDatabase!C369</f>
        <v>W13</v>
      </c>
      <c r="D369" s="20">
        <v>368</v>
      </c>
      <c r="E369" s="20">
        <v>310</v>
      </c>
      <c r="F369" s="21">
        <v>1.7010309278350499</v>
      </c>
      <c r="G369" s="21">
        <v>19.399999999999999</v>
      </c>
      <c r="H369" s="21">
        <v>3.0238442822384401E-2</v>
      </c>
      <c r="I369" s="21">
        <v>3.0238442822384401E-2</v>
      </c>
      <c r="J369" s="21">
        <v>0</v>
      </c>
      <c r="K369" s="21">
        <v>0</v>
      </c>
      <c r="L369" s="21">
        <v>0.102189781021898</v>
      </c>
      <c r="M369" s="21">
        <v>0</v>
      </c>
      <c r="N369" s="21">
        <v>41.1</v>
      </c>
      <c r="O369" s="21">
        <v>1.28865979381443</v>
      </c>
    </row>
    <row r="370" spans="1:15" x14ac:dyDescent="0.45">
      <c r="A370" s="17">
        <f>RawDatabase!A370</f>
        <v>443</v>
      </c>
      <c r="B370" s="17" t="str">
        <f>RawDatabase!B370</f>
        <v>Ren et al. (2018)</v>
      </c>
      <c r="C370" s="17" t="str">
        <f>RawDatabase!C370</f>
        <v>RC-W</v>
      </c>
      <c r="D370" s="20">
        <v>369</v>
      </c>
      <c r="E370" s="20">
        <v>153</v>
      </c>
      <c r="F370" s="21">
        <v>0.84210526315789502</v>
      </c>
      <c r="G370" s="21">
        <v>14.25</v>
      </c>
      <c r="H370" s="21">
        <v>5.9708609271523203E-2</v>
      </c>
      <c r="I370" s="21">
        <v>5.9708609271523203E-2</v>
      </c>
      <c r="J370" s="21">
        <v>0.30347682119205299</v>
      </c>
      <c r="K370" s="21">
        <v>1.0194572187145701E-2</v>
      </c>
      <c r="L370" s="21">
        <v>0</v>
      </c>
      <c r="M370" s="21">
        <v>0.14285714285714299</v>
      </c>
      <c r="N370" s="21">
        <v>45.3</v>
      </c>
      <c r="O370" s="21">
        <v>3.17460317460317</v>
      </c>
    </row>
    <row r="371" spans="1:15" x14ac:dyDescent="0.45">
      <c r="A371" s="17">
        <f>RawDatabase!A371</f>
        <v>444</v>
      </c>
      <c r="B371" s="17" t="str">
        <f>RawDatabase!B371</f>
        <v>Qiao et al. (2017)</v>
      </c>
      <c r="C371" s="17" t="str">
        <f>RawDatabase!C371</f>
        <v>W1</v>
      </c>
      <c r="D371" s="20">
        <v>370</v>
      </c>
      <c r="E371" s="20">
        <v>8</v>
      </c>
      <c r="F371" s="21">
        <v>2.1153846153846199</v>
      </c>
      <c r="G371" s="21">
        <v>10</v>
      </c>
      <c r="H371" s="21">
        <v>0.34241982959282102</v>
      </c>
      <c r="I371" s="21">
        <v>0.121495327102804</v>
      </c>
      <c r="J371" s="21">
        <v>0.45297897196261699</v>
      </c>
      <c r="K371" s="21">
        <v>0.13668224299065401</v>
      </c>
      <c r="L371" s="21">
        <v>0</v>
      </c>
      <c r="M371" s="21">
        <v>0</v>
      </c>
      <c r="N371" s="21">
        <v>34.24</v>
      </c>
      <c r="O371" s="21">
        <v>3.0059171597633099</v>
      </c>
    </row>
    <row r="372" spans="1:15" x14ac:dyDescent="0.45">
      <c r="A372" s="17">
        <f>RawDatabase!A372</f>
        <v>445</v>
      </c>
      <c r="B372" s="17" t="str">
        <f>RawDatabase!B372</f>
        <v>Shen et al. (2017)</v>
      </c>
      <c r="C372" s="17" t="str">
        <f>RawDatabase!C372</f>
        <v>SHW0</v>
      </c>
      <c r="D372" s="20">
        <v>371</v>
      </c>
      <c r="E372" s="20">
        <v>87</v>
      </c>
      <c r="F372" s="21">
        <v>0.83333333333333304</v>
      </c>
      <c r="G372" s="21">
        <v>28.125</v>
      </c>
      <c r="H372" s="21">
        <v>3.8356923076923101E-2</v>
      </c>
      <c r="I372" s="21">
        <v>3.3562307692307697E-2</v>
      </c>
      <c r="J372" s="21">
        <v>0.111748846153846</v>
      </c>
      <c r="K372" s="21">
        <v>5.4225822488746703E-2</v>
      </c>
      <c r="L372" s="21">
        <v>5.3338171262699602E-2</v>
      </c>
      <c r="M372" s="21">
        <v>0.235849056603774</v>
      </c>
      <c r="N372" s="21">
        <v>26</v>
      </c>
      <c r="O372" s="21">
        <v>2.0188679245282999</v>
      </c>
    </row>
    <row r="373" spans="1:15" x14ac:dyDescent="0.45">
      <c r="A373" s="17">
        <f>RawDatabase!A373</f>
        <v>446</v>
      </c>
      <c r="B373" s="17" t="str">
        <f>RawDatabase!B373</f>
        <v>Mohamed et al. (2014)</v>
      </c>
      <c r="C373" s="17" t="str">
        <f>RawDatabase!C373</f>
        <v>ST15</v>
      </c>
      <c r="D373" s="20">
        <v>372</v>
      </c>
      <c r="E373" s="20">
        <v>119</v>
      </c>
      <c r="F373" s="21">
        <v>1</v>
      </c>
      <c r="G373" s="21">
        <v>10.625</v>
      </c>
      <c r="H373" s="21">
        <v>9.7764423076923096E-2</v>
      </c>
      <c r="I373" s="21">
        <v>0.115452403846154</v>
      </c>
      <c r="J373" s="21">
        <v>1.0275884615384601</v>
      </c>
      <c r="K373" s="21">
        <v>0.37661194984628199</v>
      </c>
      <c r="L373" s="21">
        <v>9.4230769230769201E-2</v>
      </c>
      <c r="M373" s="21">
        <v>0</v>
      </c>
      <c r="N373" s="21">
        <v>20.8</v>
      </c>
      <c r="O373" s="21">
        <v>3.0514705882352899</v>
      </c>
    </row>
    <row r="374" spans="1:15" x14ac:dyDescent="0.45">
      <c r="A374" s="17">
        <f>RawDatabase!A374</f>
        <v>447</v>
      </c>
      <c r="B374" s="17" t="str">
        <f>RawDatabase!B374</f>
        <v>Ghazizadeh and Cruz-Noguez (2018)</v>
      </c>
      <c r="C374" s="17" t="str">
        <f>RawDatabase!C374</f>
        <v>Control Wall</v>
      </c>
      <c r="D374" s="20">
        <v>373</v>
      </c>
      <c r="E374" s="20">
        <v>165</v>
      </c>
      <c r="F374" s="21">
        <v>0.84210526315789502</v>
      </c>
      <c r="G374" s="21">
        <v>14.25</v>
      </c>
      <c r="H374" s="21">
        <v>9.0285583524027505E-2</v>
      </c>
      <c r="I374" s="21">
        <v>9.0285583524027505E-2</v>
      </c>
      <c r="J374" s="21">
        <v>0.31458810068649901</v>
      </c>
      <c r="K374" s="21">
        <v>1.1624611718203001E-2</v>
      </c>
      <c r="L374" s="21">
        <v>0</v>
      </c>
      <c r="M374" s="21">
        <v>0.14285714285714299</v>
      </c>
      <c r="N374" s="21">
        <v>43.7</v>
      </c>
      <c r="O374" s="21">
        <v>3.17460317460317</v>
      </c>
    </row>
    <row r="375" spans="1:15" x14ac:dyDescent="0.45">
      <c r="A375" s="17">
        <f>RawDatabase!A375</f>
        <v>448</v>
      </c>
      <c r="B375" s="17" t="str">
        <f>RawDatabase!B375</f>
        <v>Aanasopoulou (2010)</v>
      </c>
      <c r="C375" s="17" t="str">
        <f>RawDatabase!C375</f>
        <v>S1</v>
      </c>
      <c r="D375" s="20">
        <v>374</v>
      </c>
      <c r="E375" s="20">
        <v>102</v>
      </c>
      <c r="F375" s="21">
        <v>0.5</v>
      </c>
      <c r="G375" s="21">
        <v>14.3333333333333</v>
      </c>
      <c r="H375" s="21">
        <v>8.5460869565217396E-2</v>
      </c>
      <c r="I375" s="21">
        <v>9.7330434782608694E-2</v>
      </c>
      <c r="J375" s="21">
        <v>0.161426086956522</v>
      </c>
      <c r="K375" s="21">
        <v>1.6241578715776101E-2</v>
      </c>
      <c r="L375" s="21">
        <v>0</v>
      </c>
      <c r="M375" s="21">
        <v>0.22388059701492499</v>
      </c>
      <c r="N375" s="21">
        <v>16.100000000000001</v>
      </c>
      <c r="O375" s="21">
        <v>1.0547263681592001</v>
      </c>
    </row>
    <row r="376" spans="1:15" x14ac:dyDescent="0.45">
      <c r="A376" s="17">
        <f>RawDatabase!A376</f>
        <v>449</v>
      </c>
      <c r="B376" s="17" t="str">
        <f>RawDatabase!B376</f>
        <v>Aanasopoulou (2010)</v>
      </c>
      <c r="C376" s="17" t="str">
        <f>RawDatabase!C376</f>
        <v>S4</v>
      </c>
      <c r="D376" s="20">
        <v>375</v>
      </c>
      <c r="E376" s="20">
        <v>250</v>
      </c>
      <c r="F376" s="21">
        <v>2.2000000000000002</v>
      </c>
      <c r="G376" s="21">
        <v>8</v>
      </c>
      <c r="H376" s="21">
        <v>5.8169239975013498E-2</v>
      </c>
      <c r="I376" s="21">
        <v>6.2188205646014398E-2</v>
      </c>
      <c r="J376" s="21">
        <v>0.21676524190857199</v>
      </c>
      <c r="K376" s="21">
        <v>9.7169071321897602E-2</v>
      </c>
      <c r="L376" s="21">
        <v>0.41728158205430899</v>
      </c>
      <c r="M376" s="21">
        <v>0</v>
      </c>
      <c r="N376" s="21">
        <v>27.103999999999999</v>
      </c>
      <c r="O376" s="21">
        <v>1.81352</v>
      </c>
    </row>
    <row r="377" spans="1:15" x14ac:dyDescent="0.45">
      <c r="A377" s="17">
        <f>RawDatabase!A377</f>
        <v>450</v>
      </c>
      <c r="B377" s="17" t="str">
        <f>RawDatabase!B377</f>
        <v>Aanasopoulou (2010)</v>
      </c>
      <c r="C377" s="17" t="str">
        <f>RawDatabase!C377</f>
        <v>S6</v>
      </c>
      <c r="D377" s="20">
        <v>376</v>
      </c>
      <c r="E377" s="20">
        <v>316</v>
      </c>
      <c r="F377" s="21">
        <v>1.7010309278350499</v>
      </c>
      <c r="G377" s="21">
        <v>19.399999999999999</v>
      </c>
      <c r="H377" s="21">
        <v>4.3362530413625297E-2</v>
      </c>
      <c r="I377" s="21">
        <v>4.3362530413625297E-2</v>
      </c>
      <c r="J377" s="21">
        <v>0.678832116788321</v>
      </c>
      <c r="K377" s="21">
        <v>0</v>
      </c>
      <c r="L377" s="21">
        <v>0.102189781021898</v>
      </c>
      <c r="M377" s="21">
        <v>0</v>
      </c>
      <c r="N377" s="21">
        <v>41.1</v>
      </c>
      <c r="O377" s="21">
        <v>2.2721649484536099</v>
      </c>
    </row>
    <row r="378" spans="1:15" x14ac:dyDescent="0.45">
      <c r="A378" s="17">
        <f>RawDatabase!A378</f>
        <v>451</v>
      </c>
      <c r="B378" s="17" t="str">
        <f>RawDatabase!B378</f>
        <v>Aanasopoulou (2010)</v>
      </c>
      <c r="C378" s="17" t="str">
        <f>RawDatabase!C378</f>
        <v>S9</v>
      </c>
      <c r="D378" s="20">
        <v>377</v>
      </c>
      <c r="E378" s="20">
        <v>201</v>
      </c>
      <c r="F378" s="21">
        <v>0.69230769230769196</v>
      </c>
      <c r="G378" s="21">
        <v>10.8333333333333</v>
      </c>
      <c r="H378" s="21">
        <v>3.3828729281768E-2</v>
      </c>
      <c r="I378" s="21">
        <v>6.5055248618784506E-2</v>
      </c>
      <c r="J378" s="21">
        <v>1.2288213627992599</v>
      </c>
      <c r="K378" s="21">
        <v>6.5055248618784506E-2</v>
      </c>
      <c r="L378" s="21">
        <v>0</v>
      </c>
      <c r="M378" s="21">
        <v>0</v>
      </c>
      <c r="N378" s="21">
        <v>18.100000000000001</v>
      </c>
      <c r="O378" s="21">
        <v>2.3333333333333299</v>
      </c>
    </row>
    <row r="379" spans="1:15" x14ac:dyDescent="0.45">
      <c r="A379" s="17">
        <f>RawDatabase!A379</f>
        <v>452</v>
      </c>
      <c r="B379" s="17" t="str">
        <f>RawDatabase!B379</f>
        <v>Aanasopoulou (2010)</v>
      </c>
      <c r="C379" s="17" t="str">
        <f>RawDatabase!C379</f>
        <v>S10</v>
      </c>
      <c r="D379" s="20">
        <v>378</v>
      </c>
      <c r="E379" s="20">
        <v>103</v>
      </c>
      <c r="F379" s="21">
        <v>0.5</v>
      </c>
      <c r="G379" s="21">
        <v>17.2</v>
      </c>
      <c r="H379" s="21">
        <v>6.5197735849056596E-2</v>
      </c>
      <c r="I379" s="21">
        <v>7.42950943396226E-2</v>
      </c>
      <c r="J379" s="21">
        <v>0.107652075471698</v>
      </c>
      <c r="K379" s="21">
        <v>1.07312608080515E-2</v>
      </c>
      <c r="L379" s="21">
        <v>0</v>
      </c>
      <c r="M379" s="21">
        <v>0.24233983286908101</v>
      </c>
      <c r="N379" s="21">
        <v>26.5</v>
      </c>
      <c r="O379" s="21">
        <v>1.6155988857938699</v>
      </c>
    </row>
    <row r="380" spans="1:15" x14ac:dyDescent="0.45">
      <c r="A380" s="17">
        <f>RawDatabase!A380</f>
        <v>453</v>
      </c>
      <c r="B380" s="17" t="str">
        <f>RawDatabase!B380</f>
        <v>Alltin et al. (2013)</v>
      </c>
      <c r="C380" s="17" t="str">
        <f>RawDatabase!C380</f>
        <v>Specimen 1</v>
      </c>
      <c r="D380" s="20">
        <v>379</v>
      </c>
      <c r="E380" s="20">
        <v>278</v>
      </c>
      <c r="F380" s="21">
        <v>1.76470588235294</v>
      </c>
      <c r="G380" s="21">
        <v>21.25</v>
      </c>
      <c r="H380" s="21">
        <v>5.3706621004566198E-2</v>
      </c>
      <c r="I380" s="21">
        <v>0.254993150684932</v>
      </c>
      <c r="J380" s="21">
        <v>0.209059360730594</v>
      </c>
      <c r="K380" s="21">
        <v>0.203130136986301</v>
      </c>
      <c r="L380" s="21">
        <v>0.10944014294222799</v>
      </c>
      <c r="M380" s="21">
        <v>0.217391304347826</v>
      </c>
      <c r="N380" s="21">
        <v>87.6</v>
      </c>
      <c r="O380" s="21">
        <v>5.3937499999999998</v>
      </c>
    </row>
    <row r="381" spans="1:15" x14ac:dyDescent="0.45">
      <c r="A381" s="17">
        <f>RawDatabase!A381</f>
        <v>454</v>
      </c>
      <c r="B381" s="17" t="str">
        <f>RawDatabase!B381</f>
        <v>Zhu and Guo (2017)</v>
      </c>
      <c r="C381" s="17" t="str">
        <f>RawDatabase!C381</f>
        <v>MW</v>
      </c>
      <c r="D381" s="20">
        <v>380</v>
      </c>
      <c r="E381" s="20">
        <v>1</v>
      </c>
      <c r="F381" s="21">
        <v>1.1000000000000001</v>
      </c>
      <c r="G381" s="21">
        <v>10.714285714285699</v>
      </c>
      <c r="H381" s="21">
        <v>0.268878912353128</v>
      </c>
      <c r="I381" s="21">
        <v>0.13671128107074601</v>
      </c>
      <c r="J381" s="21">
        <v>0.348231357552581</v>
      </c>
      <c r="K381" s="21">
        <v>0.14913957934990399</v>
      </c>
      <c r="L381" s="21">
        <v>0</v>
      </c>
      <c r="M381" s="21">
        <v>0</v>
      </c>
      <c r="N381" s="21">
        <v>41.84</v>
      </c>
      <c r="O381" s="21">
        <v>4.9523809523809499</v>
      </c>
    </row>
    <row r="382" spans="1:15" x14ac:dyDescent="0.45">
      <c r="A382" s="17">
        <f>RawDatabase!A382</f>
        <v>455</v>
      </c>
      <c r="B382" s="17" t="str">
        <f>RawDatabase!B382</f>
        <v>Mansur et al. (1992)</v>
      </c>
      <c r="C382" s="17" t="str">
        <f>RawDatabase!C382</f>
        <v>W2</v>
      </c>
      <c r="D382" s="20">
        <v>381</v>
      </c>
      <c r="E382" s="20">
        <v>323</v>
      </c>
      <c r="F382" s="21">
        <v>1.1000000000000001</v>
      </c>
      <c r="G382" s="21">
        <v>13.3333333333333</v>
      </c>
      <c r="H382" s="21">
        <v>3.11627906976744E-2</v>
      </c>
      <c r="I382" s="21">
        <v>3.11627906976744E-2</v>
      </c>
      <c r="J382" s="21">
        <v>0.400005813953488</v>
      </c>
      <c r="K382" s="21">
        <v>6.2325581395348802E-3</v>
      </c>
      <c r="L382" s="21">
        <v>0.10335917312661499</v>
      </c>
      <c r="M382" s="21">
        <v>0.27777777777777801</v>
      </c>
      <c r="N382" s="21">
        <v>86</v>
      </c>
      <c r="O382" s="21">
        <v>7.3481481481481499</v>
      </c>
    </row>
    <row r="383" spans="1:15" x14ac:dyDescent="0.45">
      <c r="A383" s="17">
        <f>RawDatabase!A383</f>
        <v>456</v>
      </c>
      <c r="B383" s="17" t="str">
        <f>RawDatabase!B383</f>
        <v>Mansur et al. (1992)</v>
      </c>
      <c r="C383" s="17" t="str">
        <f>RawDatabase!C383</f>
        <v>W3</v>
      </c>
      <c r="D383" s="20">
        <v>382</v>
      </c>
      <c r="E383" s="20">
        <v>290</v>
      </c>
      <c r="F383" s="21">
        <v>1.1000000000000001</v>
      </c>
      <c r="G383" s="21">
        <v>10</v>
      </c>
      <c r="H383" s="21">
        <v>2.7098181818181799E-2</v>
      </c>
      <c r="I383" s="21">
        <v>3.5378181818181802E-2</v>
      </c>
      <c r="J383" s="21">
        <v>0.53746909090909101</v>
      </c>
      <c r="K383" s="21">
        <v>0.14000727272727301</v>
      </c>
      <c r="L383" s="21">
        <v>0</v>
      </c>
      <c r="M383" s="21">
        <v>0</v>
      </c>
      <c r="N383" s="21">
        <v>55</v>
      </c>
      <c r="O383" s="21">
        <v>5.3414320987654298</v>
      </c>
    </row>
    <row r="384" spans="1:15" x14ac:dyDescent="0.45">
      <c r="A384" s="17">
        <f>RawDatabase!A384</f>
        <v>457</v>
      </c>
      <c r="B384" s="17" t="str">
        <f>RawDatabase!B384</f>
        <v>Mansur et al. (1992)</v>
      </c>
      <c r="C384" s="17" t="str">
        <f>RawDatabase!C384</f>
        <v>W4</v>
      </c>
      <c r="D384" s="20">
        <v>383</v>
      </c>
      <c r="E384" s="20">
        <v>171</v>
      </c>
      <c r="F384" s="21">
        <v>0.40909090909090901</v>
      </c>
      <c r="G384" s="21">
        <v>33</v>
      </c>
      <c r="H384" s="21">
        <v>9.0638942307692302E-2</v>
      </c>
      <c r="I384" s="21">
        <v>9.0638942307692302E-2</v>
      </c>
      <c r="J384" s="21">
        <v>0.33774663461538501</v>
      </c>
      <c r="K384" s="21">
        <v>1.55797906510056E-2</v>
      </c>
      <c r="L384" s="21">
        <v>0</v>
      </c>
      <c r="M384" s="21">
        <v>0.2</v>
      </c>
      <c r="N384" s="21">
        <v>20.8</v>
      </c>
      <c r="O384" s="21">
        <v>3.00925925925926</v>
      </c>
    </row>
    <row r="385" spans="1:15" x14ac:dyDescent="0.45">
      <c r="A385" s="17">
        <f>RawDatabase!A385</f>
        <v>458</v>
      </c>
      <c r="B385" s="17" t="str">
        <f>RawDatabase!B385</f>
        <v>Lu et al. (2017)</v>
      </c>
      <c r="C385" s="17" t="str">
        <f>RawDatabase!C385</f>
        <v>C1</v>
      </c>
      <c r="D385" s="20">
        <v>384</v>
      </c>
      <c r="E385" s="20">
        <v>21</v>
      </c>
      <c r="F385" s="21">
        <v>2</v>
      </c>
      <c r="G385" s="21">
        <v>10</v>
      </c>
      <c r="H385" s="21">
        <v>8.0781249999999999E-2</v>
      </c>
      <c r="I385" s="21">
        <v>6.7031250000000001E-2</v>
      </c>
      <c r="J385" s="21">
        <v>0.50962499999999999</v>
      </c>
      <c r="K385" s="21">
        <v>0.1340625</v>
      </c>
      <c r="L385" s="21">
        <v>0</v>
      </c>
      <c r="M385" s="21">
        <v>0</v>
      </c>
      <c r="N385" s="21">
        <v>32</v>
      </c>
      <c r="O385" s="21">
        <v>3.5361111111111101</v>
      </c>
    </row>
    <row r="386" spans="1:15" x14ac:dyDescent="0.45">
      <c r="A386" s="17">
        <f>RawDatabase!A386</f>
        <v>459</v>
      </c>
      <c r="B386" s="17" t="str">
        <f>RawDatabase!B386</f>
        <v>Lu et al. (2018)</v>
      </c>
      <c r="C386" s="17" t="str">
        <f>RawDatabase!C386</f>
        <v>C2</v>
      </c>
      <c r="D386" s="20">
        <v>385</v>
      </c>
      <c r="E386" s="20">
        <v>207</v>
      </c>
      <c r="F386" s="21">
        <v>0.5</v>
      </c>
      <c r="G386" s="21">
        <v>14</v>
      </c>
      <c r="H386" s="21">
        <v>5.31491712707182E-2</v>
      </c>
      <c r="I386" s="21">
        <v>5.31491712707182E-2</v>
      </c>
      <c r="J386" s="21">
        <v>1.0902394106814</v>
      </c>
      <c r="K386" s="21">
        <v>5.31491712707182E-2</v>
      </c>
      <c r="L386" s="21">
        <v>0</v>
      </c>
      <c r="M386" s="21">
        <v>0</v>
      </c>
      <c r="N386" s="21">
        <v>18.100000000000001</v>
      </c>
      <c r="O386" s="21">
        <v>2.0642857142857101</v>
      </c>
    </row>
    <row r="387" spans="1:15" x14ac:dyDescent="0.45">
      <c r="A387" s="17">
        <f>RawDatabase!A387</f>
        <v>460</v>
      </c>
      <c r="B387" s="17" t="str">
        <f>RawDatabase!B387</f>
        <v>Lu et al. (2019)</v>
      </c>
      <c r="C387" s="17" t="str">
        <f>RawDatabase!C387</f>
        <v>C3</v>
      </c>
      <c r="D387" s="20">
        <v>386</v>
      </c>
      <c r="E387" s="20">
        <v>19</v>
      </c>
      <c r="F387" s="21">
        <v>2</v>
      </c>
      <c r="G387" s="21">
        <v>10</v>
      </c>
      <c r="H387" s="21">
        <v>8.1289308176100597E-2</v>
      </c>
      <c r="I387" s="21">
        <v>3.8993710691823898E-2</v>
      </c>
      <c r="J387" s="21">
        <v>0.51283018867924501</v>
      </c>
      <c r="K387" s="21">
        <v>2.1383647798742099E-2</v>
      </c>
      <c r="L387" s="21">
        <v>0</v>
      </c>
      <c r="M387" s="21">
        <v>0</v>
      </c>
      <c r="N387" s="21">
        <v>31.8</v>
      </c>
      <c r="O387" s="21">
        <v>3.2583333333333302</v>
      </c>
    </row>
    <row r="388" spans="1:15" x14ac:dyDescent="0.45">
      <c r="A388" s="17">
        <f>RawDatabase!A388</f>
        <v>461</v>
      </c>
      <c r="B388" s="17" t="str">
        <f>RawDatabase!B388</f>
        <v>Lu et al. (2020)</v>
      </c>
      <c r="C388" s="17" t="str">
        <f>RawDatabase!C388</f>
        <v>C4</v>
      </c>
      <c r="D388" s="20">
        <v>387</v>
      </c>
      <c r="E388" s="20">
        <v>104</v>
      </c>
      <c r="F388" s="21">
        <v>0.5</v>
      </c>
      <c r="G388" s="21">
        <v>18.695652173913</v>
      </c>
      <c r="H388" s="21">
        <v>0.10550055865921799</v>
      </c>
      <c r="I388" s="21">
        <v>0.121213407821229</v>
      </c>
      <c r="J388" s="21">
        <v>0.159373184357542</v>
      </c>
      <c r="K388" s="21">
        <v>1.5887062090131999E-2</v>
      </c>
      <c r="L388" s="21">
        <v>0</v>
      </c>
      <c r="M388" s="21">
        <v>0.25276002324230101</v>
      </c>
      <c r="N388" s="21">
        <v>17.899999999999999</v>
      </c>
      <c r="O388" s="21">
        <v>1.4526438117373599</v>
      </c>
    </row>
    <row r="389" spans="1:15" x14ac:dyDescent="0.45">
      <c r="A389" s="17">
        <f>RawDatabase!A389</f>
        <v>462</v>
      </c>
      <c r="B389" s="17" t="str">
        <f>RawDatabase!B389</f>
        <v>Lu et al. (2021)</v>
      </c>
      <c r="C389" s="17" t="str">
        <f>RawDatabase!C389</f>
        <v>C5</v>
      </c>
      <c r="D389" s="20">
        <v>388</v>
      </c>
      <c r="E389" s="20">
        <v>337</v>
      </c>
      <c r="F389" s="21">
        <v>2</v>
      </c>
      <c r="G389" s="21">
        <v>10</v>
      </c>
      <c r="H389" s="21">
        <v>0.102582857142857</v>
      </c>
      <c r="I389" s="21">
        <v>0.10609499999999999</v>
      </c>
      <c r="J389" s="21">
        <v>0.19428571428571401</v>
      </c>
      <c r="K389" s="21">
        <v>0.35686499999999999</v>
      </c>
      <c r="L389" s="21">
        <v>0.1</v>
      </c>
      <c r="M389" s="21">
        <v>0.27777777777777801</v>
      </c>
      <c r="N389" s="21">
        <v>28</v>
      </c>
      <c r="O389" s="21">
        <v>1.44444444444444</v>
      </c>
    </row>
    <row r="390" spans="1:15" x14ac:dyDescent="0.45">
      <c r="A390" s="17">
        <f>RawDatabase!A390</f>
        <v>463</v>
      </c>
      <c r="B390" s="17" t="str">
        <f>RawDatabase!B390</f>
        <v>Lu et al. (2022)</v>
      </c>
      <c r="C390" s="17" t="str">
        <f>RawDatabase!C390</f>
        <v>C6</v>
      </c>
      <c r="D390" s="20">
        <v>389</v>
      </c>
      <c r="E390" s="20">
        <v>117</v>
      </c>
      <c r="F390" s="21">
        <v>1</v>
      </c>
      <c r="G390" s="21">
        <v>10.625</v>
      </c>
      <c r="H390" s="21">
        <v>0.11822674418604701</v>
      </c>
      <c r="I390" s="21">
        <v>6.3337209302325601E-2</v>
      </c>
      <c r="J390" s="21">
        <v>1.2426651162790701</v>
      </c>
      <c r="K390" s="21">
        <v>0.226475669529275</v>
      </c>
      <c r="L390" s="21">
        <v>0.113953488372093</v>
      </c>
      <c r="M390" s="21">
        <v>0</v>
      </c>
      <c r="N390" s="21">
        <v>17.2</v>
      </c>
      <c r="O390" s="21">
        <v>3.03308823529412</v>
      </c>
    </row>
    <row r="391" spans="1:15" x14ac:dyDescent="0.45">
      <c r="A391" s="17">
        <f>RawDatabase!A391</f>
        <v>464</v>
      </c>
      <c r="B391" s="17" t="str">
        <f>RawDatabase!B391</f>
        <v>Tripathi et al. (2019)</v>
      </c>
      <c r="C391" s="17" t="str">
        <f>RawDatabase!C391</f>
        <v>SWD-1</v>
      </c>
      <c r="D391" s="20">
        <v>390</v>
      </c>
      <c r="E391" s="20">
        <v>92</v>
      </c>
      <c r="F391" s="21">
        <v>1.1666666666666701</v>
      </c>
      <c r="G391" s="21">
        <v>20</v>
      </c>
      <c r="H391" s="21">
        <v>2.6223579766537001E-2</v>
      </c>
      <c r="I391" s="21">
        <v>2.39416342412451E-2</v>
      </c>
      <c r="J391" s="21">
        <v>0.20382762645914401</v>
      </c>
      <c r="K391" s="21">
        <v>7.0200538097414302E-3</v>
      </c>
      <c r="L391" s="21">
        <v>0.152529182879377</v>
      </c>
      <c r="M391" s="21">
        <v>0.3125</v>
      </c>
      <c r="N391" s="21">
        <v>25.7</v>
      </c>
      <c r="O391" s="21">
        <v>2.75</v>
      </c>
    </row>
    <row r="392" spans="1:15" x14ac:dyDescent="0.45">
      <c r="A392" s="17">
        <f>RawDatabase!A392</f>
        <v>465</v>
      </c>
      <c r="B392" s="17" t="str">
        <f>RawDatabase!B392</f>
        <v>Tripathi et al. (2020)</v>
      </c>
      <c r="C392" s="17" t="str">
        <f>RawDatabase!C392</f>
        <v>SWD-2</v>
      </c>
      <c r="D392" s="20">
        <v>391</v>
      </c>
      <c r="E392" s="20">
        <v>391</v>
      </c>
      <c r="F392" s="21">
        <v>1</v>
      </c>
      <c r="G392" s="21">
        <v>13.333</v>
      </c>
      <c r="H392" s="21">
        <v>5.2999999999999999E-2</v>
      </c>
      <c r="I392" s="21">
        <v>2.4E-2</v>
      </c>
      <c r="J392" s="21">
        <v>0.186</v>
      </c>
      <c r="K392" s="21">
        <v>5.2999999999999999E-2</v>
      </c>
      <c r="L392" s="21">
        <v>5.5E-2</v>
      </c>
      <c r="M392" s="21">
        <v>0</v>
      </c>
      <c r="N392" s="21">
        <v>37.71</v>
      </c>
      <c r="O392" s="21">
        <v>0.85699999999999998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RawDatabase</vt:lpstr>
      <vt:lpstr>NewDatabase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2019-04-01T05:14:13Z</dcterms:created>
  <dcterms:modified xsi:type="dcterms:W3CDTF">2020-10-09T10:36:36Z</dcterms:modified>
</cp:coreProperties>
</file>