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\Qsync\lu_MA\Test results\test_00_Request_Ability_ieee2030_5\"/>
    </mc:Choice>
  </mc:AlternateContent>
  <xr:revisionPtr revIDLastSave="0" documentId="13_ncr:1_{6368149F-6523-4D12-B4DF-F274939C16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Sheet1!$A$1:$Z$127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U12" i="1" s="1"/>
  <c r="T12" i="1" s="1"/>
  <c r="D13" i="1"/>
  <c r="U13" i="1" s="1"/>
  <c r="T13" i="1" s="1"/>
  <c r="D14" i="1"/>
  <c r="U14" i="1" s="1"/>
  <c r="T14" i="1" s="1"/>
  <c r="D15" i="1"/>
  <c r="U15" i="1" s="1"/>
  <c r="T15" i="1" s="1"/>
  <c r="D16" i="1"/>
  <c r="U16" i="1" s="1"/>
  <c r="T16" i="1" s="1"/>
  <c r="D17" i="1"/>
  <c r="U17" i="1" s="1"/>
  <c r="T17" i="1" s="1"/>
  <c r="D18" i="1"/>
  <c r="U18" i="1" s="1"/>
  <c r="T18" i="1" s="1"/>
  <c r="D19" i="1"/>
  <c r="U19" i="1" s="1"/>
  <c r="T19" i="1" s="1"/>
  <c r="D20" i="1"/>
  <c r="U20" i="1" s="1"/>
  <c r="T20" i="1" s="1"/>
  <c r="D21" i="1"/>
  <c r="U21" i="1" s="1"/>
  <c r="T21" i="1" s="1"/>
  <c r="D22" i="1"/>
  <c r="U22" i="1" s="1"/>
  <c r="T22" i="1" s="1"/>
  <c r="D23" i="1"/>
  <c r="U23" i="1" s="1"/>
  <c r="T23" i="1" s="1"/>
  <c r="D4" i="1"/>
  <c r="D5" i="1"/>
  <c r="U5" i="1" s="1"/>
  <c r="T5" i="1" s="1"/>
  <c r="D24" i="1"/>
  <c r="U24" i="1" s="1"/>
  <c r="T24" i="1" s="1"/>
  <c r="D25" i="1"/>
  <c r="U25" i="1" s="1"/>
  <c r="T25" i="1" s="1"/>
  <c r="D26" i="1"/>
  <c r="U26" i="1" s="1"/>
  <c r="T26" i="1" s="1"/>
  <c r="D27" i="1"/>
  <c r="U27" i="1" s="1"/>
  <c r="D28" i="1"/>
  <c r="U28" i="1" s="1"/>
  <c r="T28" i="1" s="1"/>
  <c r="D29" i="1"/>
  <c r="U29" i="1" s="1"/>
  <c r="T29" i="1" s="1"/>
  <c r="D30" i="1"/>
  <c r="U30" i="1" s="1"/>
  <c r="T30" i="1" s="1"/>
  <c r="D31" i="1"/>
  <c r="U31" i="1" s="1"/>
  <c r="D32" i="1"/>
  <c r="U32" i="1" s="1"/>
  <c r="T32" i="1" s="1"/>
  <c r="D33" i="1"/>
  <c r="U33" i="1" s="1"/>
  <c r="T33" i="1" s="1"/>
  <c r="D34" i="1"/>
  <c r="U34" i="1" s="1"/>
  <c r="T34" i="1" s="1"/>
  <c r="D35" i="1"/>
  <c r="U35" i="1" s="1"/>
  <c r="D36" i="1"/>
  <c r="U36" i="1" s="1"/>
  <c r="T36" i="1" s="1"/>
  <c r="D37" i="1"/>
  <c r="U37" i="1" s="1"/>
  <c r="T37" i="1" s="1"/>
  <c r="D38" i="1"/>
  <c r="U38" i="1" s="1"/>
  <c r="T38" i="1" s="1"/>
  <c r="D39" i="1"/>
  <c r="U39" i="1" s="1"/>
  <c r="D40" i="1"/>
  <c r="U40" i="1" s="1"/>
  <c r="T40" i="1" s="1"/>
  <c r="D41" i="1"/>
  <c r="U41" i="1" s="1"/>
  <c r="T41" i="1" s="1"/>
  <c r="D42" i="1"/>
  <c r="U42" i="1" s="1"/>
  <c r="T42" i="1" s="1"/>
  <c r="D43" i="1"/>
  <c r="U43" i="1" s="1"/>
  <c r="D44" i="1"/>
  <c r="U44" i="1" s="1"/>
  <c r="T44" i="1" s="1"/>
  <c r="D45" i="1"/>
  <c r="U45" i="1" s="1"/>
  <c r="T45" i="1" s="1"/>
  <c r="D46" i="1"/>
  <c r="U46" i="1" s="1"/>
  <c r="T46" i="1" s="1"/>
  <c r="D47" i="1"/>
  <c r="U47" i="1" s="1"/>
  <c r="D48" i="1"/>
  <c r="U48" i="1" s="1"/>
  <c r="T48" i="1" s="1"/>
  <c r="D49" i="1"/>
  <c r="U49" i="1" s="1"/>
  <c r="T49" i="1" s="1"/>
  <c r="D50" i="1"/>
  <c r="U50" i="1" s="1"/>
  <c r="T50" i="1" s="1"/>
  <c r="D51" i="1"/>
  <c r="U51" i="1" s="1"/>
  <c r="T51" i="1" s="1"/>
  <c r="D52" i="1"/>
  <c r="U52" i="1" s="1"/>
  <c r="T52" i="1" s="1"/>
  <c r="D53" i="1"/>
  <c r="U53" i="1" s="1"/>
  <c r="T53" i="1" s="1"/>
  <c r="D54" i="1"/>
  <c r="U54" i="1" s="1"/>
  <c r="T54" i="1" s="1"/>
  <c r="D55" i="1"/>
  <c r="U55" i="1" s="1"/>
  <c r="T55" i="1" s="1"/>
  <c r="D56" i="1"/>
  <c r="U56" i="1" s="1"/>
  <c r="T56" i="1" s="1"/>
  <c r="D57" i="1"/>
  <c r="U57" i="1" s="1"/>
  <c r="T57" i="1" s="1"/>
  <c r="D58" i="1"/>
  <c r="U58" i="1" s="1"/>
  <c r="T58" i="1" s="1"/>
  <c r="D59" i="1"/>
  <c r="U59" i="1" s="1"/>
  <c r="D60" i="1"/>
  <c r="U60" i="1" s="1"/>
  <c r="T60" i="1" s="1"/>
  <c r="D61" i="1"/>
  <c r="U61" i="1" s="1"/>
  <c r="T61" i="1" s="1"/>
  <c r="D62" i="1"/>
  <c r="U62" i="1" s="1"/>
  <c r="T62" i="1" s="1"/>
  <c r="D63" i="1"/>
  <c r="U63" i="1" s="1"/>
  <c r="D64" i="1"/>
  <c r="U64" i="1" s="1"/>
  <c r="T64" i="1" s="1"/>
  <c r="D65" i="1"/>
  <c r="U65" i="1" s="1"/>
  <c r="T65" i="1" s="1"/>
  <c r="D66" i="1"/>
  <c r="U66" i="1" s="1"/>
  <c r="T66" i="1" s="1"/>
  <c r="D67" i="1"/>
  <c r="U67" i="1" s="1"/>
  <c r="T67" i="1" s="1"/>
  <c r="D68" i="1"/>
  <c r="U68" i="1" s="1"/>
  <c r="T68" i="1" s="1"/>
  <c r="D69" i="1"/>
  <c r="U69" i="1" s="1"/>
  <c r="T69" i="1" s="1"/>
  <c r="D70" i="1"/>
  <c r="U70" i="1" s="1"/>
  <c r="T70" i="1" s="1"/>
  <c r="D71" i="1"/>
  <c r="U71" i="1" s="1"/>
  <c r="T71" i="1" s="1"/>
  <c r="D72" i="1"/>
  <c r="U72" i="1" s="1"/>
  <c r="T72" i="1" s="1"/>
  <c r="D73" i="1"/>
  <c r="U73" i="1" s="1"/>
  <c r="T73" i="1" s="1"/>
  <c r="D74" i="1"/>
  <c r="U74" i="1" s="1"/>
  <c r="T74" i="1" s="1"/>
  <c r="D75" i="1"/>
  <c r="U75" i="1" s="1"/>
  <c r="T75" i="1" s="1"/>
  <c r="D76" i="1"/>
  <c r="U76" i="1" s="1"/>
  <c r="T76" i="1" s="1"/>
  <c r="D77" i="1"/>
  <c r="U77" i="1" s="1"/>
  <c r="T77" i="1" s="1"/>
  <c r="D78" i="1"/>
  <c r="U78" i="1" s="1"/>
  <c r="T78" i="1" s="1"/>
  <c r="D79" i="1"/>
  <c r="U79" i="1" s="1"/>
  <c r="T79" i="1" s="1"/>
  <c r="D80" i="1"/>
  <c r="U80" i="1" s="1"/>
  <c r="T80" i="1" s="1"/>
  <c r="D81" i="1"/>
  <c r="U81" i="1" s="1"/>
  <c r="T81" i="1" s="1"/>
  <c r="D82" i="1"/>
  <c r="U82" i="1" s="1"/>
  <c r="T82" i="1" s="1"/>
  <c r="D83" i="1"/>
  <c r="U83" i="1" s="1"/>
  <c r="T83" i="1" s="1"/>
  <c r="D84" i="1"/>
  <c r="U84" i="1" s="1"/>
  <c r="T84" i="1" s="1"/>
  <c r="D85" i="1"/>
  <c r="U85" i="1" s="1"/>
  <c r="T85" i="1" s="1"/>
  <c r="D86" i="1"/>
  <c r="U86" i="1" s="1"/>
  <c r="T86" i="1" s="1"/>
  <c r="D87" i="1"/>
  <c r="U87" i="1" s="1"/>
  <c r="T87" i="1" s="1"/>
  <c r="D88" i="1"/>
  <c r="U88" i="1" s="1"/>
  <c r="T88" i="1" s="1"/>
  <c r="D89" i="1"/>
  <c r="U89" i="1" s="1"/>
  <c r="T89" i="1" s="1"/>
  <c r="D90" i="1"/>
  <c r="U90" i="1" s="1"/>
  <c r="T90" i="1" s="1"/>
  <c r="D91" i="1"/>
  <c r="U91" i="1" s="1"/>
  <c r="T91" i="1" s="1"/>
  <c r="D92" i="1"/>
  <c r="U92" i="1" s="1"/>
  <c r="T92" i="1" s="1"/>
  <c r="D93" i="1"/>
  <c r="U93" i="1" s="1"/>
  <c r="T93" i="1" s="1"/>
  <c r="D94" i="1"/>
  <c r="U94" i="1" s="1"/>
  <c r="T94" i="1" s="1"/>
  <c r="D95" i="1"/>
  <c r="U95" i="1" s="1"/>
  <c r="T95" i="1" s="1"/>
  <c r="D96" i="1"/>
  <c r="U96" i="1" s="1"/>
  <c r="T96" i="1" s="1"/>
  <c r="D97" i="1"/>
  <c r="U97" i="1" s="1"/>
  <c r="T97" i="1" s="1"/>
  <c r="D98" i="1"/>
  <c r="U98" i="1" s="1"/>
  <c r="T98" i="1" s="1"/>
  <c r="D99" i="1"/>
  <c r="U99" i="1" s="1"/>
  <c r="T99" i="1" s="1"/>
  <c r="D100" i="1"/>
  <c r="U100" i="1" s="1"/>
  <c r="T100" i="1" s="1"/>
  <c r="D101" i="1"/>
  <c r="U101" i="1" s="1"/>
  <c r="T101" i="1" s="1"/>
  <c r="D102" i="1"/>
  <c r="U102" i="1" s="1"/>
  <c r="T102" i="1" s="1"/>
  <c r="D103" i="1"/>
  <c r="U103" i="1" s="1"/>
  <c r="T103" i="1" s="1"/>
  <c r="D104" i="1"/>
  <c r="U104" i="1" s="1"/>
  <c r="T104" i="1" s="1"/>
  <c r="D105" i="1"/>
  <c r="U105" i="1" s="1"/>
  <c r="T105" i="1" s="1"/>
  <c r="D106" i="1"/>
  <c r="U106" i="1" s="1"/>
  <c r="T106" i="1" s="1"/>
  <c r="D107" i="1"/>
  <c r="U107" i="1" s="1"/>
  <c r="T107" i="1" s="1"/>
  <c r="D108" i="1"/>
  <c r="U108" i="1" s="1"/>
  <c r="T108" i="1" s="1"/>
  <c r="D109" i="1"/>
  <c r="U109" i="1" s="1"/>
  <c r="T109" i="1" s="1"/>
  <c r="D110" i="1"/>
  <c r="U110" i="1" s="1"/>
  <c r="T110" i="1" s="1"/>
  <c r="D111" i="1"/>
  <c r="U111" i="1" s="1"/>
  <c r="T111" i="1" s="1"/>
  <c r="D112" i="1"/>
  <c r="U112" i="1" s="1"/>
  <c r="T112" i="1" s="1"/>
  <c r="D113" i="1"/>
  <c r="U113" i="1" s="1"/>
  <c r="T113" i="1" s="1"/>
  <c r="D114" i="1"/>
  <c r="U114" i="1" s="1"/>
  <c r="T114" i="1" s="1"/>
  <c r="D115" i="1"/>
  <c r="U115" i="1" s="1"/>
  <c r="T115" i="1" s="1"/>
  <c r="D116" i="1"/>
  <c r="U116" i="1" s="1"/>
  <c r="T116" i="1" s="1"/>
  <c r="D117" i="1"/>
  <c r="U117" i="1" s="1"/>
  <c r="T117" i="1" s="1"/>
  <c r="D118" i="1"/>
  <c r="U118" i="1" s="1"/>
  <c r="T118" i="1" s="1"/>
  <c r="D119" i="1"/>
  <c r="U119" i="1" s="1"/>
  <c r="T119" i="1" s="1"/>
  <c r="D120" i="1"/>
  <c r="U120" i="1" s="1"/>
  <c r="T120" i="1" s="1"/>
  <c r="D121" i="1"/>
  <c r="U121" i="1" s="1"/>
  <c r="T121" i="1" s="1"/>
  <c r="D122" i="1"/>
  <c r="U122" i="1" s="1"/>
  <c r="T122" i="1" s="1"/>
  <c r="D123" i="1"/>
  <c r="U123" i="1" s="1"/>
  <c r="T123" i="1" s="1"/>
  <c r="D124" i="1"/>
  <c r="U124" i="1" s="1"/>
  <c r="T124" i="1" s="1"/>
  <c r="D125" i="1"/>
  <c r="U125" i="1" s="1"/>
  <c r="T125" i="1" s="1"/>
  <c r="D126" i="1"/>
  <c r="U126" i="1" s="1"/>
  <c r="T126" i="1" s="1"/>
  <c r="D127" i="1"/>
  <c r="U127" i="1" s="1"/>
  <c r="T127" i="1" s="1"/>
  <c r="U3" i="1"/>
  <c r="T3" i="1" s="1"/>
  <c r="U4" i="1"/>
  <c r="T4" i="1" s="1"/>
  <c r="D6" i="1"/>
  <c r="U6" i="1" s="1"/>
  <c r="T6" i="1" s="1"/>
  <c r="D7" i="1"/>
  <c r="U7" i="1" s="1"/>
  <c r="T7" i="1" s="1"/>
  <c r="D8" i="1"/>
  <c r="U8" i="1" s="1"/>
  <c r="T8" i="1" s="1"/>
  <c r="D9" i="1"/>
  <c r="U9" i="1" s="1"/>
  <c r="T9" i="1" s="1"/>
  <c r="D10" i="1"/>
  <c r="U10" i="1" s="1"/>
  <c r="T10" i="1" s="1"/>
  <c r="D11" i="1"/>
  <c r="U11" i="1" s="1"/>
  <c r="T11" i="1" s="1"/>
  <c r="D2" i="1"/>
  <c r="U2" i="1" s="1"/>
  <c r="T2" i="1" s="1"/>
  <c r="T39" i="1"/>
  <c r="T43" i="1"/>
  <c r="T47" i="1"/>
  <c r="T59" i="1"/>
  <c r="T63" i="1"/>
  <c r="T27" i="1"/>
  <c r="T31" i="1"/>
  <c r="T35" i="1"/>
</calcChain>
</file>

<file path=xl/sharedStrings.xml><?xml version="1.0" encoding="utf-8"?>
<sst xmlns="http://schemas.openxmlformats.org/spreadsheetml/2006/main" count="1013" uniqueCount="359">
  <si>
    <t>ID</t>
  </si>
  <si>
    <t>Resource</t>
  </si>
  <si>
    <t>path</t>
  </si>
  <si>
    <t>GET</t>
  </si>
  <si>
    <t>PUT</t>
  </si>
  <si>
    <t>POST</t>
  </si>
  <si>
    <t>DELETE</t>
  </si>
  <si>
    <t>code</t>
  </si>
  <si>
    <t>parent</t>
  </si>
  <si>
    <t>is List</t>
  </si>
  <si>
    <t>after</t>
  </si>
  <si>
    <t>isId</t>
  </si>
  <si>
    <t>isIO</t>
  </si>
  <si>
    <t>ids</t>
  </si>
  <si>
    <t>Description</t>
  </si>
  <si>
    <t>DeviceCapability</t>
  </si>
  <si>
    <t>M</t>
  </si>
  <si>
    <t>E</t>
  </si>
  <si>
    <t>dcap</t>
  </si>
  <si>
    <t>Used to determine the resources available on a server.</t>
  </si>
  <si>
    <t>SelfDevice</t>
  </si>
  <si>
    <t>D</t>
  </si>
  <si>
    <t>sdev</t>
  </si>
  <si>
    <t xml:space="preserve">The device that is providing the services being accessed. </t>
  </si>
  <si>
    <t>EndDeviceList</t>
  </si>
  <si>
    <t>O</t>
  </si>
  <si>
    <t>edev</t>
  </si>
  <si>
    <t xml:space="preserve">End device resource list. </t>
  </si>
  <si>
    <t>EndDevice</t>
  </si>
  <si>
    <t>End device instance.</t>
  </si>
  <si>
    <t>Registration</t>
  </si>
  <si>
    <t>rg</t>
  </si>
  <si>
    <t xml:space="preserve">Contains registrations related to the indicated device. </t>
  </si>
  <si>
    <t>DeviceStatus</t>
  </si>
  <si>
    <t>dstat</t>
  </si>
  <si>
    <t>Contains the current operational state of the associated EndDevice or SelfDevice.</t>
  </si>
  <si>
    <t>FunctionSetAssignmentsList</t>
  </si>
  <si>
    <t>fsa</t>
  </si>
  <si>
    <t xml:space="preserve">Contains function set assignments present on the server and/or related to the indicated device. </t>
  </si>
  <si>
    <t>FunctionSetAssignments</t>
  </si>
  <si>
    <t>Contains links to the specific function set assignments.</t>
  </si>
  <si>
    <t>SubscriptionList</t>
  </si>
  <si>
    <t>sub</t>
  </si>
  <si>
    <t>Contains subscriptions related to the indicated device. Documented in Subscription / Notification Mechanism.</t>
  </si>
  <si>
    <t>Subscription</t>
  </si>
  <si>
    <t>A specific subscription</t>
  </si>
  <si>
    <t>NotificationList</t>
  </si>
  <si>
    <t>ntfy</t>
  </si>
  <si>
    <t>A list of notifications</t>
  </si>
  <si>
    <t>Notification</t>
  </si>
  <si>
    <t>A specific notification</t>
  </si>
  <si>
    <t>ResponseSetList</t>
  </si>
  <si>
    <t>rsps</t>
  </si>
  <si>
    <t>List of ResponseSet instances or channels. Devices implementing the ResponseSetList resource MAY support multiple instances of ResponseSet</t>
  </si>
  <si>
    <t>ResponseSet</t>
  </si>
  <si>
    <t>Specific ResponseSet instance. This resource can be thought of as a particular ResponseList or channel.</t>
  </si>
  <si>
    <t>ResponseList</t>
  </si>
  <si>
    <t>rsp</t>
  </si>
  <si>
    <t xml:space="preserve">List of Response instances. </t>
  </si>
  <si>
    <t>Response</t>
  </si>
  <si>
    <t xml:space="preserve">Specific Response instance. </t>
  </si>
  <si>
    <t>PriceResponse</t>
  </si>
  <si>
    <t xml:space="preserve">A specific PriceResponse instance. </t>
  </si>
  <si>
    <t>TextResponse</t>
  </si>
  <si>
    <t>A specific TextMessage Response instance.</t>
  </si>
  <si>
    <t>DERControlResponse</t>
  </si>
  <si>
    <t>A specific DERControl Response instance.</t>
  </si>
  <si>
    <t>FlowReservationResponseResponse</t>
  </si>
  <si>
    <t>A specific FlowReservationResponse Response instance.</t>
  </si>
  <si>
    <t>DrResponse</t>
  </si>
  <si>
    <t>A specific Demand Response / Load Control EndDeviceControl Response (DrResponse) instance.</t>
  </si>
  <si>
    <t>Time</t>
  </si>
  <si>
    <t>tm</t>
  </si>
  <si>
    <t>Provides the Time Resource.</t>
  </si>
  <si>
    <t>DeviceInformation</t>
  </si>
  <si>
    <t>di</t>
  </si>
  <si>
    <t>Device Information of the associated EndDevice or SelfDevice.</t>
  </si>
  <si>
    <t>SupportedLocaleList</t>
  </si>
  <si>
    <t>loc</t>
  </si>
  <si>
    <t>A List of supported locales for the associated EndDevice or SelfDevice.</t>
  </si>
  <si>
    <t>SupportedLocale</t>
  </si>
  <si>
    <t>A specific supported locale for the associated EndDevice or SelfDevice.</t>
  </si>
  <si>
    <t>PowerStatus</t>
  </si>
  <si>
    <t>ps</t>
  </si>
  <si>
    <t>Contains the power status for the associated EndDevice or SelfDevice.</t>
  </si>
  <si>
    <t>IPInterfaceList</t>
  </si>
  <si>
    <t>ns</t>
  </si>
  <si>
    <t>List of IPInterface instances on the associated EndDevice or SelfDevice.</t>
  </si>
  <si>
    <t>IPInterface</t>
  </si>
  <si>
    <t>Specific IPInterface resource.  This resource may be thought of as network status information for a specific network (IP) layer interface.</t>
  </si>
  <si>
    <t>IPAddrList</t>
  </si>
  <si>
    <t>addr</t>
  </si>
  <si>
    <t>List of IP Addresses</t>
  </si>
  <si>
    <t>IPAddr</t>
  </si>
  <si>
    <t>A specific IP Address</t>
  </si>
  <si>
    <t>RPLInstanceList</t>
  </si>
  <si>
    <t>rpl</t>
  </si>
  <si>
    <t xml:space="preserve">List of RPL instances that the IPAddr is a member </t>
  </si>
  <si>
    <t>RPLInstance</t>
  </si>
  <si>
    <t>A specific RPL Instance</t>
  </si>
  <si>
    <t>RPLSourceRoutesList</t>
  </si>
  <si>
    <t>srt</t>
  </si>
  <si>
    <t>List of RPL source routes</t>
  </si>
  <si>
    <t>RPLSourceRoutes</t>
  </si>
  <si>
    <t>A specific RPL source route</t>
  </si>
  <si>
    <t>LLInterfaceList</t>
  </si>
  <si>
    <t>ll</t>
  </si>
  <si>
    <t>List of Link Layer Interfaces</t>
  </si>
  <si>
    <t>LLInterface</t>
  </si>
  <si>
    <t>A specific Link Layer Interface</t>
  </si>
  <si>
    <t>NeighborList</t>
  </si>
  <si>
    <t>nbh</t>
  </si>
  <si>
    <t>List of 802.15.4 neighbors</t>
  </si>
  <si>
    <t>Neighbor</t>
  </si>
  <si>
    <t>A specific 802.15.4 neighbor</t>
  </si>
  <si>
    <t>LogEventList</t>
  </si>
  <si>
    <t>lel</t>
  </si>
  <si>
    <t>A List of LogEvent instances.</t>
  </si>
  <si>
    <t>LogEvent</t>
  </si>
  <si>
    <t xml:space="preserve">A specific LogEvent entry from the LogEventList. </t>
  </si>
  <si>
    <t>Configuration</t>
  </si>
  <si>
    <t>cfg</t>
  </si>
  <si>
    <t>Contains the configuration settings of the associated EndDevice or SelfDevice.</t>
  </si>
  <si>
    <t>PriceResponseCfgList</t>
  </si>
  <si>
    <t>prcfg</t>
  </si>
  <si>
    <t>Contains a List of price response configuration settings.</t>
  </si>
  <si>
    <t>PriceResponseCfg</t>
  </si>
  <si>
    <t>Contains the price response configuration settings for this EndDevice associated with a RateComponent.</t>
  </si>
  <si>
    <t>FileList</t>
  </si>
  <si>
    <t>file</t>
  </si>
  <si>
    <t>A list of files</t>
  </si>
  <si>
    <t>File</t>
  </si>
  <si>
    <t>A specific file</t>
  </si>
  <si>
    <t>FileStatus</t>
  </si>
  <si>
    <t>fs</t>
  </si>
  <si>
    <t>The file status of a particular file download for the associated EndDevice or SelfDevice.</t>
  </si>
  <si>
    <t>DemandResponseProgramList</t>
  </si>
  <si>
    <t>dr</t>
  </si>
  <si>
    <t>List of DemandResponseProgram instances. Devices implementing the DemandResponseProgramList resource MAY support multiple instances of DemandResponsePrograms.</t>
  </si>
  <si>
    <t>DemandResponseProgram</t>
  </si>
  <si>
    <t xml:space="preserve">Specific DemandResponseProgram resource.  This resource can be thought of as a particular DemandResponseProgram endpoint.  </t>
  </si>
  <si>
    <t>ActiveEndDeviceControlList</t>
  </si>
  <si>
    <t>actedc</t>
  </si>
  <si>
    <t xml:space="preserve">List of EndDeviceControls that are currently active. </t>
  </si>
  <si>
    <t>EndDeviceControlList</t>
  </si>
  <si>
    <t>edc</t>
  </si>
  <si>
    <t>List of EndDeviceControls.  Devices implementing the EndDeviceControlList resource MAY support multiple EndDeviceControls.</t>
  </si>
  <si>
    <t>EndDeviceControl</t>
  </si>
  <si>
    <t>Specific EndDeviceControl resource.  This resource can be thought of as a particular Demand Response / Load Control event for a period of time.</t>
  </si>
  <si>
    <t>LoadShedAvailabilityList</t>
  </si>
  <si>
    <t>lsl</t>
  </si>
  <si>
    <t>A List of LoadShedAvailability instances.</t>
  </si>
  <si>
    <t>LoadShedAvailability</t>
  </si>
  <si>
    <t xml:space="preserve">A specific LoadShedAvailability entry from the LoadShedAvailabilityList. </t>
  </si>
  <si>
    <t>UsagePointList</t>
  </si>
  <si>
    <t>upt</t>
  </si>
  <si>
    <t xml:space="preserve">Usage point resource list. Devices implementing the UsagePointList resource MAY support multiple instances of usage points. </t>
  </si>
  <si>
    <t>UsagePoint</t>
  </si>
  <si>
    <t xml:space="preserve">Usage point instance including links to associated information. </t>
  </si>
  <si>
    <t>MeterReadingList</t>
  </si>
  <si>
    <t>mr</t>
  </si>
  <si>
    <t xml:space="preserve">Meter Reading list including explicit URIs for each valid meter reading resource. </t>
  </si>
  <si>
    <t>MeterReading</t>
  </si>
  <si>
    <t>Meter Reading instance which contains ReadingSet and Reading resources</t>
  </si>
  <si>
    <t>ReadingType</t>
  </si>
  <si>
    <t>rt</t>
  </si>
  <si>
    <t>Meter Reading type</t>
  </si>
  <si>
    <t>ReadingSetList</t>
  </si>
  <si>
    <t>rs</t>
  </si>
  <si>
    <t>Reading Set list</t>
  </si>
  <si>
    <t>ReadingSet</t>
  </si>
  <si>
    <t>Reading Set instance which contains a list of Reading(s)</t>
  </si>
  <si>
    <t>ReadingList</t>
  </si>
  <si>
    <t>r</t>
  </si>
  <si>
    <t xml:space="preserve">Reading list of a particular meter reading set. </t>
  </si>
  <si>
    <t>Reading</t>
  </si>
  <si>
    <t xml:space="preserve">Reading instance of a particular meter reading type. </t>
  </si>
  <si>
    <t>MirrorUsagePointList</t>
  </si>
  <si>
    <t>mup</t>
  </si>
  <si>
    <t xml:space="preserve">Mirror Usage point (meter) resource list. Devices implementing the MirrorUsagePointList resource may support multiple instances of meter mirror asset. </t>
  </si>
  <si>
    <t>MirrorUsagePoint</t>
  </si>
  <si>
    <t>Mirror Usage point instance including resources it supports.</t>
  </si>
  <si>
    <t>TariffProfileList</t>
  </si>
  <si>
    <t>tp</t>
  </si>
  <si>
    <t>List of TariffProfile instances.</t>
  </si>
  <si>
    <t>TariffProfile</t>
  </si>
  <si>
    <t xml:space="preserve">Specific TariffProfile instance.  Allows clients to obtain information about the rate code. </t>
  </si>
  <si>
    <t>RateComponentList</t>
  </si>
  <si>
    <t>rc</t>
  </si>
  <si>
    <t>List of RateComponent instances.  This list  specifies a rate-specific container for the charges associated with a specific ReadingType, also referenced by the Metering function set.</t>
  </si>
  <si>
    <t>RateComponent</t>
  </si>
  <si>
    <t>Specific RateComponent instance.  Includes link(s) to the list of TimeTariffIntervals that apply to referenced ReadingType for the RateComponent instance.</t>
  </si>
  <si>
    <t>ActiveTimeTariffIntervalList</t>
  </si>
  <si>
    <t>acttti</t>
  </si>
  <si>
    <t>The active TimeTariffInterval instance(s) for a particular TariffProfile.</t>
  </si>
  <si>
    <t>TimeTariffIntervalList</t>
  </si>
  <si>
    <t>tti</t>
  </si>
  <si>
    <t>Collection of TimeTariffInterval instances, including associated ConsumptionTariffInterval.</t>
  </si>
  <si>
    <t>TimeTariffInterval</t>
  </si>
  <si>
    <t>Specific TimeTariffInterval instance that represents a unique usage interval and associated charges for the premises.</t>
  </si>
  <si>
    <t>ConsumptionTariffIntervalList</t>
  </si>
  <si>
    <t>cti</t>
  </si>
  <si>
    <t>List of ConsumptionTariffInterval instances.</t>
  </si>
  <si>
    <t>ConsumptionTariffInterval</t>
  </si>
  <si>
    <t>Specific ConsumptionTariffInterval instance.</t>
  </si>
  <si>
    <t>MessagingProgramList</t>
  </si>
  <si>
    <t>msg</t>
  </si>
  <si>
    <t>List of MessagingProgram instances or channels. Devices implementing the /msg resource MAY support multiple instances of  MessagingProgram</t>
  </si>
  <si>
    <t>MessagingProgram</t>
  </si>
  <si>
    <t>Specific MessagingProgram instance. This resource can be thought of as a particular  TextMessageList  or channel.</t>
  </si>
  <si>
    <t>ActiveTextMessageList</t>
  </si>
  <si>
    <t>acttxt</t>
  </si>
  <si>
    <t>List of Messages that are currently active.</t>
  </si>
  <si>
    <t>TextMessageList</t>
  </si>
  <si>
    <t>txt</t>
  </si>
  <si>
    <t>A list of TextMessages.</t>
  </si>
  <si>
    <t>TextMessage</t>
  </si>
  <si>
    <t>An individual TextMessage.</t>
  </si>
  <si>
    <t>CustomerAccountList</t>
  </si>
  <si>
    <t>bill</t>
  </si>
  <si>
    <t>A List of customer accounts</t>
  </si>
  <si>
    <t>CustomerAccount</t>
  </si>
  <si>
    <t>Customer account information</t>
  </si>
  <si>
    <t>CustomerAgreementList</t>
  </si>
  <si>
    <t>ca</t>
  </si>
  <si>
    <t>A list of customer agreements</t>
  </si>
  <si>
    <t>CustomerAgreement</t>
  </si>
  <si>
    <t>A customer agreement</t>
  </si>
  <si>
    <t>ActiveBillingPeriodList</t>
  </si>
  <si>
    <t>actbp</t>
  </si>
  <si>
    <t>A list of active billing periods.</t>
  </si>
  <si>
    <t>BillingPeriodList</t>
  </si>
  <si>
    <t>bp</t>
  </si>
  <si>
    <t>List of BillingPeriods</t>
  </si>
  <si>
    <t>BillingPeriod</t>
  </si>
  <si>
    <t>Specific Billing Period information</t>
  </si>
  <si>
    <t>ProjectionReadingList</t>
  </si>
  <si>
    <t>pro</t>
  </si>
  <si>
    <t>A list of reading projections.</t>
  </si>
  <si>
    <t>ProjectionReading</t>
  </si>
  <si>
    <t>A specific projection reading channel</t>
  </si>
  <si>
    <t>BillingReadingSetList</t>
  </si>
  <si>
    <t>brs</t>
  </si>
  <si>
    <t>A list of billing reading sets</t>
  </si>
  <si>
    <t>BillingReadingSet</t>
  </si>
  <si>
    <t>A specific billing reading set</t>
  </si>
  <si>
    <t>BillingReadingList</t>
  </si>
  <si>
    <t>br</t>
  </si>
  <si>
    <t>A list of billing readings</t>
  </si>
  <si>
    <t>BillingReading</t>
  </si>
  <si>
    <t>A specific billing reading</t>
  </si>
  <si>
    <t>TargetReadingList</t>
  </si>
  <si>
    <t>tar</t>
  </si>
  <si>
    <t>A list of billing targets.</t>
  </si>
  <si>
    <t>TargetReading</t>
  </si>
  <si>
    <t>A specific target reading channel</t>
  </si>
  <si>
    <t>HistoricalReadingList</t>
  </si>
  <si>
    <t>ver</t>
  </si>
  <si>
    <t>A list of verified historical readings.</t>
  </si>
  <si>
    <t>HistoricalReading</t>
  </si>
  <si>
    <t>A specific historical reading channel</t>
  </si>
  <si>
    <t>ServiceSupplier</t>
  </si>
  <si>
    <t>ss</t>
  </si>
  <si>
    <t>A specific service supplier</t>
  </si>
  <si>
    <t>PrepaymentList</t>
  </si>
  <si>
    <t>ppy</t>
  </si>
  <si>
    <t>A List of Prepayment instances.</t>
  </si>
  <si>
    <t>Prepayment</t>
  </si>
  <si>
    <t>A particular Prepayment instance. Provides links to the Account Balance, Credit Register, and Operation Status resources for a particular service.</t>
  </si>
  <si>
    <t>AccountBalance</t>
  </si>
  <si>
    <t>ab</t>
  </si>
  <si>
    <t xml:space="preserve">Account Balance instance. </t>
  </si>
  <si>
    <t>PrepayOperationStatus</t>
  </si>
  <si>
    <t>os</t>
  </si>
  <si>
    <t>The Operation Status for the given service. Identifies whether service should be continued. MAY also include other status information, such as low credit warning.</t>
  </si>
  <si>
    <t>ActiveSupplyInterruptionOverrideList</t>
  </si>
  <si>
    <t>actsi</t>
  </si>
  <si>
    <t>A list of active supply interruption overrides</t>
  </si>
  <si>
    <t>SupplyInterruptionOverrideList</t>
  </si>
  <si>
    <t>si</t>
  </si>
  <si>
    <t>A List of Supply Interruption Override instances.</t>
  </si>
  <si>
    <t>SupplyInterruptionOverride</t>
  </si>
  <si>
    <t>A particular Supply Interruption Override instance. This defines a period of time during which supply would not be interrupted even if available credit has been exhausted.</t>
  </si>
  <si>
    <t>CreditRegisterList</t>
  </si>
  <si>
    <t>cr</t>
  </si>
  <si>
    <t>A List of Credit Register instances. Interface for new credit transactions.</t>
  </si>
  <si>
    <t>CreditRegister</t>
  </si>
  <si>
    <t>A particular Credit Register instance. Records a payment transaction or other credit addition.</t>
  </si>
  <si>
    <t>FlowReservationRequestList</t>
  </si>
  <si>
    <t>frq</t>
  </si>
  <si>
    <t>List of FlowReservationRequests.  Devices implementing the FlowReservationRequestList resource MAY support multiple FlowReservationRequests.</t>
  </si>
  <si>
    <t>FlowReservationRequest</t>
  </si>
  <si>
    <t>Specific FlowReservationRequest resource.  This resource can be thought of as a particular reservation event request for fast charging or discharging over a period of time.</t>
  </si>
  <si>
    <t>FlowReservationResponseList</t>
  </si>
  <si>
    <t>frp</t>
  </si>
  <si>
    <t>List of FlowReservationResponses.  Devices implementing the FlowReservationResponseList resource MAY support multiple FlowReservationResponses.</t>
  </si>
  <si>
    <t>FlowReservationResponse</t>
  </si>
  <si>
    <t>Specific FlowReservationResponse resource.  This resource can be thought of as a particular reservation event response for fast charging or discharging over a period of time.</t>
  </si>
  <si>
    <t>DERList</t>
  </si>
  <si>
    <t>der</t>
  </si>
  <si>
    <t>A list of Distributed Energy Resources</t>
  </si>
  <si>
    <t>DER</t>
  </si>
  <si>
    <t>The information about a specific Distributed Energy Resource.</t>
  </si>
  <si>
    <t>AssociatedUsagePoint</t>
  </si>
  <si>
    <t xml:space="preserve">The usage point associated with this DER instance. </t>
  </si>
  <si>
    <t>AssociatedDERProgramList</t>
  </si>
  <si>
    <t>derp</t>
  </si>
  <si>
    <t>The List of DERProgram instances associated with this DER.</t>
  </si>
  <si>
    <t>CurrentDERProgram</t>
  </si>
  <si>
    <t>cdp</t>
  </si>
  <si>
    <t xml:space="preserve">The specific DER Control Program being followed by the DER. </t>
  </si>
  <si>
    <t>DERSettings</t>
  </si>
  <si>
    <t>derg</t>
  </si>
  <si>
    <t>The DER settings of the associated EndDevice or SelfDevice.</t>
  </si>
  <si>
    <t>DERStatus</t>
  </si>
  <si>
    <t>ders</t>
  </si>
  <si>
    <t>The DER status of the associated EndDevice or SelfDevice.</t>
  </si>
  <si>
    <t>DERAvailability</t>
  </si>
  <si>
    <t>dera</t>
  </si>
  <si>
    <t>The DER availability of the associated EndDevice or SelfDevice.</t>
  </si>
  <si>
    <t>DERCapability</t>
  </si>
  <si>
    <t>dercap</t>
  </si>
  <si>
    <t>Capabilities of the DER</t>
  </si>
  <si>
    <t>DERProgramList</t>
  </si>
  <si>
    <t>List of DERProgram instances. Devices implementing the DERProgramList resource MAY support multiple instances of DERPrograms.</t>
  </si>
  <si>
    <t>DERProgram</t>
  </si>
  <si>
    <t>Specific DER Control Program collection resource.  This resource can be thought of as a particular DERProgram endpoint.  This representation contains simple management attributes, as well as each associated resource.</t>
  </si>
  <si>
    <t>ActiveDERControlList</t>
  </si>
  <si>
    <t>actderc</t>
  </si>
  <si>
    <t>List of DERControls that are currently active.</t>
  </si>
  <si>
    <t>DERControlList</t>
  </si>
  <si>
    <t>derc</t>
  </si>
  <si>
    <t>List of DERControls.  Devices implementing the DERControlList resource MAY support multiple DERControls.</t>
  </si>
  <si>
    <t>DERControl</t>
  </si>
  <si>
    <t>Specific DERControl resource.  This resource can be thought of as a particular DER control event for a period of time.</t>
  </si>
  <si>
    <t>DefaultDERControl</t>
  </si>
  <si>
    <t>dderc</t>
  </si>
  <si>
    <t>The DefaultDERControl resource.  This resource can be thought of as the default DERControl to be used if no active DERControl event is found.</t>
  </si>
  <si>
    <t>DERCurveList</t>
  </si>
  <si>
    <t>dc</t>
  </si>
  <si>
    <t>A List of DER curves</t>
  </si>
  <si>
    <t>DERCurve</t>
  </si>
  <si>
    <t>A DER curve instance</t>
  </si>
  <si>
    <t>/sdev</t>
  </si>
  <si>
    <t>&lt;Response [200]&gt;</t>
  </si>
  <si>
    <t>&lt;Response [500]&gt;</t>
  </si>
  <si>
    <t>&lt;Response [404]&gt;</t>
  </si>
  <si>
    <t>gridappsd Response-
PUT</t>
  </si>
  <si>
    <t>gridappsd Response-
GET</t>
  </si>
  <si>
    <t>gridappsd-ieee 
2030.5 path</t>
  </si>
  <si>
    <t>&lt;Response [403]&gt;</t>
  </si>
  <si>
    <t>&lt;Response [405]&gt;</t>
  </si>
  <si>
    <t>without</t>
  </si>
  <si>
    <t>&lt;Response [201]&gt;</t>
  </si>
  <si>
    <t>gridappsd Response-
POST</t>
  </si>
  <si>
    <t>&lt;Response [204]&gt;</t>
  </si>
  <si>
    <t>&lt;Response [500] -&gt; [200]&gt;</t>
  </si>
  <si>
    <t>CSIP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</si>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</sst>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 vertical="top" wrapText="1"/>
    </xf>
    <xf numFmtId="0" fontId="0" fillId="5" borderId="0" xfId="0" applyFill="1"/>
    <xf numFmtId="0" fontId="5" fillId="0" borderId="0" xfId="0" applyFont="1"/>
    <xf numFmtId="0" fontId="4" fillId="5" borderId="0" xfId="0" applyFont="1" applyFill="1" applyAlignment="1">
      <alignment horizontal="left" wrapText="1"/>
    </xf>
    <xf numFmtId="0" fontId="5" fillId="6" borderId="0" xfId="0" applyFont="1" applyFill="1"/>
    <xf numFmtId="0" fontId="4" fillId="3" borderId="0" xfId="0" applyFont="1" applyFill="1" applyAlignment="1">
      <alignment horizontal="left" wrapText="1"/>
    </xf>
    <xf numFmtId="0" fontId="3" fillId="0" borderId="1" xfId="0" applyFont="1" applyBorder="1" applyAlignment="1">
      <alignment horizontal="left" textRotation="90"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top" textRotation="90"/>
    </xf>
    <xf numFmtId="0" fontId="4" fillId="3" borderId="1" xfId="0" applyFont="1" applyFill="1" applyBorder="1" applyAlignment="1">
      <alignment vertical="top" textRotation="90"/>
    </xf>
    <xf numFmtId="0" fontId="4" fillId="5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6" fillId="0" borderId="1" xfId="0" applyFont="1" applyBorder="1" applyAlignment="1">
      <alignment horizontal="center" vertical="top" wrapText="1"/>
    </xf>
    <xf numFmtId="0" fontId="7" fillId="2" borderId="1" xfId="1" applyFont="1" applyBorder="1"/>
    <xf numFmtId="0" fontId="7" fillId="0" borderId="1" xfId="1" applyFont="1" applyFill="1" applyBorder="1"/>
    <xf numFmtId="0" fontId="5" fillId="6" borderId="1" xfId="0" applyFont="1" applyFill="1" applyBorder="1"/>
    <xf numFmtId="0" fontId="5" fillId="0" borderId="1" xfId="0" applyFont="1" applyBorder="1" applyAlignment="1">
      <alignment vertical="top"/>
    </xf>
    <xf numFmtId="0" fontId="7" fillId="7" borderId="1" xfId="1" applyFont="1" applyFill="1" applyBorder="1"/>
    <xf numFmtId="0" fontId="6" fillId="4" borderId="1" xfId="0" applyFont="1" applyFill="1" applyBorder="1" applyAlignment="1">
      <alignment horizontal="center" vertical="top" wrapText="1"/>
    </xf>
  </cellXfs>
  <cellStyles count="2">
    <cellStyle name="Good" xfId="1" builtinId="26"/>
    <cellStyle name="Normal" xfId="0" builtinId="0"/>
  </cellStyles>
  <dxfs count="26">
    <dxf>
      <font>
        <color auto="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V127"/>
  <sheetViews>
    <sheetView tabSelected="1" zoomScale="160" zoomScaleNormal="160" workbookViewId="0">
      <selection activeCell="R64" sqref="R64"/>
    </sheetView>
  </sheetViews>
  <sheetFormatPr defaultRowHeight="14.4" x14ac:dyDescent="0.3"/>
  <cols>
    <col min="1" max="1" width="2.88671875" customWidth="1"/>
    <col min="2" max="2" width="2.5546875" customWidth="1"/>
    <col min="3" max="3" width="22.21875" customWidth="1"/>
    <col min="4" max="4" width="11.109375" customWidth="1"/>
    <col min="5" max="8" width="3.21875" style="1" customWidth="1"/>
    <col min="9" max="9" width="7.33203125" hidden="1" customWidth="1"/>
    <col min="10" max="10" width="5.21875" hidden="1" customWidth="1"/>
    <col min="11" max="15" width="2.77734375" hidden="1" customWidth="1"/>
    <col min="16" max="16" width="5.77734375" hidden="1" customWidth="1"/>
    <col min="17" max="17" width="13.21875" customWidth="1"/>
    <col min="18" max="18" width="11.6640625" customWidth="1"/>
    <col min="19" max="19" width="13.5546875" customWidth="1"/>
    <col min="20" max="20" width="10.88671875" customWidth="1"/>
    <col min="21" max="21" width="17.44140625" hidden="1" customWidth="1"/>
    <col min="22" max="22" width="38.21875" customWidth="1"/>
  </cols>
  <sheetData>
    <row r="1" spans="1:22" ht="28.05" customHeight="1" x14ac:dyDescent="0.3">
      <c r="A1" s="7" t="s">
        <v>0</v>
      </c>
      <c r="B1" s="7" t="s">
        <v>357</v>
      </c>
      <c r="C1" s="8" t="s">
        <v>1</v>
      </c>
      <c r="D1" s="9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10" t="s">
        <v>7</v>
      </c>
      <c r="J1" s="11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/>
      <c r="Q1" s="13" t="s">
        <v>348</v>
      </c>
      <c r="R1" s="13" t="s">
        <v>347</v>
      </c>
      <c r="S1" s="13" t="s">
        <v>354</v>
      </c>
      <c r="T1" s="4" t="s">
        <v>349</v>
      </c>
      <c r="U1" s="2"/>
      <c r="V1" s="6" t="s">
        <v>14</v>
      </c>
    </row>
    <row r="2" spans="1:22" x14ac:dyDescent="0.3">
      <c r="A2" s="14">
        <v>1</v>
      </c>
      <c r="B2" s="15" t="s">
        <v>358</v>
      </c>
      <c r="C2" s="15" t="s">
        <v>15</v>
      </c>
      <c r="D2" s="15" t="str">
        <f>IF(NOT(J2),"/",VLOOKUP(J2,A:D,3,FALSE)&amp;"/")&amp;IF(M2,"{","")&amp;I2&amp;IF(M2,"}","")</f>
        <v>/dcap</v>
      </c>
      <c r="E2" s="16" t="s">
        <v>16</v>
      </c>
      <c r="F2" s="16" t="s">
        <v>17</v>
      </c>
      <c r="G2" s="16" t="s">
        <v>17</v>
      </c>
      <c r="H2" s="16" t="s">
        <v>17</v>
      </c>
      <c r="I2" s="15" t="s">
        <v>18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/>
      <c r="Q2" s="17" t="s">
        <v>344</v>
      </c>
      <c r="R2" s="18"/>
      <c r="S2" s="18"/>
      <c r="T2" s="3" t="str">
        <f t="shared" ref="T2:T33" si="0">SUBSTITUTE(U2, "_", "/", 1)</f>
        <v>/dcap</v>
      </c>
      <c r="U2" t="str">
        <f t="shared" ref="U2:U33" si="1">SUBSTITUTE(SUBSTITUTE(SUBSTITUTE(D2,"/","_"), "}", ""), "{", "")</f>
        <v>_dcap</v>
      </c>
      <c r="V2" s="3" t="s">
        <v>19</v>
      </c>
    </row>
    <row r="3" spans="1:22" hidden="1" x14ac:dyDescent="0.3">
      <c r="A3" s="14">
        <v>2</v>
      </c>
      <c r="B3" s="15"/>
      <c r="C3" s="15" t="s">
        <v>20</v>
      </c>
      <c r="D3" s="15" t="s">
        <v>343</v>
      </c>
      <c r="E3" s="16" t="s">
        <v>16</v>
      </c>
      <c r="F3" s="16" t="s">
        <v>21</v>
      </c>
      <c r="G3" s="16" t="s">
        <v>17</v>
      </c>
      <c r="H3" s="16" t="s">
        <v>17</v>
      </c>
      <c r="I3" s="15" t="s">
        <v>22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/>
      <c r="Q3" s="15" t="s">
        <v>345</v>
      </c>
      <c r="R3" s="15"/>
      <c r="S3" s="15"/>
      <c r="T3" s="3" t="str">
        <f t="shared" si="0"/>
        <v>/sdev</v>
      </c>
      <c r="U3" t="str">
        <f t="shared" si="1"/>
        <v>_sdev</v>
      </c>
      <c r="V3" t="s">
        <v>23</v>
      </c>
    </row>
    <row r="4" spans="1:22" x14ac:dyDescent="0.3">
      <c r="A4" s="14">
        <v>3</v>
      </c>
      <c r="B4" s="15" t="s">
        <v>358</v>
      </c>
      <c r="C4" s="15" t="s">
        <v>24</v>
      </c>
      <c r="D4" s="15" t="str">
        <f t="shared" ref="D4:D35" si="2">IF(NOT(J4),"/",VLOOKUP(J4,A:D,3,FALSE)&amp;"/")&amp;IF(M4,"{","")&amp;I4&amp;IF(M4,"}","")</f>
        <v>/edev</v>
      </c>
      <c r="E4" s="16" t="s">
        <v>16</v>
      </c>
      <c r="F4" s="16" t="s">
        <v>17</v>
      </c>
      <c r="G4" s="16" t="s">
        <v>25</v>
      </c>
      <c r="H4" s="16" t="s">
        <v>17</v>
      </c>
      <c r="I4" s="15" t="s">
        <v>26</v>
      </c>
      <c r="J4" s="15">
        <v>0</v>
      </c>
      <c r="K4" s="15">
        <v>1</v>
      </c>
      <c r="L4" s="15">
        <v>0</v>
      </c>
      <c r="M4" s="15">
        <v>0</v>
      </c>
      <c r="N4" s="15">
        <v>0</v>
      </c>
      <c r="O4" s="15">
        <v>0</v>
      </c>
      <c r="P4" s="15"/>
      <c r="Q4" s="17" t="s">
        <v>344</v>
      </c>
      <c r="R4" s="18"/>
      <c r="S4" s="18"/>
      <c r="T4" s="3" t="str">
        <f t="shared" si="0"/>
        <v>/edev</v>
      </c>
      <c r="U4" t="str">
        <f t="shared" si="1"/>
        <v>_edev</v>
      </c>
      <c r="V4" s="3" t="s">
        <v>27</v>
      </c>
    </row>
    <row r="5" spans="1:22" x14ac:dyDescent="0.3">
      <c r="A5" s="14">
        <v>4</v>
      </c>
      <c r="B5" s="15"/>
      <c r="C5" s="15" t="s">
        <v>28</v>
      </c>
      <c r="D5" s="15" t="str">
        <f t="shared" si="2"/>
        <v>EndDeviceList/{0}</v>
      </c>
      <c r="E5" s="16" t="s">
        <v>16</v>
      </c>
      <c r="F5" s="16" t="s">
        <v>25</v>
      </c>
      <c r="G5" s="16" t="s">
        <v>17</v>
      </c>
      <c r="H5" s="16" t="s">
        <v>25</v>
      </c>
      <c r="I5" s="15">
        <v>0</v>
      </c>
      <c r="J5" s="15">
        <v>3</v>
      </c>
      <c r="K5" s="15">
        <v>0</v>
      </c>
      <c r="L5" s="15">
        <v>0</v>
      </c>
      <c r="M5" s="15">
        <v>1</v>
      </c>
      <c r="N5" s="15">
        <v>0</v>
      </c>
      <c r="O5" s="15">
        <v>1</v>
      </c>
      <c r="P5" s="15"/>
      <c r="Q5" s="17" t="s">
        <v>344</v>
      </c>
      <c r="R5" s="18"/>
      <c r="S5" s="18"/>
      <c r="T5" s="3" t="str">
        <f t="shared" si="0"/>
        <v>EndDeviceList/0</v>
      </c>
      <c r="U5" t="str">
        <f t="shared" si="1"/>
        <v>EndDeviceList_0</v>
      </c>
      <c r="V5" t="s">
        <v>29</v>
      </c>
    </row>
    <row r="6" spans="1:22" x14ac:dyDescent="0.3">
      <c r="A6" s="14">
        <v>5</v>
      </c>
      <c r="B6" s="15"/>
      <c r="C6" s="15" t="s">
        <v>30</v>
      </c>
      <c r="D6" s="15" t="str">
        <f t="shared" si="2"/>
        <v>EndDevice/rg</v>
      </c>
      <c r="E6" s="16" t="s">
        <v>16</v>
      </c>
      <c r="F6" s="16" t="s">
        <v>25</v>
      </c>
      <c r="G6" s="16" t="s">
        <v>17</v>
      </c>
      <c r="H6" s="16" t="s">
        <v>25</v>
      </c>
      <c r="I6" s="15" t="s">
        <v>31</v>
      </c>
      <c r="J6" s="15">
        <v>4</v>
      </c>
      <c r="K6" s="15">
        <v>0</v>
      </c>
      <c r="L6" s="15">
        <v>0</v>
      </c>
      <c r="M6" s="15">
        <v>0</v>
      </c>
      <c r="N6" s="15">
        <v>0</v>
      </c>
      <c r="O6" s="15">
        <v>1</v>
      </c>
      <c r="P6" s="15"/>
      <c r="Q6" s="17" t="s">
        <v>344</v>
      </c>
      <c r="R6" s="18"/>
      <c r="S6" s="18"/>
      <c r="T6" s="3" t="str">
        <f t="shared" si="0"/>
        <v>EndDevice/rg</v>
      </c>
      <c r="U6" t="str">
        <f t="shared" si="1"/>
        <v>EndDevice_rg</v>
      </c>
      <c r="V6" t="s">
        <v>32</v>
      </c>
    </row>
    <row r="7" spans="1:22" x14ac:dyDescent="0.3">
      <c r="A7" s="14">
        <v>6</v>
      </c>
      <c r="B7" s="15"/>
      <c r="C7" s="15" t="s">
        <v>33</v>
      </c>
      <c r="D7" s="15" t="str">
        <f t="shared" si="2"/>
        <v>EndDevice/dstat</v>
      </c>
      <c r="E7" s="16" t="s">
        <v>16</v>
      </c>
      <c r="F7" s="16" t="s">
        <v>16</v>
      </c>
      <c r="G7" s="16" t="s">
        <v>17</v>
      </c>
      <c r="H7" s="16" t="s">
        <v>25</v>
      </c>
      <c r="I7" s="15" t="s">
        <v>34</v>
      </c>
      <c r="J7" s="15">
        <v>4</v>
      </c>
      <c r="K7" s="15">
        <v>0</v>
      </c>
      <c r="L7" s="15">
        <v>0</v>
      </c>
      <c r="M7" s="15">
        <v>0</v>
      </c>
      <c r="N7" s="15">
        <v>0</v>
      </c>
      <c r="O7" s="15">
        <v>1</v>
      </c>
      <c r="P7" s="15"/>
      <c r="Q7" s="17" t="s">
        <v>344</v>
      </c>
      <c r="R7" s="15" t="s">
        <v>345</v>
      </c>
      <c r="S7" s="15"/>
      <c r="T7" s="3" t="str">
        <f t="shared" si="0"/>
        <v>EndDevice/dstat</v>
      </c>
      <c r="U7" t="str">
        <f t="shared" si="1"/>
        <v>EndDevice_dstat</v>
      </c>
      <c r="V7" t="s">
        <v>35</v>
      </c>
    </row>
    <row r="8" spans="1:22" x14ac:dyDescent="0.3">
      <c r="A8" s="14">
        <v>7</v>
      </c>
      <c r="B8" s="15" t="s">
        <v>358</v>
      </c>
      <c r="C8" s="15" t="s">
        <v>36</v>
      </c>
      <c r="D8" s="15" t="str">
        <f t="shared" si="2"/>
        <v>EndDevice/fsa</v>
      </c>
      <c r="E8" s="16" t="s">
        <v>16</v>
      </c>
      <c r="F8" s="16" t="s">
        <v>17</v>
      </c>
      <c r="G8" s="16" t="s">
        <v>21</v>
      </c>
      <c r="H8" s="16" t="s">
        <v>17</v>
      </c>
      <c r="I8" s="15" t="s">
        <v>37</v>
      </c>
      <c r="J8" s="15">
        <v>4</v>
      </c>
      <c r="K8" s="15">
        <v>1</v>
      </c>
      <c r="L8" s="15">
        <v>0</v>
      </c>
      <c r="M8" s="15">
        <v>0</v>
      </c>
      <c r="N8" s="15">
        <v>0</v>
      </c>
      <c r="O8" s="15">
        <v>1</v>
      </c>
      <c r="P8" s="15"/>
      <c r="Q8" s="17" t="s">
        <v>344</v>
      </c>
      <c r="R8" s="18"/>
      <c r="S8" s="18"/>
      <c r="T8" s="3" t="str">
        <f t="shared" si="0"/>
        <v>EndDevice/fsa</v>
      </c>
      <c r="U8" t="str">
        <f t="shared" si="1"/>
        <v>EndDevice_fsa</v>
      </c>
      <c r="V8" s="3" t="s">
        <v>38</v>
      </c>
    </row>
    <row r="9" spans="1:22" x14ac:dyDescent="0.3">
      <c r="A9" s="14">
        <v>8</v>
      </c>
      <c r="B9" s="15"/>
      <c r="C9" s="15" t="s">
        <v>39</v>
      </c>
      <c r="D9" s="15" t="str">
        <f t="shared" si="2"/>
        <v>FunctionSetAssignmentsList/{0}</v>
      </c>
      <c r="E9" s="16" t="s">
        <v>16</v>
      </c>
      <c r="F9" s="16" t="s">
        <v>17</v>
      </c>
      <c r="G9" s="16" t="s">
        <v>17</v>
      </c>
      <c r="H9" s="16" t="s">
        <v>21</v>
      </c>
      <c r="I9" s="15">
        <v>0</v>
      </c>
      <c r="J9" s="15">
        <v>7</v>
      </c>
      <c r="K9" s="15">
        <v>0</v>
      </c>
      <c r="L9" s="15">
        <v>0</v>
      </c>
      <c r="M9" s="15">
        <v>1</v>
      </c>
      <c r="N9" s="15">
        <v>0</v>
      </c>
      <c r="O9" s="15">
        <v>2</v>
      </c>
      <c r="P9" s="15"/>
      <c r="Q9" s="17" t="s">
        <v>344</v>
      </c>
      <c r="R9" s="18"/>
      <c r="S9" s="18"/>
      <c r="T9" s="3" t="str">
        <f t="shared" si="0"/>
        <v>FunctionSetAssignmentsList/0</v>
      </c>
      <c r="U9" t="str">
        <f t="shared" si="1"/>
        <v>FunctionSetAssignmentsList_0</v>
      </c>
      <c r="V9" t="s">
        <v>40</v>
      </c>
    </row>
    <row r="10" spans="1:22" hidden="1" x14ac:dyDescent="0.3">
      <c r="A10" s="14">
        <v>9</v>
      </c>
      <c r="B10" s="15" t="s">
        <v>358</v>
      </c>
      <c r="C10" s="15" t="s">
        <v>41</v>
      </c>
      <c r="D10" s="15" t="str">
        <f t="shared" si="2"/>
        <v>EndDevice/sub</v>
      </c>
      <c r="E10" s="16" t="s">
        <v>16</v>
      </c>
      <c r="F10" s="16" t="s">
        <v>17</v>
      </c>
      <c r="G10" s="16" t="s">
        <v>16</v>
      </c>
      <c r="H10" s="16" t="s">
        <v>17</v>
      </c>
      <c r="I10" s="15" t="s">
        <v>42</v>
      </c>
      <c r="J10" s="15">
        <v>4</v>
      </c>
      <c r="K10" s="15">
        <v>1</v>
      </c>
      <c r="L10" s="15">
        <v>0</v>
      </c>
      <c r="M10" s="15">
        <v>0</v>
      </c>
      <c r="N10" s="15">
        <v>0</v>
      </c>
      <c r="O10" s="15">
        <v>1</v>
      </c>
      <c r="P10" s="15"/>
      <c r="Q10" s="15" t="s">
        <v>345</v>
      </c>
      <c r="R10" s="15"/>
      <c r="S10" s="15" t="s">
        <v>350</v>
      </c>
      <c r="T10" s="3" t="str">
        <f t="shared" si="0"/>
        <v>EndDevice/sub</v>
      </c>
      <c r="U10" t="str">
        <f t="shared" si="1"/>
        <v>EndDevice_sub</v>
      </c>
      <c r="V10" s="3" t="s">
        <v>43</v>
      </c>
    </row>
    <row r="11" spans="1:22" hidden="1" x14ac:dyDescent="0.3">
      <c r="A11" s="14">
        <v>10</v>
      </c>
      <c r="B11" s="15"/>
      <c r="C11" s="15" t="s">
        <v>44</v>
      </c>
      <c r="D11" s="15" t="str">
        <f t="shared" si="2"/>
        <v>SubscriptionList/{0}</v>
      </c>
      <c r="E11" s="16" t="s">
        <v>16</v>
      </c>
      <c r="F11" s="16" t="s">
        <v>16</v>
      </c>
      <c r="G11" s="16" t="s">
        <v>17</v>
      </c>
      <c r="H11" s="16" t="s">
        <v>16</v>
      </c>
      <c r="I11" s="15">
        <v>0</v>
      </c>
      <c r="J11" s="15">
        <v>9</v>
      </c>
      <c r="K11" s="15">
        <v>0</v>
      </c>
      <c r="L11" s="15">
        <v>0</v>
      </c>
      <c r="M11" s="15">
        <v>1</v>
      </c>
      <c r="N11" s="15">
        <v>0</v>
      </c>
      <c r="O11" s="15">
        <v>2</v>
      </c>
      <c r="P11" s="15"/>
      <c r="Q11" s="15" t="s">
        <v>345</v>
      </c>
      <c r="R11" s="15" t="s">
        <v>345</v>
      </c>
      <c r="S11" s="15"/>
      <c r="T11" s="3" t="str">
        <f t="shared" si="0"/>
        <v>SubscriptionList/0</v>
      </c>
      <c r="U11" t="str">
        <f t="shared" si="1"/>
        <v>SubscriptionList_0</v>
      </c>
      <c r="V11" t="s">
        <v>45</v>
      </c>
    </row>
    <row r="12" spans="1:22" hidden="1" x14ac:dyDescent="0.3">
      <c r="A12" s="14">
        <v>11</v>
      </c>
      <c r="B12" s="15" t="s">
        <v>358</v>
      </c>
      <c r="C12" s="15" t="s">
        <v>46</v>
      </c>
      <c r="D12" s="15" t="str">
        <f t="shared" si="2"/>
        <v>/ntfy</v>
      </c>
      <c r="E12" s="16" t="s">
        <v>21</v>
      </c>
      <c r="F12" s="16" t="s">
        <v>17</v>
      </c>
      <c r="G12" s="16" t="s">
        <v>16</v>
      </c>
      <c r="H12" s="16" t="s">
        <v>17</v>
      </c>
      <c r="I12" s="15" t="s">
        <v>47</v>
      </c>
      <c r="J12" s="15">
        <v>0</v>
      </c>
      <c r="K12" s="15">
        <v>1</v>
      </c>
      <c r="L12" s="15">
        <v>0</v>
      </c>
      <c r="M12" s="15">
        <v>0</v>
      </c>
      <c r="N12" s="15">
        <v>0</v>
      </c>
      <c r="O12" s="15">
        <v>0</v>
      </c>
      <c r="P12" s="15"/>
      <c r="Q12" s="19" t="s">
        <v>346</v>
      </c>
      <c r="R12" s="19"/>
      <c r="S12" s="19" t="s">
        <v>346</v>
      </c>
      <c r="T12" s="3" t="str">
        <f t="shared" si="0"/>
        <v>/ntfy</v>
      </c>
      <c r="U12" t="str">
        <f t="shared" si="1"/>
        <v>_ntfy</v>
      </c>
      <c r="V12" s="3" t="s">
        <v>48</v>
      </c>
    </row>
    <row r="13" spans="1:22" hidden="1" x14ac:dyDescent="0.3">
      <c r="A13" s="14">
        <v>12</v>
      </c>
      <c r="B13" s="15"/>
      <c r="C13" s="15" t="s">
        <v>49</v>
      </c>
      <c r="D13" s="15" t="str">
        <f t="shared" si="2"/>
        <v>NotificationList/{0}</v>
      </c>
      <c r="E13" s="16" t="s">
        <v>21</v>
      </c>
      <c r="F13" s="16" t="s">
        <v>17</v>
      </c>
      <c r="G13" s="16" t="s">
        <v>17</v>
      </c>
      <c r="H13" s="16" t="s">
        <v>17</v>
      </c>
      <c r="I13" s="15">
        <v>0</v>
      </c>
      <c r="J13" s="15">
        <v>11</v>
      </c>
      <c r="K13" s="15">
        <v>0</v>
      </c>
      <c r="L13" s="15">
        <v>0</v>
      </c>
      <c r="M13" s="15">
        <v>1</v>
      </c>
      <c r="N13" s="15">
        <v>0</v>
      </c>
      <c r="O13" s="15">
        <v>1</v>
      </c>
      <c r="P13" s="15"/>
      <c r="Q13" s="19" t="s">
        <v>346</v>
      </c>
      <c r="R13" s="19"/>
      <c r="S13" s="19"/>
      <c r="T13" s="3" t="str">
        <f t="shared" si="0"/>
        <v>NotificationList/0</v>
      </c>
      <c r="U13" t="str">
        <f t="shared" si="1"/>
        <v>NotificationList_0</v>
      </c>
      <c r="V13" t="s">
        <v>50</v>
      </c>
    </row>
    <row r="14" spans="1:22" hidden="1" x14ac:dyDescent="0.3">
      <c r="A14" s="14">
        <v>13</v>
      </c>
      <c r="B14" s="15" t="s">
        <v>358</v>
      </c>
      <c r="C14" s="15" t="s">
        <v>51</v>
      </c>
      <c r="D14" s="15" t="str">
        <f t="shared" si="2"/>
        <v>/rsps</v>
      </c>
      <c r="E14" s="16" t="s">
        <v>25</v>
      </c>
      <c r="F14" s="16" t="s">
        <v>17</v>
      </c>
      <c r="G14" s="16" t="s">
        <v>21</v>
      </c>
      <c r="H14" s="16" t="s">
        <v>17</v>
      </c>
      <c r="I14" s="15" t="s">
        <v>52</v>
      </c>
      <c r="J14" s="15">
        <v>0</v>
      </c>
      <c r="K14" s="15">
        <v>1</v>
      </c>
      <c r="L14" s="15">
        <v>0</v>
      </c>
      <c r="M14" s="15">
        <v>0</v>
      </c>
      <c r="N14" s="15">
        <v>0</v>
      </c>
      <c r="O14" s="15">
        <v>0</v>
      </c>
      <c r="P14" s="15"/>
      <c r="Q14" s="19" t="s">
        <v>346</v>
      </c>
      <c r="R14" s="19"/>
      <c r="S14" s="19"/>
      <c r="T14" s="3" t="str">
        <f t="shared" si="0"/>
        <v>/rsps</v>
      </c>
      <c r="U14" t="str">
        <f t="shared" si="1"/>
        <v>_rsps</v>
      </c>
      <c r="V14" s="3" t="s">
        <v>53</v>
      </c>
    </row>
    <row r="15" spans="1:22" hidden="1" x14ac:dyDescent="0.3">
      <c r="A15" s="14">
        <v>14</v>
      </c>
      <c r="B15" s="15"/>
      <c r="C15" s="15" t="s">
        <v>54</v>
      </c>
      <c r="D15" s="15" t="str">
        <f t="shared" si="2"/>
        <v>ResponseSetList/{0}</v>
      </c>
      <c r="E15" s="16" t="s">
        <v>25</v>
      </c>
      <c r="F15" s="16" t="s">
        <v>17</v>
      </c>
      <c r="G15" s="16" t="s">
        <v>17</v>
      </c>
      <c r="H15" s="16" t="s">
        <v>21</v>
      </c>
      <c r="I15" s="15">
        <v>0</v>
      </c>
      <c r="J15" s="15">
        <v>13</v>
      </c>
      <c r="K15" s="15">
        <v>0</v>
      </c>
      <c r="L15" s="15">
        <v>0</v>
      </c>
      <c r="M15" s="15">
        <v>1</v>
      </c>
      <c r="N15" s="15">
        <v>1</v>
      </c>
      <c r="O15" s="15">
        <v>1</v>
      </c>
      <c r="P15" s="15"/>
      <c r="Q15" s="19" t="s">
        <v>346</v>
      </c>
      <c r="R15" s="19"/>
      <c r="S15" s="19"/>
      <c r="T15" s="3" t="str">
        <f t="shared" si="0"/>
        <v>ResponseSetList/0</v>
      </c>
      <c r="U15" t="str">
        <f t="shared" si="1"/>
        <v>ResponseSetList_0</v>
      </c>
      <c r="V15" t="s">
        <v>55</v>
      </c>
    </row>
    <row r="16" spans="1:22" hidden="1" x14ac:dyDescent="0.3">
      <c r="A16" s="14">
        <v>15</v>
      </c>
      <c r="B16" s="15"/>
      <c r="C16" s="15" t="s">
        <v>56</v>
      </c>
      <c r="D16" s="15" t="str">
        <f t="shared" si="2"/>
        <v>ResponseSet/rsp</v>
      </c>
      <c r="E16" s="16" t="s">
        <v>25</v>
      </c>
      <c r="F16" s="16" t="s">
        <v>17</v>
      </c>
      <c r="G16" s="16" t="s">
        <v>16</v>
      </c>
      <c r="H16" s="16" t="s">
        <v>17</v>
      </c>
      <c r="I16" s="15" t="s">
        <v>57</v>
      </c>
      <c r="J16" s="15">
        <v>14</v>
      </c>
      <c r="K16" s="15">
        <v>1</v>
      </c>
      <c r="L16" s="15">
        <v>0</v>
      </c>
      <c r="M16" s="15">
        <v>0</v>
      </c>
      <c r="N16" s="15">
        <v>0</v>
      </c>
      <c r="O16" s="15">
        <v>1</v>
      </c>
      <c r="P16" s="15"/>
      <c r="Q16" s="19" t="s">
        <v>346</v>
      </c>
      <c r="R16" s="19"/>
      <c r="S16" s="19" t="s">
        <v>352</v>
      </c>
      <c r="T16" s="3" t="str">
        <f t="shared" si="0"/>
        <v>ResponseSet/rsp</v>
      </c>
      <c r="U16" t="str">
        <f t="shared" si="1"/>
        <v>ResponseSet_rsp</v>
      </c>
      <c r="V16" t="s">
        <v>58</v>
      </c>
    </row>
    <row r="17" spans="1:22" hidden="1" x14ac:dyDescent="0.3">
      <c r="A17" s="14">
        <v>16</v>
      </c>
      <c r="B17" s="15"/>
      <c r="C17" s="15" t="s">
        <v>59</v>
      </c>
      <c r="D17" s="15" t="str">
        <f t="shared" si="2"/>
        <v>ResponseList/{0}</v>
      </c>
      <c r="E17" s="16" t="s">
        <v>25</v>
      </c>
      <c r="F17" s="16" t="s">
        <v>17</v>
      </c>
      <c r="G17" s="16" t="s">
        <v>17</v>
      </c>
      <c r="H17" s="16" t="s">
        <v>25</v>
      </c>
      <c r="I17" s="15">
        <v>0</v>
      </c>
      <c r="J17" s="15">
        <v>15</v>
      </c>
      <c r="K17" s="15">
        <v>0</v>
      </c>
      <c r="L17" s="15">
        <v>0</v>
      </c>
      <c r="M17" s="15">
        <v>1</v>
      </c>
      <c r="N17" s="15">
        <v>0</v>
      </c>
      <c r="O17" s="15">
        <v>2</v>
      </c>
      <c r="P17" s="15"/>
      <c r="Q17" s="19" t="s">
        <v>346</v>
      </c>
      <c r="R17" s="19"/>
      <c r="S17" s="19"/>
      <c r="T17" s="3" t="str">
        <f t="shared" si="0"/>
        <v>ResponseList/0</v>
      </c>
      <c r="U17" t="str">
        <f t="shared" si="1"/>
        <v>ResponseList_0</v>
      </c>
      <c r="V17" t="s">
        <v>60</v>
      </c>
    </row>
    <row r="18" spans="1:22" hidden="1" x14ac:dyDescent="0.3">
      <c r="A18" s="14">
        <v>17</v>
      </c>
      <c r="B18" s="15"/>
      <c r="C18" s="15" t="s">
        <v>61</v>
      </c>
      <c r="D18" s="15" t="str">
        <f t="shared" si="2"/>
        <v>ResponseList/{0}</v>
      </c>
      <c r="E18" s="16" t="s">
        <v>25</v>
      </c>
      <c r="F18" s="16" t="s">
        <v>17</v>
      </c>
      <c r="G18" s="16" t="s">
        <v>17</v>
      </c>
      <c r="H18" s="16" t="s">
        <v>25</v>
      </c>
      <c r="I18" s="15">
        <v>0</v>
      </c>
      <c r="J18" s="15">
        <v>15</v>
      </c>
      <c r="K18" s="15">
        <v>0</v>
      </c>
      <c r="L18" s="15">
        <v>0</v>
      </c>
      <c r="M18" s="15">
        <v>1</v>
      </c>
      <c r="N18" s="15">
        <v>0</v>
      </c>
      <c r="O18" s="15">
        <v>2</v>
      </c>
      <c r="P18" s="15"/>
      <c r="Q18" s="19" t="s">
        <v>346</v>
      </c>
      <c r="R18" s="19"/>
      <c r="S18" s="19"/>
      <c r="T18" s="3" t="str">
        <f t="shared" si="0"/>
        <v>ResponseList/0</v>
      </c>
      <c r="U18" t="str">
        <f t="shared" si="1"/>
        <v>ResponseList_0</v>
      </c>
      <c r="V18" t="s">
        <v>62</v>
      </c>
    </row>
    <row r="19" spans="1:22" hidden="1" x14ac:dyDescent="0.3">
      <c r="A19" s="14">
        <v>18</v>
      </c>
      <c r="B19" s="15"/>
      <c r="C19" s="15" t="s">
        <v>63</v>
      </c>
      <c r="D19" s="15" t="str">
        <f t="shared" si="2"/>
        <v>ResponseList/{0}</v>
      </c>
      <c r="E19" s="16" t="s">
        <v>25</v>
      </c>
      <c r="F19" s="16" t="s">
        <v>17</v>
      </c>
      <c r="G19" s="16" t="s">
        <v>17</v>
      </c>
      <c r="H19" s="16" t="s">
        <v>25</v>
      </c>
      <c r="I19" s="15">
        <v>0</v>
      </c>
      <c r="J19" s="15">
        <v>15</v>
      </c>
      <c r="K19" s="15">
        <v>0</v>
      </c>
      <c r="L19" s="15">
        <v>0</v>
      </c>
      <c r="M19" s="15">
        <v>1</v>
      </c>
      <c r="N19" s="15">
        <v>0</v>
      </c>
      <c r="O19" s="15">
        <v>2</v>
      </c>
      <c r="P19" s="15"/>
      <c r="Q19" s="19" t="s">
        <v>346</v>
      </c>
      <c r="R19" s="19"/>
      <c r="S19" s="19"/>
      <c r="T19" s="3" t="str">
        <f t="shared" si="0"/>
        <v>ResponseList/0</v>
      </c>
      <c r="U19" t="str">
        <f t="shared" si="1"/>
        <v>ResponseList_0</v>
      </c>
      <c r="V19" t="s">
        <v>64</v>
      </c>
    </row>
    <row r="20" spans="1:22" hidden="1" x14ac:dyDescent="0.3">
      <c r="A20" s="14">
        <v>127</v>
      </c>
      <c r="B20" s="15"/>
      <c r="C20" s="15" t="s">
        <v>65</v>
      </c>
      <c r="D20" s="15" t="str">
        <f t="shared" si="2"/>
        <v>ResponseList/{0}</v>
      </c>
      <c r="E20" s="16" t="s">
        <v>25</v>
      </c>
      <c r="F20" s="16" t="s">
        <v>17</v>
      </c>
      <c r="G20" s="16" t="s">
        <v>17</v>
      </c>
      <c r="H20" s="16" t="s">
        <v>25</v>
      </c>
      <c r="I20" s="15">
        <v>0</v>
      </c>
      <c r="J20" s="15">
        <v>15</v>
      </c>
      <c r="K20" s="15">
        <v>0</v>
      </c>
      <c r="L20" s="15">
        <v>0</v>
      </c>
      <c r="M20" s="15">
        <v>1</v>
      </c>
      <c r="N20" s="15">
        <v>0</v>
      </c>
      <c r="O20" s="15">
        <v>2</v>
      </c>
      <c r="P20" s="15"/>
      <c r="Q20" s="19" t="s">
        <v>346</v>
      </c>
      <c r="R20" s="19"/>
      <c r="S20" s="19"/>
      <c r="T20" s="3" t="str">
        <f t="shared" si="0"/>
        <v>ResponseList/0</v>
      </c>
      <c r="U20" t="str">
        <f t="shared" si="1"/>
        <v>ResponseList_0</v>
      </c>
      <c r="V20" t="s">
        <v>66</v>
      </c>
    </row>
    <row r="21" spans="1:22" hidden="1" x14ac:dyDescent="0.3">
      <c r="A21" s="14">
        <v>128</v>
      </c>
      <c r="B21" s="15"/>
      <c r="C21" s="15" t="s">
        <v>67</v>
      </c>
      <c r="D21" s="15" t="str">
        <f t="shared" si="2"/>
        <v>ResponseList/{0}</v>
      </c>
      <c r="E21" s="16" t="s">
        <v>25</v>
      </c>
      <c r="F21" s="16" t="s">
        <v>17</v>
      </c>
      <c r="G21" s="16" t="s">
        <v>17</v>
      </c>
      <c r="H21" s="16" t="s">
        <v>25</v>
      </c>
      <c r="I21" s="15">
        <v>0</v>
      </c>
      <c r="J21" s="15">
        <v>15</v>
      </c>
      <c r="K21" s="15">
        <v>0</v>
      </c>
      <c r="L21" s="15">
        <v>0</v>
      </c>
      <c r="M21" s="15">
        <v>1</v>
      </c>
      <c r="N21" s="15">
        <v>0</v>
      </c>
      <c r="O21" s="15">
        <v>2</v>
      </c>
      <c r="P21" s="15"/>
      <c r="Q21" s="19" t="s">
        <v>346</v>
      </c>
      <c r="R21" s="19"/>
      <c r="S21" s="19"/>
      <c r="T21" s="3" t="str">
        <f t="shared" si="0"/>
        <v>ResponseList/0</v>
      </c>
      <c r="U21" t="str">
        <f t="shared" si="1"/>
        <v>ResponseList_0</v>
      </c>
      <c r="V21" t="s">
        <v>68</v>
      </c>
    </row>
    <row r="22" spans="1:22" hidden="1" x14ac:dyDescent="0.3">
      <c r="A22" s="14">
        <v>20</v>
      </c>
      <c r="B22" s="15"/>
      <c r="C22" s="15" t="s">
        <v>69</v>
      </c>
      <c r="D22" s="15" t="str">
        <f t="shared" si="2"/>
        <v>ResponseList/{0}</v>
      </c>
      <c r="E22" s="16" t="s">
        <v>25</v>
      </c>
      <c r="F22" s="16" t="s">
        <v>17</v>
      </c>
      <c r="G22" s="16" t="s">
        <v>17</v>
      </c>
      <c r="H22" s="16" t="s">
        <v>25</v>
      </c>
      <c r="I22" s="15">
        <v>0</v>
      </c>
      <c r="J22" s="15">
        <v>15</v>
      </c>
      <c r="K22" s="15">
        <v>0</v>
      </c>
      <c r="L22" s="15">
        <v>0</v>
      </c>
      <c r="M22" s="15">
        <v>1</v>
      </c>
      <c r="N22" s="15">
        <v>0</v>
      </c>
      <c r="O22" s="15">
        <v>2</v>
      </c>
      <c r="P22" s="15"/>
      <c r="Q22" s="19" t="s">
        <v>346</v>
      </c>
      <c r="R22" s="19"/>
      <c r="S22" s="19"/>
      <c r="T22" s="3" t="str">
        <f t="shared" si="0"/>
        <v>ResponseList/0</v>
      </c>
      <c r="U22" t="str">
        <f t="shared" si="1"/>
        <v>ResponseList_0</v>
      </c>
      <c r="V22" t="s">
        <v>70</v>
      </c>
    </row>
    <row r="23" spans="1:22" x14ac:dyDescent="0.3">
      <c r="A23" s="14">
        <v>21</v>
      </c>
      <c r="B23" s="15" t="s">
        <v>358</v>
      </c>
      <c r="C23" s="15" t="s">
        <v>71</v>
      </c>
      <c r="D23" s="15" t="str">
        <f t="shared" si="2"/>
        <v>/tm</v>
      </c>
      <c r="E23" s="16" t="s">
        <v>16</v>
      </c>
      <c r="F23" s="16" t="s">
        <v>21</v>
      </c>
      <c r="G23" s="16" t="s">
        <v>17</v>
      </c>
      <c r="H23" s="16" t="s">
        <v>17</v>
      </c>
      <c r="I23" s="15" t="s">
        <v>72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/>
      <c r="Q23" s="17" t="s">
        <v>344</v>
      </c>
      <c r="R23" s="18"/>
      <c r="S23" s="18"/>
      <c r="T23" s="3" t="str">
        <f t="shared" si="0"/>
        <v>/tm</v>
      </c>
      <c r="U23" t="str">
        <f t="shared" si="1"/>
        <v>_tm</v>
      </c>
      <c r="V23" s="3" t="s">
        <v>73</v>
      </c>
    </row>
    <row r="24" spans="1:22" x14ac:dyDescent="0.3">
      <c r="A24" s="14">
        <v>22</v>
      </c>
      <c r="B24" s="15"/>
      <c r="C24" s="15" t="s">
        <v>74</v>
      </c>
      <c r="D24" s="15" t="str">
        <f t="shared" si="2"/>
        <v>EndDevice/di</v>
      </c>
      <c r="E24" s="16" t="s">
        <v>16</v>
      </c>
      <c r="F24" s="16" t="s">
        <v>16</v>
      </c>
      <c r="G24" s="16" t="s">
        <v>17</v>
      </c>
      <c r="H24" s="16" t="s">
        <v>25</v>
      </c>
      <c r="I24" s="15" t="s">
        <v>75</v>
      </c>
      <c r="J24" s="15">
        <v>4</v>
      </c>
      <c r="K24" s="15">
        <v>0</v>
      </c>
      <c r="L24" s="15">
        <v>0</v>
      </c>
      <c r="M24" s="15">
        <v>0</v>
      </c>
      <c r="N24" s="15">
        <v>0</v>
      </c>
      <c r="O24" s="15">
        <v>1</v>
      </c>
      <c r="P24" s="15"/>
      <c r="Q24" s="17" t="s">
        <v>344</v>
      </c>
      <c r="R24" s="15" t="s">
        <v>345</v>
      </c>
      <c r="S24" s="15"/>
      <c r="T24" s="3" t="str">
        <f t="shared" si="0"/>
        <v>EndDevice/di</v>
      </c>
      <c r="U24" t="str">
        <f t="shared" si="1"/>
        <v>EndDevice_di</v>
      </c>
      <c r="V24" t="s">
        <v>76</v>
      </c>
    </row>
    <row r="25" spans="1:22" hidden="1" x14ac:dyDescent="0.3">
      <c r="A25" s="14">
        <v>23</v>
      </c>
      <c r="B25" s="15"/>
      <c r="C25" s="20" t="s">
        <v>77</v>
      </c>
      <c r="D25" s="15" t="str">
        <f t="shared" si="2"/>
        <v>DeviceInformation/loc</v>
      </c>
      <c r="E25" s="16" t="s">
        <v>16</v>
      </c>
      <c r="F25" s="16" t="s">
        <v>17</v>
      </c>
      <c r="G25" s="16" t="s">
        <v>16</v>
      </c>
      <c r="H25" s="16" t="s">
        <v>17</v>
      </c>
      <c r="I25" s="15" t="s">
        <v>78</v>
      </c>
      <c r="J25" s="15">
        <v>22</v>
      </c>
      <c r="K25" s="15">
        <v>1</v>
      </c>
      <c r="L25" s="15">
        <v>0</v>
      </c>
      <c r="M25" s="15">
        <v>0</v>
      </c>
      <c r="N25" s="15">
        <v>0</v>
      </c>
      <c r="O25" s="15">
        <v>1</v>
      </c>
      <c r="P25" s="15"/>
      <c r="Q25" s="15" t="s">
        <v>345</v>
      </c>
      <c r="R25" s="15" t="s">
        <v>345</v>
      </c>
      <c r="S25" s="15" t="s">
        <v>352</v>
      </c>
      <c r="T25" s="3" t="str">
        <f t="shared" si="0"/>
        <v>DeviceInformation/loc</v>
      </c>
      <c r="U25" t="str">
        <f t="shared" si="1"/>
        <v>DeviceInformation_loc</v>
      </c>
      <c r="V25" t="s">
        <v>79</v>
      </c>
    </row>
    <row r="26" spans="1:22" hidden="1" x14ac:dyDescent="0.3">
      <c r="A26" s="14">
        <v>24</v>
      </c>
      <c r="B26" s="15"/>
      <c r="C26" s="20" t="s">
        <v>80</v>
      </c>
      <c r="D26" s="15" t="str">
        <f t="shared" si="2"/>
        <v>SupportedLocaleList/{0}</v>
      </c>
      <c r="E26" s="16" t="s">
        <v>16</v>
      </c>
      <c r="F26" s="16" t="s">
        <v>16</v>
      </c>
      <c r="G26" s="16" t="s">
        <v>17</v>
      </c>
      <c r="H26" s="16" t="s">
        <v>16</v>
      </c>
      <c r="I26" s="15">
        <v>0</v>
      </c>
      <c r="J26" s="15">
        <v>23</v>
      </c>
      <c r="K26" s="15">
        <v>0</v>
      </c>
      <c r="L26" s="15">
        <v>0</v>
      </c>
      <c r="M26" s="15">
        <v>1</v>
      </c>
      <c r="N26" s="15">
        <v>0</v>
      </c>
      <c r="O26" s="15">
        <v>2</v>
      </c>
      <c r="P26" s="15"/>
      <c r="Q26" s="15" t="s">
        <v>345</v>
      </c>
      <c r="R26" s="15" t="s">
        <v>345</v>
      </c>
      <c r="S26" s="15"/>
      <c r="T26" s="3" t="str">
        <f t="shared" si="0"/>
        <v>SupportedLocaleList/0</v>
      </c>
      <c r="U26" t="str">
        <f t="shared" si="1"/>
        <v>SupportedLocaleList_0</v>
      </c>
      <c r="V26" t="s">
        <v>81</v>
      </c>
    </row>
    <row r="27" spans="1:22" hidden="1" x14ac:dyDescent="0.3">
      <c r="A27" s="14">
        <v>25</v>
      </c>
      <c r="B27" s="15"/>
      <c r="C27" s="15" t="s">
        <v>82</v>
      </c>
      <c r="D27" s="15" t="str">
        <f t="shared" si="2"/>
        <v>EndDevice/ps</v>
      </c>
      <c r="E27" s="16" t="s">
        <v>16</v>
      </c>
      <c r="F27" s="16" t="s">
        <v>16</v>
      </c>
      <c r="G27" s="16" t="s">
        <v>17</v>
      </c>
      <c r="H27" s="16" t="s">
        <v>17</v>
      </c>
      <c r="I27" s="15" t="s">
        <v>83</v>
      </c>
      <c r="J27" s="15">
        <v>4</v>
      </c>
      <c r="K27" s="15">
        <v>0</v>
      </c>
      <c r="L27" s="15">
        <v>0</v>
      </c>
      <c r="M27" s="15">
        <v>0</v>
      </c>
      <c r="N27" s="15">
        <v>0</v>
      </c>
      <c r="O27" s="15">
        <v>1</v>
      </c>
      <c r="P27" s="15"/>
      <c r="Q27" s="15" t="s">
        <v>345</v>
      </c>
      <c r="R27" s="15" t="s">
        <v>350</v>
      </c>
      <c r="S27" s="15"/>
      <c r="T27" s="3" t="str">
        <f t="shared" si="0"/>
        <v>EndDevice/ps</v>
      </c>
      <c r="U27" t="str">
        <f t="shared" si="1"/>
        <v>EndDevice_ps</v>
      </c>
      <c r="V27" t="s">
        <v>84</v>
      </c>
    </row>
    <row r="28" spans="1:22" hidden="1" x14ac:dyDescent="0.3">
      <c r="A28" s="14">
        <v>26</v>
      </c>
      <c r="B28" s="15"/>
      <c r="C28" s="15" t="s">
        <v>85</v>
      </c>
      <c r="D28" s="15" t="str">
        <f t="shared" si="2"/>
        <v>EndDevice/ns</v>
      </c>
      <c r="E28" s="16" t="s">
        <v>16</v>
      </c>
      <c r="F28" s="16" t="s">
        <v>17</v>
      </c>
      <c r="G28" s="16" t="s">
        <v>25</v>
      </c>
      <c r="H28" s="16" t="s">
        <v>17</v>
      </c>
      <c r="I28" s="15" t="s">
        <v>86</v>
      </c>
      <c r="J28" s="15">
        <v>4</v>
      </c>
      <c r="K28" s="15">
        <v>1</v>
      </c>
      <c r="L28" s="15">
        <v>0</v>
      </c>
      <c r="M28" s="15">
        <v>0</v>
      </c>
      <c r="N28" s="15">
        <v>0</v>
      </c>
      <c r="O28" s="15">
        <v>1</v>
      </c>
      <c r="P28" s="15"/>
      <c r="Q28" s="15" t="s">
        <v>345</v>
      </c>
      <c r="R28" s="15"/>
      <c r="S28" s="15"/>
      <c r="T28" s="3" t="str">
        <f t="shared" si="0"/>
        <v>EndDevice/ns</v>
      </c>
      <c r="U28" t="str">
        <f t="shared" si="1"/>
        <v>EndDevice_ns</v>
      </c>
      <c r="V28" t="s">
        <v>87</v>
      </c>
    </row>
    <row r="29" spans="1:22" hidden="1" x14ac:dyDescent="0.3">
      <c r="A29" s="14">
        <v>27</v>
      </c>
      <c r="B29" s="15"/>
      <c r="C29" s="15" t="s">
        <v>88</v>
      </c>
      <c r="D29" s="15" t="str">
        <f t="shared" si="2"/>
        <v>IPInterfaceList/{0}</v>
      </c>
      <c r="E29" s="16" t="s">
        <v>16</v>
      </c>
      <c r="F29" s="16" t="s">
        <v>25</v>
      </c>
      <c r="G29" s="16" t="s">
        <v>17</v>
      </c>
      <c r="H29" s="16" t="s">
        <v>25</v>
      </c>
      <c r="I29" s="15">
        <v>0</v>
      </c>
      <c r="J29" s="15">
        <v>26</v>
      </c>
      <c r="K29" s="15">
        <v>0</v>
      </c>
      <c r="L29" s="15">
        <v>0</v>
      </c>
      <c r="M29" s="15">
        <v>1</v>
      </c>
      <c r="N29" s="15">
        <v>0</v>
      </c>
      <c r="O29" s="15">
        <v>2</v>
      </c>
      <c r="P29" s="15"/>
      <c r="Q29" s="15" t="s">
        <v>345</v>
      </c>
      <c r="R29" s="15"/>
      <c r="S29" s="15"/>
      <c r="T29" s="3" t="str">
        <f t="shared" si="0"/>
        <v>IPInterfaceList/0</v>
      </c>
      <c r="U29" t="str">
        <f t="shared" si="1"/>
        <v>IPInterfaceList_0</v>
      </c>
      <c r="V29" t="s">
        <v>89</v>
      </c>
    </row>
    <row r="30" spans="1:22" hidden="1" x14ac:dyDescent="0.3">
      <c r="A30" s="14">
        <v>28</v>
      </c>
      <c r="B30" s="15"/>
      <c r="C30" s="15" t="s">
        <v>90</v>
      </c>
      <c r="D30" s="15" t="str">
        <f t="shared" si="2"/>
        <v>IPInterface/addr</v>
      </c>
      <c r="E30" s="16" t="s">
        <v>16</v>
      </c>
      <c r="F30" s="16" t="s">
        <v>17</v>
      </c>
      <c r="G30" s="16" t="s">
        <v>25</v>
      </c>
      <c r="H30" s="16" t="s">
        <v>17</v>
      </c>
      <c r="I30" s="15" t="s">
        <v>91</v>
      </c>
      <c r="J30" s="15">
        <v>27</v>
      </c>
      <c r="K30" s="15">
        <v>1</v>
      </c>
      <c r="L30" s="15">
        <v>0</v>
      </c>
      <c r="M30" s="15">
        <v>0</v>
      </c>
      <c r="N30" s="15">
        <v>0</v>
      </c>
      <c r="O30" s="15">
        <v>2</v>
      </c>
      <c r="P30" s="15"/>
      <c r="Q30" s="15" t="s">
        <v>345</v>
      </c>
      <c r="R30" s="15"/>
      <c r="S30" s="15"/>
      <c r="T30" s="3" t="str">
        <f t="shared" si="0"/>
        <v>IPInterface/addr</v>
      </c>
      <c r="U30" t="str">
        <f t="shared" si="1"/>
        <v>IPInterface_addr</v>
      </c>
      <c r="V30" t="s">
        <v>92</v>
      </c>
    </row>
    <row r="31" spans="1:22" hidden="1" x14ac:dyDescent="0.3">
      <c r="A31" s="14">
        <v>29</v>
      </c>
      <c r="B31" s="15"/>
      <c r="C31" s="15" t="s">
        <v>93</v>
      </c>
      <c r="D31" s="15" t="str">
        <f t="shared" si="2"/>
        <v>IPAddrList/{0}</v>
      </c>
      <c r="E31" s="16" t="s">
        <v>16</v>
      </c>
      <c r="F31" s="16" t="s">
        <v>25</v>
      </c>
      <c r="G31" s="16" t="s">
        <v>17</v>
      </c>
      <c r="H31" s="16" t="s">
        <v>25</v>
      </c>
      <c r="I31" s="15">
        <v>0</v>
      </c>
      <c r="J31" s="15">
        <v>28</v>
      </c>
      <c r="K31" s="15">
        <v>0</v>
      </c>
      <c r="L31" s="15">
        <v>0</v>
      </c>
      <c r="M31" s="15">
        <v>1</v>
      </c>
      <c r="N31" s="15">
        <v>0</v>
      </c>
      <c r="O31" s="15">
        <v>3</v>
      </c>
      <c r="P31" s="15"/>
      <c r="Q31" s="15" t="s">
        <v>345</v>
      </c>
      <c r="R31" s="15"/>
      <c r="S31" s="15"/>
      <c r="T31" s="3" t="str">
        <f t="shared" si="0"/>
        <v>IPAddrList/0</v>
      </c>
      <c r="U31" t="str">
        <f t="shared" si="1"/>
        <v>IPAddrList_0</v>
      </c>
      <c r="V31" t="s">
        <v>94</v>
      </c>
    </row>
    <row r="32" spans="1:22" hidden="1" x14ac:dyDescent="0.3">
      <c r="A32" s="14">
        <v>30</v>
      </c>
      <c r="B32" s="15"/>
      <c r="C32" s="15" t="s">
        <v>95</v>
      </c>
      <c r="D32" s="15" t="str">
        <f t="shared" si="2"/>
        <v>IPAddr/rpl</v>
      </c>
      <c r="E32" s="16" t="s">
        <v>16</v>
      </c>
      <c r="F32" s="16" t="s">
        <v>17</v>
      </c>
      <c r="G32" s="16" t="s">
        <v>25</v>
      </c>
      <c r="H32" s="16" t="s">
        <v>17</v>
      </c>
      <c r="I32" s="15" t="s">
        <v>96</v>
      </c>
      <c r="J32" s="15">
        <v>29</v>
      </c>
      <c r="K32" s="15">
        <v>1</v>
      </c>
      <c r="L32" s="15">
        <v>0</v>
      </c>
      <c r="M32" s="15">
        <v>0</v>
      </c>
      <c r="N32" s="15">
        <v>0</v>
      </c>
      <c r="O32" s="15">
        <v>3</v>
      </c>
      <c r="P32" s="15"/>
      <c r="Q32" s="15" t="s">
        <v>345</v>
      </c>
      <c r="R32" s="15"/>
      <c r="S32" s="15"/>
      <c r="T32" s="3" t="str">
        <f t="shared" si="0"/>
        <v>IPAddr/rpl</v>
      </c>
      <c r="U32" t="str">
        <f t="shared" si="1"/>
        <v>IPAddr_rpl</v>
      </c>
      <c r="V32" t="s">
        <v>97</v>
      </c>
    </row>
    <row r="33" spans="1:22" hidden="1" x14ac:dyDescent="0.3">
      <c r="A33" s="14">
        <v>31</v>
      </c>
      <c r="B33" s="15"/>
      <c r="C33" s="15" t="s">
        <v>98</v>
      </c>
      <c r="D33" s="15" t="str">
        <f t="shared" si="2"/>
        <v>RPLInstanceList/{0}</v>
      </c>
      <c r="E33" s="16" t="s">
        <v>16</v>
      </c>
      <c r="F33" s="16" t="s">
        <v>25</v>
      </c>
      <c r="G33" s="16" t="s">
        <v>17</v>
      </c>
      <c r="H33" s="16" t="s">
        <v>25</v>
      </c>
      <c r="I33" s="15">
        <v>0</v>
      </c>
      <c r="J33" s="15">
        <v>30</v>
      </c>
      <c r="K33" s="15">
        <v>0</v>
      </c>
      <c r="L33" s="15">
        <v>0</v>
      </c>
      <c r="M33" s="15">
        <v>1</v>
      </c>
      <c r="N33" s="15">
        <v>0</v>
      </c>
      <c r="O33" s="15">
        <v>4</v>
      </c>
      <c r="P33" s="15"/>
      <c r="Q33" s="15" t="s">
        <v>345</v>
      </c>
      <c r="R33" s="15"/>
      <c r="S33" s="15"/>
      <c r="T33" s="3" t="str">
        <f t="shared" si="0"/>
        <v>RPLInstanceList/0</v>
      </c>
      <c r="U33" t="str">
        <f t="shared" si="1"/>
        <v>RPLInstanceList_0</v>
      </c>
      <c r="V33" t="s">
        <v>99</v>
      </c>
    </row>
    <row r="34" spans="1:22" hidden="1" x14ac:dyDescent="0.3">
      <c r="A34" s="14">
        <v>32</v>
      </c>
      <c r="B34" s="15"/>
      <c r="C34" s="15" t="s">
        <v>100</v>
      </c>
      <c r="D34" s="15" t="str">
        <f t="shared" si="2"/>
        <v>RPLInstance/srt</v>
      </c>
      <c r="E34" s="16" t="s">
        <v>16</v>
      </c>
      <c r="F34" s="16" t="s">
        <v>17</v>
      </c>
      <c r="G34" s="16" t="s">
        <v>25</v>
      </c>
      <c r="H34" s="16" t="s">
        <v>17</v>
      </c>
      <c r="I34" s="15" t="s">
        <v>101</v>
      </c>
      <c r="J34" s="15">
        <v>31</v>
      </c>
      <c r="K34" s="15">
        <v>1</v>
      </c>
      <c r="L34" s="15">
        <v>0</v>
      </c>
      <c r="M34" s="15">
        <v>0</v>
      </c>
      <c r="N34" s="15">
        <v>0</v>
      </c>
      <c r="O34" s="15">
        <v>4</v>
      </c>
      <c r="P34" s="15"/>
      <c r="Q34" s="15" t="s">
        <v>345</v>
      </c>
      <c r="R34" s="15"/>
      <c r="S34" s="15"/>
      <c r="T34" s="3" t="str">
        <f t="shared" ref="T34:T65" si="3">SUBSTITUTE(U34, "_", "/", 1)</f>
        <v>RPLInstance/srt</v>
      </c>
      <c r="U34" t="str">
        <f t="shared" ref="U34:U65" si="4">SUBSTITUTE(SUBSTITUTE(SUBSTITUTE(D34,"/","_"), "}", ""), "{", "")</f>
        <v>RPLInstance_srt</v>
      </c>
      <c r="V34" t="s">
        <v>102</v>
      </c>
    </row>
    <row r="35" spans="1:22" hidden="1" x14ac:dyDescent="0.3">
      <c r="A35" s="14">
        <v>33</v>
      </c>
      <c r="B35" s="15"/>
      <c r="C35" s="15" t="s">
        <v>103</v>
      </c>
      <c r="D35" s="15" t="str">
        <f t="shared" si="2"/>
        <v>RPLSourceRoutesList/{0}</v>
      </c>
      <c r="E35" s="16" t="s">
        <v>16</v>
      </c>
      <c r="F35" s="16" t="s">
        <v>25</v>
      </c>
      <c r="G35" s="16" t="s">
        <v>17</v>
      </c>
      <c r="H35" s="16" t="s">
        <v>25</v>
      </c>
      <c r="I35" s="15">
        <v>0</v>
      </c>
      <c r="J35" s="15">
        <v>32</v>
      </c>
      <c r="K35" s="15">
        <v>0</v>
      </c>
      <c r="L35" s="15">
        <v>0</v>
      </c>
      <c r="M35" s="15">
        <v>1</v>
      </c>
      <c r="N35" s="15">
        <v>0</v>
      </c>
      <c r="O35" s="15">
        <v>5</v>
      </c>
      <c r="P35" s="15"/>
      <c r="Q35" s="15" t="s">
        <v>345</v>
      </c>
      <c r="R35" s="15"/>
      <c r="S35" s="15"/>
      <c r="T35" s="3" t="str">
        <f t="shared" si="3"/>
        <v>RPLSourceRoutesList/0</v>
      </c>
      <c r="U35" t="str">
        <f t="shared" si="4"/>
        <v>RPLSourceRoutesList_0</v>
      </c>
      <c r="V35" t="s">
        <v>104</v>
      </c>
    </row>
    <row r="36" spans="1:22" hidden="1" x14ac:dyDescent="0.3">
      <c r="A36" s="14">
        <v>34</v>
      </c>
      <c r="B36" s="15"/>
      <c r="C36" s="15" t="s">
        <v>105</v>
      </c>
      <c r="D36" s="15" t="str">
        <f t="shared" ref="D36:D67" si="5">IF(NOT(J36),"/",VLOOKUP(J36,A:D,3,FALSE)&amp;"/")&amp;IF(M36,"{","")&amp;I36&amp;IF(M36,"}","")</f>
        <v>IPInterface/ll</v>
      </c>
      <c r="E36" s="16" t="s">
        <v>16</v>
      </c>
      <c r="F36" s="16" t="s">
        <v>17</v>
      </c>
      <c r="G36" s="16" t="s">
        <v>25</v>
      </c>
      <c r="H36" s="16" t="s">
        <v>17</v>
      </c>
      <c r="I36" s="15" t="s">
        <v>106</v>
      </c>
      <c r="J36" s="15">
        <v>27</v>
      </c>
      <c r="K36" s="15">
        <v>1</v>
      </c>
      <c r="L36" s="15">
        <v>0</v>
      </c>
      <c r="M36" s="15">
        <v>0</v>
      </c>
      <c r="N36" s="15">
        <v>0</v>
      </c>
      <c r="O36" s="15">
        <v>2</v>
      </c>
      <c r="P36" s="15"/>
      <c r="Q36" s="15" t="s">
        <v>345</v>
      </c>
      <c r="R36" s="15"/>
      <c r="S36" s="15"/>
      <c r="T36" s="3" t="str">
        <f t="shared" si="3"/>
        <v>IPInterface/ll</v>
      </c>
      <c r="U36" t="str">
        <f t="shared" si="4"/>
        <v>IPInterface_ll</v>
      </c>
      <c r="V36" t="s">
        <v>107</v>
      </c>
    </row>
    <row r="37" spans="1:22" hidden="1" x14ac:dyDescent="0.3">
      <c r="A37" s="14">
        <v>35</v>
      </c>
      <c r="B37" s="15"/>
      <c r="C37" s="15" t="s">
        <v>108</v>
      </c>
      <c r="D37" s="15" t="str">
        <f t="shared" si="5"/>
        <v>LLInterfaceList/{0}</v>
      </c>
      <c r="E37" s="16" t="s">
        <v>16</v>
      </c>
      <c r="F37" s="16" t="s">
        <v>25</v>
      </c>
      <c r="G37" s="16" t="s">
        <v>17</v>
      </c>
      <c r="H37" s="16" t="s">
        <v>25</v>
      </c>
      <c r="I37" s="15">
        <v>0</v>
      </c>
      <c r="J37" s="15">
        <v>34</v>
      </c>
      <c r="K37" s="15">
        <v>0</v>
      </c>
      <c r="L37" s="15">
        <v>0</v>
      </c>
      <c r="M37" s="15">
        <v>1</v>
      </c>
      <c r="N37" s="15">
        <v>0</v>
      </c>
      <c r="O37" s="15">
        <v>3</v>
      </c>
      <c r="P37" s="15"/>
      <c r="Q37" s="15" t="s">
        <v>345</v>
      </c>
      <c r="R37" s="15"/>
      <c r="S37" s="15"/>
      <c r="T37" s="3" t="str">
        <f t="shared" si="3"/>
        <v>LLInterfaceList/0</v>
      </c>
      <c r="U37" t="str">
        <f t="shared" si="4"/>
        <v>LLInterfaceList_0</v>
      </c>
      <c r="V37" t="s">
        <v>109</v>
      </c>
    </row>
    <row r="38" spans="1:22" hidden="1" x14ac:dyDescent="0.3">
      <c r="A38" s="14">
        <v>36</v>
      </c>
      <c r="B38" s="15"/>
      <c r="C38" s="15" t="s">
        <v>110</v>
      </c>
      <c r="D38" s="15" t="str">
        <f t="shared" si="5"/>
        <v>LLInterface/nbh</v>
      </c>
      <c r="E38" s="16" t="s">
        <v>16</v>
      </c>
      <c r="F38" s="16" t="s">
        <v>17</v>
      </c>
      <c r="G38" s="16" t="s">
        <v>25</v>
      </c>
      <c r="H38" s="16" t="s">
        <v>17</v>
      </c>
      <c r="I38" s="15" t="s">
        <v>111</v>
      </c>
      <c r="J38" s="15">
        <v>35</v>
      </c>
      <c r="K38" s="15">
        <v>1</v>
      </c>
      <c r="L38" s="15">
        <v>0</v>
      </c>
      <c r="M38" s="15">
        <v>0</v>
      </c>
      <c r="N38" s="15">
        <v>0</v>
      </c>
      <c r="O38" s="15">
        <v>3</v>
      </c>
      <c r="P38" s="15"/>
      <c r="Q38" s="15" t="s">
        <v>345</v>
      </c>
      <c r="R38" s="15"/>
      <c r="S38" s="15"/>
      <c r="T38" s="3" t="str">
        <f t="shared" si="3"/>
        <v>LLInterface/nbh</v>
      </c>
      <c r="U38" t="str">
        <f t="shared" si="4"/>
        <v>LLInterface_nbh</v>
      </c>
      <c r="V38" t="s">
        <v>112</v>
      </c>
    </row>
    <row r="39" spans="1:22" hidden="1" x14ac:dyDescent="0.3">
      <c r="A39" s="14">
        <v>37</v>
      </c>
      <c r="B39" s="15"/>
      <c r="C39" s="15" t="s">
        <v>113</v>
      </c>
      <c r="D39" s="15" t="str">
        <f t="shared" si="5"/>
        <v>NeighborList/{0}</v>
      </c>
      <c r="E39" s="16" t="s">
        <v>16</v>
      </c>
      <c r="F39" s="16" t="s">
        <v>25</v>
      </c>
      <c r="G39" s="16" t="s">
        <v>17</v>
      </c>
      <c r="H39" s="16" t="s">
        <v>25</v>
      </c>
      <c r="I39" s="15">
        <v>0</v>
      </c>
      <c r="J39" s="15">
        <v>36</v>
      </c>
      <c r="K39" s="15">
        <v>0</v>
      </c>
      <c r="L39" s="15">
        <v>0</v>
      </c>
      <c r="M39" s="15">
        <v>1</v>
      </c>
      <c r="N39" s="15">
        <v>0</v>
      </c>
      <c r="O39" s="15">
        <v>4</v>
      </c>
      <c r="P39" s="15"/>
      <c r="Q39" s="15" t="s">
        <v>345</v>
      </c>
      <c r="R39" s="15"/>
      <c r="S39" s="15"/>
      <c r="T39" s="3" t="str">
        <f t="shared" si="3"/>
        <v>NeighborList/0</v>
      </c>
      <c r="U39" t="str">
        <f t="shared" si="4"/>
        <v>NeighborList_0</v>
      </c>
      <c r="V39" t="s">
        <v>114</v>
      </c>
    </row>
    <row r="40" spans="1:22" s="3" customFormat="1" hidden="1" x14ac:dyDescent="0.3">
      <c r="A40" s="14">
        <v>38</v>
      </c>
      <c r="B40" s="15" t="s">
        <v>358</v>
      </c>
      <c r="C40" s="15" t="s">
        <v>115</v>
      </c>
      <c r="D40" s="15" t="str">
        <f t="shared" si="5"/>
        <v>EndDevice/lel</v>
      </c>
      <c r="E40" s="16" t="s">
        <v>16</v>
      </c>
      <c r="F40" s="16" t="s">
        <v>17</v>
      </c>
      <c r="G40" s="16" t="s">
        <v>16</v>
      </c>
      <c r="H40" s="16" t="s">
        <v>17</v>
      </c>
      <c r="I40" s="15" t="s">
        <v>116</v>
      </c>
      <c r="J40" s="15">
        <v>4</v>
      </c>
      <c r="K40" s="15">
        <v>1</v>
      </c>
      <c r="L40" s="15">
        <v>1</v>
      </c>
      <c r="M40" s="15">
        <v>0</v>
      </c>
      <c r="N40" s="15">
        <v>0</v>
      </c>
      <c r="O40" s="15">
        <v>1</v>
      </c>
      <c r="P40" s="15"/>
      <c r="Q40" s="15" t="s">
        <v>345</v>
      </c>
      <c r="R40" s="15"/>
      <c r="S40" s="15" t="s">
        <v>345</v>
      </c>
      <c r="T40" s="3" t="str">
        <f t="shared" si="3"/>
        <v>EndDevice/lel</v>
      </c>
      <c r="U40" t="str">
        <f t="shared" si="4"/>
        <v>EndDevice_lel</v>
      </c>
      <c r="V40" s="3" t="s">
        <v>117</v>
      </c>
    </row>
    <row r="41" spans="1:22" hidden="1" x14ac:dyDescent="0.3">
      <c r="A41" s="14">
        <v>39</v>
      </c>
      <c r="B41" s="15"/>
      <c r="C41" s="15" t="s">
        <v>118</v>
      </c>
      <c r="D41" s="15" t="str">
        <f t="shared" si="5"/>
        <v>LogEventList/{0}</v>
      </c>
      <c r="E41" s="16" t="s">
        <v>16</v>
      </c>
      <c r="F41" s="16" t="s">
        <v>25</v>
      </c>
      <c r="G41" s="16" t="s">
        <v>17</v>
      </c>
      <c r="H41" s="16" t="s">
        <v>16</v>
      </c>
      <c r="I41" s="15">
        <v>0</v>
      </c>
      <c r="J41" s="15">
        <v>38</v>
      </c>
      <c r="K41" s="15">
        <v>0</v>
      </c>
      <c r="L41" s="15">
        <v>0</v>
      </c>
      <c r="M41" s="15">
        <v>1</v>
      </c>
      <c r="N41" s="15">
        <v>0</v>
      </c>
      <c r="O41" s="15">
        <v>2</v>
      </c>
      <c r="P41" s="15"/>
      <c r="Q41" s="15" t="s">
        <v>345</v>
      </c>
      <c r="R41" s="15"/>
      <c r="S41" s="15"/>
      <c r="T41" s="3" t="str">
        <f t="shared" si="3"/>
        <v>LogEventList/0</v>
      </c>
      <c r="U41" t="str">
        <f t="shared" si="4"/>
        <v>LogEventList_0</v>
      </c>
      <c r="V41" t="s">
        <v>119</v>
      </c>
    </row>
    <row r="42" spans="1:22" hidden="1" x14ac:dyDescent="0.3">
      <c r="A42" s="14">
        <v>40</v>
      </c>
      <c r="B42" s="15"/>
      <c r="C42" s="15" t="s">
        <v>120</v>
      </c>
      <c r="D42" s="15" t="str">
        <f t="shared" si="5"/>
        <v>EndDevice/cfg</v>
      </c>
      <c r="E42" s="16" t="s">
        <v>16</v>
      </c>
      <c r="F42" s="16" t="s">
        <v>16</v>
      </c>
      <c r="G42" s="16" t="s">
        <v>17</v>
      </c>
      <c r="H42" s="16" t="s">
        <v>17</v>
      </c>
      <c r="I42" s="15" t="s">
        <v>121</v>
      </c>
      <c r="J42" s="15">
        <v>4</v>
      </c>
      <c r="K42" s="15">
        <v>0</v>
      </c>
      <c r="L42" s="15">
        <v>0</v>
      </c>
      <c r="M42" s="15">
        <v>0</v>
      </c>
      <c r="N42" s="15">
        <v>0</v>
      </c>
      <c r="O42" s="15">
        <v>1</v>
      </c>
      <c r="P42" s="15"/>
      <c r="Q42" s="15" t="s">
        <v>345</v>
      </c>
      <c r="R42" s="15" t="s">
        <v>352</v>
      </c>
      <c r="S42" s="15"/>
      <c r="T42" s="3" t="str">
        <f t="shared" si="3"/>
        <v>EndDevice/cfg</v>
      </c>
      <c r="U42" t="str">
        <f t="shared" si="4"/>
        <v>EndDevice_cfg</v>
      </c>
      <c r="V42" t="s">
        <v>122</v>
      </c>
    </row>
    <row r="43" spans="1:22" hidden="1" x14ac:dyDescent="0.3">
      <c r="A43" s="14">
        <v>41</v>
      </c>
      <c r="B43" s="15"/>
      <c r="C43" s="15" t="s">
        <v>123</v>
      </c>
      <c r="D43" s="15" t="str">
        <f t="shared" si="5"/>
        <v>Configuration/prcfg</v>
      </c>
      <c r="E43" s="16" t="s">
        <v>16</v>
      </c>
      <c r="F43" s="16" t="s">
        <v>17</v>
      </c>
      <c r="G43" s="16" t="s">
        <v>16</v>
      </c>
      <c r="H43" s="16" t="s">
        <v>17</v>
      </c>
      <c r="I43" s="15" t="s">
        <v>124</v>
      </c>
      <c r="J43" s="15">
        <v>40</v>
      </c>
      <c r="K43" s="15">
        <v>1</v>
      </c>
      <c r="L43" s="15">
        <v>0</v>
      </c>
      <c r="M43" s="15">
        <v>0</v>
      </c>
      <c r="N43" s="15">
        <v>0</v>
      </c>
      <c r="O43" s="15">
        <v>1</v>
      </c>
      <c r="P43" s="15"/>
      <c r="Q43" s="15" t="s">
        <v>345</v>
      </c>
      <c r="R43" s="15"/>
      <c r="S43" s="15" t="s">
        <v>352</v>
      </c>
      <c r="T43" s="3" t="str">
        <f t="shared" si="3"/>
        <v>Configuration/prcfg</v>
      </c>
      <c r="U43" t="str">
        <f t="shared" si="4"/>
        <v>Configuration_prcfg</v>
      </c>
      <c r="V43" t="s">
        <v>125</v>
      </c>
    </row>
    <row r="44" spans="1:22" hidden="1" x14ac:dyDescent="0.3">
      <c r="A44" s="14">
        <v>42</v>
      </c>
      <c r="B44" s="15"/>
      <c r="C44" s="15" t="s">
        <v>126</v>
      </c>
      <c r="D44" s="15" t="str">
        <f t="shared" si="5"/>
        <v>PriceResponseCfgList/{0}</v>
      </c>
      <c r="E44" s="16" t="s">
        <v>16</v>
      </c>
      <c r="F44" s="16" t="s">
        <v>16</v>
      </c>
      <c r="G44" s="16" t="s">
        <v>17</v>
      </c>
      <c r="H44" s="16" t="s">
        <v>16</v>
      </c>
      <c r="I44" s="15">
        <v>0</v>
      </c>
      <c r="J44" s="15">
        <v>41</v>
      </c>
      <c r="K44" s="15">
        <v>0</v>
      </c>
      <c r="L44" s="15">
        <v>0</v>
      </c>
      <c r="M44" s="15">
        <v>1</v>
      </c>
      <c r="N44" s="15">
        <v>0</v>
      </c>
      <c r="O44" s="15">
        <v>2</v>
      </c>
      <c r="P44" s="15"/>
      <c r="Q44" s="15" t="s">
        <v>345</v>
      </c>
      <c r="R44" s="15" t="s">
        <v>352</v>
      </c>
      <c r="S44" s="15"/>
      <c r="T44" s="3" t="str">
        <f t="shared" si="3"/>
        <v>PriceResponseCfgList/0</v>
      </c>
      <c r="U44" t="str">
        <f t="shared" si="4"/>
        <v>PriceResponseCfgList_0</v>
      </c>
      <c r="V44" t="s">
        <v>127</v>
      </c>
    </row>
    <row r="45" spans="1:22" hidden="1" x14ac:dyDescent="0.3">
      <c r="A45" s="14">
        <v>43</v>
      </c>
      <c r="B45" s="15"/>
      <c r="C45" s="15" t="s">
        <v>128</v>
      </c>
      <c r="D45" s="15" t="str">
        <f t="shared" si="5"/>
        <v>/file</v>
      </c>
      <c r="E45" s="16" t="s">
        <v>16</v>
      </c>
      <c r="F45" s="16" t="s">
        <v>17</v>
      </c>
      <c r="G45" s="16" t="s">
        <v>21</v>
      </c>
      <c r="H45" s="16" t="s">
        <v>17</v>
      </c>
      <c r="I45" s="15" t="s">
        <v>129</v>
      </c>
      <c r="J45" s="15">
        <v>0</v>
      </c>
      <c r="K45" s="15">
        <v>1</v>
      </c>
      <c r="L45" s="15">
        <v>0</v>
      </c>
      <c r="M45" s="15">
        <v>0</v>
      </c>
      <c r="N45" s="15">
        <v>0</v>
      </c>
      <c r="O45" s="15">
        <v>2</v>
      </c>
      <c r="P45" s="15"/>
      <c r="Q45" s="19" t="s">
        <v>346</v>
      </c>
      <c r="R45" s="19"/>
      <c r="S45" s="19"/>
      <c r="T45" s="5" t="str">
        <f t="shared" si="3"/>
        <v>/file</v>
      </c>
      <c r="U45" t="str">
        <f t="shared" si="4"/>
        <v>_file</v>
      </c>
      <c r="V45" t="s">
        <v>130</v>
      </c>
    </row>
    <row r="46" spans="1:22" hidden="1" x14ac:dyDescent="0.3">
      <c r="A46" s="14">
        <v>44</v>
      </c>
      <c r="B46" s="15"/>
      <c r="C46" s="15" t="s">
        <v>131</v>
      </c>
      <c r="D46" s="15" t="str">
        <f t="shared" si="5"/>
        <v>FileList/{0}</v>
      </c>
      <c r="E46" s="16" t="s">
        <v>16</v>
      </c>
      <c r="F46" s="16" t="s">
        <v>21</v>
      </c>
      <c r="G46" s="16" t="s">
        <v>17</v>
      </c>
      <c r="H46" s="16" t="s">
        <v>21</v>
      </c>
      <c r="I46" s="15">
        <v>0</v>
      </c>
      <c r="J46" s="15">
        <v>43</v>
      </c>
      <c r="K46" s="15">
        <v>0</v>
      </c>
      <c r="L46" s="15">
        <v>0</v>
      </c>
      <c r="M46" s="15">
        <v>1</v>
      </c>
      <c r="N46" s="15">
        <v>0</v>
      </c>
      <c r="O46" s="15">
        <v>1</v>
      </c>
      <c r="P46" s="15"/>
      <c r="Q46" s="19" t="s">
        <v>346</v>
      </c>
      <c r="R46" s="19"/>
      <c r="S46" s="19"/>
      <c r="T46" s="3" t="str">
        <f t="shared" si="3"/>
        <v>FileList/0</v>
      </c>
      <c r="U46" t="str">
        <f t="shared" si="4"/>
        <v>FileList_0</v>
      </c>
      <c r="V46" t="s">
        <v>132</v>
      </c>
    </row>
    <row r="47" spans="1:22" hidden="1" x14ac:dyDescent="0.3">
      <c r="A47" s="14">
        <v>45</v>
      </c>
      <c r="B47" s="15"/>
      <c r="C47" s="15" t="s">
        <v>133</v>
      </c>
      <c r="D47" s="15" t="str">
        <f t="shared" si="5"/>
        <v>EndDevice/fs</v>
      </c>
      <c r="E47" s="16" t="s">
        <v>16</v>
      </c>
      <c r="F47" s="16" t="s">
        <v>16</v>
      </c>
      <c r="G47" s="16" t="s">
        <v>17</v>
      </c>
      <c r="H47" s="16" t="s">
        <v>17</v>
      </c>
      <c r="I47" s="15" t="s">
        <v>134</v>
      </c>
      <c r="J47" s="15">
        <v>4</v>
      </c>
      <c r="K47" s="15">
        <v>0</v>
      </c>
      <c r="L47" s="15">
        <v>0</v>
      </c>
      <c r="M47" s="15">
        <v>0</v>
      </c>
      <c r="N47" s="15">
        <v>0</v>
      </c>
      <c r="O47" s="15">
        <v>1</v>
      </c>
      <c r="P47" s="15"/>
      <c r="Q47" s="15" t="s">
        <v>345</v>
      </c>
      <c r="R47" s="15" t="s">
        <v>345</v>
      </c>
      <c r="S47" s="15"/>
      <c r="T47" s="3" t="str">
        <f t="shared" si="3"/>
        <v>EndDevice/fs</v>
      </c>
      <c r="U47" t="str">
        <f t="shared" si="4"/>
        <v>EndDevice_fs</v>
      </c>
      <c r="V47" t="s">
        <v>135</v>
      </c>
    </row>
    <row r="48" spans="1:22" hidden="1" x14ac:dyDescent="0.3">
      <c r="A48" s="14">
        <v>46</v>
      </c>
      <c r="B48" s="15"/>
      <c r="C48" s="15" t="s">
        <v>136</v>
      </c>
      <c r="D48" s="15" t="str">
        <f t="shared" si="5"/>
        <v>/dr</v>
      </c>
      <c r="E48" s="16" t="s">
        <v>16</v>
      </c>
      <c r="F48" s="16" t="s">
        <v>17</v>
      </c>
      <c r="G48" s="16" t="s">
        <v>21</v>
      </c>
      <c r="H48" s="16" t="s">
        <v>17</v>
      </c>
      <c r="I48" s="15" t="s">
        <v>137</v>
      </c>
      <c r="J48" s="15">
        <v>0</v>
      </c>
      <c r="K48" s="15">
        <v>1</v>
      </c>
      <c r="L48" s="15">
        <v>0</v>
      </c>
      <c r="M48" s="15">
        <v>0</v>
      </c>
      <c r="N48" s="15">
        <v>0</v>
      </c>
      <c r="O48" s="15">
        <v>0</v>
      </c>
      <c r="P48" s="15"/>
      <c r="Q48" s="19" t="s">
        <v>346</v>
      </c>
      <c r="R48" s="19"/>
      <c r="S48" s="19"/>
      <c r="T48" s="5" t="str">
        <f t="shared" si="3"/>
        <v>/dr</v>
      </c>
      <c r="U48" t="str">
        <f t="shared" si="4"/>
        <v>_dr</v>
      </c>
      <c r="V48" t="s">
        <v>138</v>
      </c>
    </row>
    <row r="49" spans="1:22" hidden="1" x14ac:dyDescent="0.3">
      <c r="A49" s="14">
        <v>47</v>
      </c>
      <c r="B49" s="15"/>
      <c r="C49" s="15" t="s">
        <v>139</v>
      </c>
      <c r="D49" s="15" t="str">
        <f t="shared" si="5"/>
        <v>DemandResponseProgramList/{0}</v>
      </c>
      <c r="E49" s="16" t="s">
        <v>16</v>
      </c>
      <c r="F49" s="16" t="s">
        <v>17</v>
      </c>
      <c r="G49" s="16" t="s">
        <v>17</v>
      </c>
      <c r="H49" s="16" t="s">
        <v>21</v>
      </c>
      <c r="I49" s="15">
        <v>0</v>
      </c>
      <c r="J49" s="15">
        <v>46</v>
      </c>
      <c r="K49" s="15">
        <v>0</v>
      </c>
      <c r="L49" s="15">
        <v>0</v>
      </c>
      <c r="M49" s="15">
        <v>1</v>
      </c>
      <c r="N49" s="15">
        <v>1</v>
      </c>
      <c r="O49" s="15">
        <v>1</v>
      </c>
      <c r="P49" s="15"/>
      <c r="Q49" s="19" t="s">
        <v>346</v>
      </c>
      <c r="R49" s="19"/>
      <c r="S49" s="19"/>
      <c r="T49" s="3" t="str">
        <f t="shared" si="3"/>
        <v>DemandResponseProgramList/0</v>
      </c>
      <c r="U49" t="str">
        <f t="shared" si="4"/>
        <v>DemandResponseProgramList_0</v>
      </c>
      <c r="V49" t="s">
        <v>140</v>
      </c>
    </row>
    <row r="50" spans="1:22" hidden="1" x14ac:dyDescent="0.3">
      <c r="A50" s="14">
        <v>48</v>
      </c>
      <c r="B50" s="15"/>
      <c r="C50" s="15" t="s">
        <v>141</v>
      </c>
      <c r="D50" s="15" t="str">
        <f t="shared" si="5"/>
        <v>DemandResponseProgram/actedc</v>
      </c>
      <c r="E50" s="16" t="s">
        <v>16</v>
      </c>
      <c r="F50" s="16" t="s">
        <v>17</v>
      </c>
      <c r="G50" s="16" t="s">
        <v>17</v>
      </c>
      <c r="H50" s="16" t="s">
        <v>17</v>
      </c>
      <c r="I50" s="15" t="s">
        <v>142</v>
      </c>
      <c r="J50" s="15">
        <v>47</v>
      </c>
      <c r="K50" s="15">
        <v>1</v>
      </c>
      <c r="L50" s="15">
        <v>1</v>
      </c>
      <c r="M50" s="15">
        <v>0</v>
      </c>
      <c r="N50" s="15">
        <v>0</v>
      </c>
      <c r="O50" s="15">
        <v>1</v>
      </c>
      <c r="P50" s="15"/>
      <c r="Q50" s="19" t="s">
        <v>346</v>
      </c>
      <c r="R50" s="19"/>
      <c r="S50" s="19"/>
      <c r="T50" s="3" t="str">
        <f t="shared" si="3"/>
        <v>DemandResponseProgram/actedc</v>
      </c>
      <c r="U50" t="str">
        <f t="shared" si="4"/>
        <v>DemandResponseProgram_actedc</v>
      </c>
      <c r="V50" t="s">
        <v>143</v>
      </c>
    </row>
    <row r="51" spans="1:22" hidden="1" x14ac:dyDescent="0.3">
      <c r="A51" s="14">
        <v>49</v>
      </c>
      <c r="B51" s="15"/>
      <c r="C51" s="15" t="s">
        <v>144</v>
      </c>
      <c r="D51" s="15" t="str">
        <f t="shared" si="5"/>
        <v>DemandResponseProgram/edc</v>
      </c>
      <c r="E51" s="16" t="s">
        <v>16</v>
      </c>
      <c r="F51" s="16" t="s">
        <v>17</v>
      </c>
      <c r="G51" s="16" t="s">
        <v>21</v>
      </c>
      <c r="H51" s="16" t="s">
        <v>17</v>
      </c>
      <c r="I51" s="15" t="s">
        <v>145</v>
      </c>
      <c r="J51" s="15">
        <v>47</v>
      </c>
      <c r="K51" s="15">
        <v>1</v>
      </c>
      <c r="L51" s="15">
        <v>1</v>
      </c>
      <c r="M51" s="15">
        <v>0</v>
      </c>
      <c r="N51" s="15">
        <v>0</v>
      </c>
      <c r="O51" s="15">
        <v>1</v>
      </c>
      <c r="P51" s="15"/>
      <c r="Q51" s="19" t="s">
        <v>346</v>
      </c>
      <c r="R51" s="19"/>
      <c r="S51" s="19"/>
      <c r="T51" s="3" t="str">
        <f t="shared" si="3"/>
        <v>DemandResponseProgram/edc</v>
      </c>
      <c r="U51" t="str">
        <f t="shared" si="4"/>
        <v>DemandResponseProgram_edc</v>
      </c>
      <c r="V51" t="s">
        <v>146</v>
      </c>
    </row>
    <row r="52" spans="1:22" hidden="1" x14ac:dyDescent="0.3">
      <c r="A52" s="14">
        <v>50</v>
      </c>
      <c r="B52" s="15"/>
      <c r="C52" s="15" t="s">
        <v>147</v>
      </c>
      <c r="D52" s="15" t="str">
        <f t="shared" si="5"/>
        <v>EndDeviceControlList/{0}</v>
      </c>
      <c r="E52" s="16" t="s">
        <v>16</v>
      </c>
      <c r="F52" s="16" t="s">
        <v>17</v>
      </c>
      <c r="G52" s="16" t="s">
        <v>17</v>
      </c>
      <c r="H52" s="16" t="s">
        <v>21</v>
      </c>
      <c r="I52" s="15">
        <v>0</v>
      </c>
      <c r="J52" s="15">
        <v>49</v>
      </c>
      <c r="K52" s="15">
        <v>0</v>
      </c>
      <c r="L52" s="15">
        <v>0</v>
      </c>
      <c r="M52" s="15">
        <v>1</v>
      </c>
      <c r="N52" s="15">
        <v>1</v>
      </c>
      <c r="O52" s="15">
        <v>2</v>
      </c>
      <c r="P52" s="15"/>
      <c r="Q52" s="19" t="s">
        <v>346</v>
      </c>
      <c r="R52" s="19"/>
      <c r="S52" s="19"/>
      <c r="T52" s="3" t="str">
        <f t="shared" si="3"/>
        <v>EndDeviceControlList/0</v>
      </c>
      <c r="U52" t="str">
        <f t="shared" si="4"/>
        <v>EndDeviceControlList_0</v>
      </c>
      <c r="V52" t="s">
        <v>148</v>
      </c>
    </row>
    <row r="53" spans="1:22" hidden="1" x14ac:dyDescent="0.3">
      <c r="A53" s="14">
        <v>129</v>
      </c>
      <c r="B53" s="15"/>
      <c r="C53" s="15" t="s">
        <v>149</v>
      </c>
      <c r="D53" s="15" t="str">
        <f t="shared" si="5"/>
        <v>EndDevice/lsl</v>
      </c>
      <c r="E53" s="16" t="s">
        <v>16</v>
      </c>
      <c r="F53" s="16" t="s">
        <v>17</v>
      </c>
      <c r="G53" s="16" t="s">
        <v>16</v>
      </c>
      <c r="H53" s="16" t="s">
        <v>17</v>
      </c>
      <c r="I53" s="15" t="s">
        <v>150</v>
      </c>
      <c r="J53" s="15">
        <v>4</v>
      </c>
      <c r="K53" s="15">
        <v>1</v>
      </c>
      <c r="L53" s="15">
        <v>0</v>
      </c>
      <c r="M53" s="15">
        <v>0</v>
      </c>
      <c r="N53" s="15">
        <v>0</v>
      </c>
      <c r="O53" s="15">
        <v>1</v>
      </c>
      <c r="P53" s="15"/>
      <c r="Q53" s="15" t="s">
        <v>345</v>
      </c>
      <c r="R53" s="15"/>
      <c r="S53" s="15" t="s">
        <v>352</v>
      </c>
      <c r="T53" s="3" t="str">
        <f t="shared" si="3"/>
        <v>EndDevice/lsl</v>
      </c>
      <c r="U53" t="str">
        <f t="shared" si="4"/>
        <v>EndDevice_lsl</v>
      </c>
      <c r="V53" t="s">
        <v>151</v>
      </c>
    </row>
    <row r="54" spans="1:22" hidden="1" x14ac:dyDescent="0.3">
      <c r="A54" s="14">
        <v>51</v>
      </c>
      <c r="B54" s="15"/>
      <c r="C54" s="15" t="s">
        <v>152</v>
      </c>
      <c r="D54" s="15" t="str">
        <f t="shared" si="5"/>
        <v>LoadShedAvailabilityList/{0}</v>
      </c>
      <c r="E54" s="16" t="s">
        <v>16</v>
      </c>
      <c r="F54" s="16" t="s">
        <v>25</v>
      </c>
      <c r="G54" s="16" t="s">
        <v>17</v>
      </c>
      <c r="H54" s="16" t="s">
        <v>16</v>
      </c>
      <c r="I54" s="15">
        <v>0</v>
      </c>
      <c r="J54" s="15">
        <v>129</v>
      </c>
      <c r="K54" s="15">
        <v>0</v>
      </c>
      <c r="L54" s="15">
        <v>0</v>
      </c>
      <c r="M54" s="15">
        <v>1</v>
      </c>
      <c r="N54" s="15">
        <v>0</v>
      </c>
      <c r="O54" s="15">
        <v>2</v>
      </c>
      <c r="P54" s="15"/>
      <c r="Q54" s="15" t="s">
        <v>345</v>
      </c>
      <c r="R54" s="15"/>
      <c r="S54" s="15"/>
      <c r="T54" s="3" t="str">
        <f t="shared" si="3"/>
        <v>LoadShedAvailabilityList/0</v>
      </c>
      <c r="U54" t="str">
        <f t="shared" si="4"/>
        <v>LoadShedAvailabilityList_0</v>
      </c>
      <c r="V54" t="s">
        <v>153</v>
      </c>
    </row>
    <row r="55" spans="1:22" hidden="1" x14ac:dyDescent="0.3">
      <c r="A55" s="14">
        <v>52</v>
      </c>
      <c r="B55" s="15"/>
      <c r="C55" s="15" t="s">
        <v>154</v>
      </c>
      <c r="D55" s="15" t="str">
        <f t="shared" si="5"/>
        <v>/upt</v>
      </c>
      <c r="E55" s="16" t="s">
        <v>16</v>
      </c>
      <c r="F55" s="16" t="s">
        <v>17</v>
      </c>
      <c r="G55" s="16" t="s">
        <v>25</v>
      </c>
      <c r="H55" s="16" t="s">
        <v>17</v>
      </c>
      <c r="I55" s="15" t="s">
        <v>155</v>
      </c>
      <c r="J55" s="15">
        <v>0</v>
      </c>
      <c r="K55" s="15">
        <v>1</v>
      </c>
      <c r="L55" s="15">
        <v>0</v>
      </c>
      <c r="M55" s="15">
        <v>0</v>
      </c>
      <c r="N55" s="15">
        <v>0</v>
      </c>
      <c r="O55" s="15">
        <v>0</v>
      </c>
      <c r="P55" s="15"/>
      <c r="Q55" s="19" t="s">
        <v>346</v>
      </c>
      <c r="R55" s="19"/>
      <c r="S55" s="19"/>
      <c r="T55" s="5" t="str">
        <f t="shared" si="3"/>
        <v>/upt</v>
      </c>
      <c r="U55" t="str">
        <f t="shared" si="4"/>
        <v>_upt</v>
      </c>
      <c r="V55" t="s">
        <v>156</v>
      </c>
    </row>
    <row r="56" spans="1:22" hidden="1" x14ac:dyDescent="0.3">
      <c r="A56" s="14">
        <v>53</v>
      </c>
      <c r="B56" s="15"/>
      <c r="C56" s="15" t="s">
        <v>157</v>
      </c>
      <c r="D56" s="15" t="str">
        <f t="shared" si="5"/>
        <v>UsagePointList/{0}</v>
      </c>
      <c r="E56" s="16" t="s">
        <v>16</v>
      </c>
      <c r="F56" s="16" t="s">
        <v>17</v>
      </c>
      <c r="G56" s="16" t="s">
        <v>17</v>
      </c>
      <c r="H56" s="16" t="s">
        <v>25</v>
      </c>
      <c r="I56" s="15">
        <v>0</v>
      </c>
      <c r="J56" s="15">
        <v>52</v>
      </c>
      <c r="K56" s="15">
        <v>0</v>
      </c>
      <c r="L56" s="15">
        <v>0</v>
      </c>
      <c r="M56" s="15">
        <v>1</v>
      </c>
      <c r="N56" s="15">
        <v>1</v>
      </c>
      <c r="O56" s="15">
        <v>1</v>
      </c>
      <c r="P56" s="15"/>
      <c r="Q56" s="15" t="s">
        <v>345</v>
      </c>
      <c r="R56" s="15"/>
      <c r="S56" s="15"/>
      <c r="T56" s="3" t="str">
        <f t="shared" si="3"/>
        <v>UsagePointList/0</v>
      </c>
      <c r="U56" t="str">
        <f t="shared" si="4"/>
        <v>UsagePointList_0</v>
      </c>
      <c r="V56" t="s">
        <v>158</v>
      </c>
    </row>
    <row r="57" spans="1:22" hidden="1" x14ac:dyDescent="0.3">
      <c r="A57" s="14">
        <v>54</v>
      </c>
      <c r="B57" s="15"/>
      <c r="C57" s="15" t="s">
        <v>159</v>
      </c>
      <c r="D57" s="15" t="str">
        <f t="shared" si="5"/>
        <v>UsagePoint/mr</v>
      </c>
      <c r="E57" s="16" t="s">
        <v>16</v>
      </c>
      <c r="F57" s="16" t="s">
        <v>17</v>
      </c>
      <c r="G57" s="16" t="s">
        <v>25</v>
      </c>
      <c r="H57" s="16" t="s">
        <v>17</v>
      </c>
      <c r="I57" s="15" t="s">
        <v>160</v>
      </c>
      <c r="J57" s="15">
        <v>53</v>
      </c>
      <c r="K57" s="15">
        <v>1</v>
      </c>
      <c r="L57" s="15">
        <v>0</v>
      </c>
      <c r="M57" s="15">
        <v>0</v>
      </c>
      <c r="N57" s="15">
        <v>0</v>
      </c>
      <c r="O57" s="15">
        <v>1</v>
      </c>
      <c r="P57" s="15"/>
      <c r="Q57" s="19" t="s">
        <v>346</v>
      </c>
      <c r="R57" s="19"/>
      <c r="S57" s="19"/>
      <c r="T57" s="3" t="str">
        <f t="shared" si="3"/>
        <v>UsagePoint/mr</v>
      </c>
      <c r="U57" t="str">
        <f t="shared" si="4"/>
        <v>UsagePoint_mr</v>
      </c>
      <c r="V57" t="s">
        <v>161</v>
      </c>
    </row>
    <row r="58" spans="1:22" hidden="1" x14ac:dyDescent="0.3">
      <c r="A58" s="14">
        <v>55</v>
      </c>
      <c r="B58" s="15"/>
      <c r="C58" s="15" t="s">
        <v>162</v>
      </c>
      <c r="D58" s="15" t="str">
        <f t="shared" si="5"/>
        <v>MeterReadingList/{0}</v>
      </c>
      <c r="E58" s="16" t="s">
        <v>16</v>
      </c>
      <c r="F58" s="16" t="s">
        <v>17</v>
      </c>
      <c r="G58" s="16" t="s">
        <v>17</v>
      </c>
      <c r="H58" s="16" t="s">
        <v>25</v>
      </c>
      <c r="I58" s="15">
        <v>0</v>
      </c>
      <c r="J58" s="15">
        <v>54</v>
      </c>
      <c r="K58" s="15">
        <v>0</v>
      </c>
      <c r="L58" s="15">
        <v>0</v>
      </c>
      <c r="M58" s="15">
        <v>1</v>
      </c>
      <c r="N58" s="15">
        <v>1</v>
      </c>
      <c r="O58" s="15">
        <v>2</v>
      </c>
      <c r="P58" s="15"/>
      <c r="Q58" s="19" t="s">
        <v>346</v>
      </c>
      <c r="R58" s="19"/>
      <c r="S58" s="19"/>
      <c r="T58" s="3" t="str">
        <f t="shared" si="3"/>
        <v>MeterReadingList/0</v>
      </c>
      <c r="U58" t="str">
        <f t="shared" si="4"/>
        <v>MeterReadingList_0</v>
      </c>
      <c r="V58" t="s">
        <v>163</v>
      </c>
    </row>
    <row r="59" spans="1:22" hidden="1" x14ac:dyDescent="0.3">
      <c r="A59" s="14">
        <v>56</v>
      </c>
      <c r="B59" s="15"/>
      <c r="C59" s="15" t="s">
        <v>164</v>
      </c>
      <c r="D59" s="15" t="str">
        <f t="shared" si="5"/>
        <v>MeterReading/rt</v>
      </c>
      <c r="E59" s="16" t="s">
        <v>16</v>
      </c>
      <c r="F59" s="16" t="s">
        <v>25</v>
      </c>
      <c r="G59" s="16" t="s">
        <v>17</v>
      </c>
      <c r="H59" s="16" t="s">
        <v>17</v>
      </c>
      <c r="I59" s="15" t="s">
        <v>165</v>
      </c>
      <c r="J59" s="15">
        <v>55</v>
      </c>
      <c r="K59" s="15">
        <v>0</v>
      </c>
      <c r="L59" s="15">
        <v>0</v>
      </c>
      <c r="M59" s="15">
        <v>0</v>
      </c>
      <c r="N59" s="15">
        <v>0</v>
      </c>
      <c r="O59" s="15">
        <v>2</v>
      </c>
      <c r="P59" s="15"/>
      <c r="Q59" s="19" t="s">
        <v>346</v>
      </c>
      <c r="R59" s="19"/>
      <c r="S59" s="19"/>
      <c r="T59" s="3" t="str">
        <f t="shared" si="3"/>
        <v>MeterReading/rt</v>
      </c>
      <c r="U59" t="str">
        <f t="shared" si="4"/>
        <v>MeterReading_rt</v>
      </c>
      <c r="V59" t="s">
        <v>166</v>
      </c>
    </row>
    <row r="60" spans="1:22" hidden="1" x14ac:dyDescent="0.3">
      <c r="A60" s="14">
        <v>57</v>
      </c>
      <c r="B60" s="15"/>
      <c r="C60" s="15" t="s">
        <v>167</v>
      </c>
      <c r="D60" s="15" t="str">
        <f t="shared" si="5"/>
        <v>MeterReading/rs</v>
      </c>
      <c r="E60" s="16" t="s">
        <v>16</v>
      </c>
      <c r="F60" s="16" t="s">
        <v>17</v>
      </c>
      <c r="G60" s="16" t="s">
        <v>25</v>
      </c>
      <c r="H60" s="16" t="s">
        <v>17</v>
      </c>
      <c r="I60" s="15" t="s">
        <v>168</v>
      </c>
      <c r="J60" s="15">
        <v>55</v>
      </c>
      <c r="K60" s="15">
        <v>1</v>
      </c>
      <c r="L60" s="15">
        <v>1</v>
      </c>
      <c r="M60" s="15">
        <v>0</v>
      </c>
      <c r="N60" s="15">
        <v>0</v>
      </c>
      <c r="O60" s="15">
        <v>2</v>
      </c>
      <c r="P60" s="15"/>
      <c r="Q60" s="19" t="s">
        <v>346</v>
      </c>
      <c r="R60" s="19"/>
      <c r="S60" s="19"/>
      <c r="T60" s="3" t="str">
        <f t="shared" si="3"/>
        <v>MeterReading/rs</v>
      </c>
      <c r="U60" t="str">
        <f t="shared" si="4"/>
        <v>MeterReading_rs</v>
      </c>
      <c r="V60" t="s">
        <v>169</v>
      </c>
    </row>
    <row r="61" spans="1:22" hidden="1" x14ac:dyDescent="0.3">
      <c r="A61" s="14">
        <v>58</v>
      </c>
      <c r="B61" s="15"/>
      <c r="C61" s="15" t="s">
        <v>170</v>
      </c>
      <c r="D61" s="15" t="str">
        <f t="shared" si="5"/>
        <v>ReadingSetList/{0}</v>
      </c>
      <c r="E61" s="16" t="s">
        <v>16</v>
      </c>
      <c r="F61" s="16" t="s">
        <v>17</v>
      </c>
      <c r="G61" s="16" t="s">
        <v>17</v>
      </c>
      <c r="H61" s="16" t="s">
        <v>25</v>
      </c>
      <c r="I61" s="15">
        <v>0</v>
      </c>
      <c r="J61" s="15">
        <v>57</v>
      </c>
      <c r="K61" s="15">
        <v>0</v>
      </c>
      <c r="L61" s="15">
        <v>0</v>
      </c>
      <c r="M61" s="15">
        <v>1</v>
      </c>
      <c r="N61" s="15">
        <v>1</v>
      </c>
      <c r="O61" s="15">
        <v>3</v>
      </c>
      <c r="P61" s="15"/>
      <c r="Q61" s="19" t="s">
        <v>346</v>
      </c>
      <c r="R61" s="19"/>
      <c r="S61" s="19"/>
      <c r="T61" s="3" t="str">
        <f t="shared" si="3"/>
        <v>ReadingSetList/0</v>
      </c>
      <c r="U61" t="str">
        <f t="shared" si="4"/>
        <v>ReadingSetList_0</v>
      </c>
      <c r="V61" t="s">
        <v>171</v>
      </c>
    </row>
    <row r="62" spans="1:22" hidden="1" x14ac:dyDescent="0.3">
      <c r="A62" s="14">
        <v>59</v>
      </c>
      <c r="B62" s="15"/>
      <c r="C62" s="15" t="s">
        <v>172</v>
      </c>
      <c r="D62" s="15" t="str">
        <f t="shared" si="5"/>
        <v>ReadingSet/r</v>
      </c>
      <c r="E62" s="16" t="s">
        <v>16</v>
      </c>
      <c r="F62" s="16" t="s">
        <v>17</v>
      </c>
      <c r="G62" s="16" t="s">
        <v>25</v>
      </c>
      <c r="H62" s="16" t="s">
        <v>17</v>
      </c>
      <c r="I62" s="15" t="s">
        <v>173</v>
      </c>
      <c r="J62" s="15">
        <v>58</v>
      </c>
      <c r="K62" s="15">
        <v>1</v>
      </c>
      <c r="L62" s="15">
        <v>1</v>
      </c>
      <c r="M62" s="15">
        <v>0</v>
      </c>
      <c r="N62" s="15">
        <v>0</v>
      </c>
      <c r="O62" s="15">
        <v>3</v>
      </c>
      <c r="P62" s="15"/>
      <c r="Q62" s="19" t="s">
        <v>346</v>
      </c>
      <c r="R62" s="19"/>
      <c r="S62" s="19"/>
      <c r="T62" s="3" t="str">
        <f t="shared" si="3"/>
        <v>ReadingSet/r</v>
      </c>
      <c r="U62" t="str">
        <f t="shared" si="4"/>
        <v>ReadingSet_r</v>
      </c>
      <c r="V62" t="s">
        <v>174</v>
      </c>
    </row>
    <row r="63" spans="1:22" hidden="1" x14ac:dyDescent="0.3">
      <c r="A63" s="14">
        <v>60</v>
      </c>
      <c r="B63" s="15"/>
      <c r="C63" s="15" t="s">
        <v>175</v>
      </c>
      <c r="D63" s="15" t="str">
        <f t="shared" si="5"/>
        <v>ReadingList/{0}</v>
      </c>
      <c r="E63" s="16" t="s">
        <v>16</v>
      </c>
      <c r="F63" s="16" t="s">
        <v>25</v>
      </c>
      <c r="G63" s="16" t="s">
        <v>17</v>
      </c>
      <c r="H63" s="16" t="s">
        <v>25</v>
      </c>
      <c r="I63" s="15">
        <v>0</v>
      </c>
      <c r="J63" s="15">
        <v>59</v>
      </c>
      <c r="K63" s="15">
        <v>0</v>
      </c>
      <c r="L63" s="15">
        <v>0</v>
      </c>
      <c r="M63" s="15">
        <v>1</v>
      </c>
      <c r="N63" s="15">
        <v>0</v>
      </c>
      <c r="O63" s="15">
        <v>4</v>
      </c>
      <c r="P63" s="15"/>
      <c r="Q63" s="19" t="s">
        <v>346</v>
      </c>
      <c r="R63" s="19"/>
      <c r="S63" s="19"/>
      <c r="T63" s="3" t="str">
        <f t="shared" si="3"/>
        <v>ReadingList/0</v>
      </c>
      <c r="U63" t="str">
        <f t="shared" si="4"/>
        <v>ReadingList_0</v>
      </c>
      <c r="V63" t="s">
        <v>176</v>
      </c>
    </row>
    <row r="64" spans="1:22" x14ac:dyDescent="0.3">
      <c r="A64" s="14">
        <v>61</v>
      </c>
      <c r="B64" s="15" t="s">
        <v>358</v>
      </c>
      <c r="C64" s="15" t="s">
        <v>177</v>
      </c>
      <c r="D64" s="15" t="str">
        <f t="shared" si="5"/>
        <v>/mup</v>
      </c>
      <c r="E64" s="16" t="s">
        <v>16</v>
      </c>
      <c r="F64" s="16" t="s">
        <v>17</v>
      </c>
      <c r="G64" s="16" t="s">
        <v>16</v>
      </c>
      <c r="H64" s="16" t="s">
        <v>17</v>
      </c>
      <c r="I64" s="15" t="s">
        <v>178</v>
      </c>
      <c r="J64" s="15">
        <v>0</v>
      </c>
      <c r="K64" s="15">
        <v>1</v>
      </c>
      <c r="L64" s="15">
        <v>0</v>
      </c>
      <c r="M64" s="15">
        <v>0</v>
      </c>
      <c r="N64" s="15">
        <v>0</v>
      </c>
      <c r="O64" s="15">
        <v>0</v>
      </c>
      <c r="P64" s="15"/>
      <c r="Q64" s="17" t="s">
        <v>344</v>
      </c>
      <c r="R64" s="15" t="s">
        <v>351</v>
      </c>
      <c r="S64" s="21" t="s">
        <v>353</v>
      </c>
      <c r="T64" s="3" t="str">
        <f t="shared" si="3"/>
        <v>/mup</v>
      </c>
      <c r="U64" t="str">
        <f t="shared" si="4"/>
        <v>_mup</v>
      </c>
      <c r="V64" s="3" t="s">
        <v>179</v>
      </c>
    </row>
    <row r="65" spans="1:22" x14ac:dyDescent="0.3">
      <c r="A65" s="14">
        <v>62</v>
      </c>
      <c r="B65" s="15"/>
      <c r="C65" s="15" t="s">
        <v>180</v>
      </c>
      <c r="D65" s="15" t="str">
        <f t="shared" si="5"/>
        <v>MirrorUsagePointList/{0}</v>
      </c>
      <c r="E65" s="16" t="s">
        <v>25</v>
      </c>
      <c r="F65" s="16" t="s">
        <v>16</v>
      </c>
      <c r="G65" s="22" t="s">
        <v>16</v>
      </c>
      <c r="H65" s="16" t="s">
        <v>16</v>
      </c>
      <c r="I65" s="15">
        <v>0</v>
      </c>
      <c r="J65" s="15">
        <v>61</v>
      </c>
      <c r="K65" s="15">
        <v>0</v>
      </c>
      <c r="L65" s="15">
        <v>0</v>
      </c>
      <c r="M65" s="15">
        <v>1</v>
      </c>
      <c r="N65" s="15">
        <v>1</v>
      </c>
      <c r="O65" s="15">
        <v>1</v>
      </c>
      <c r="P65" s="15"/>
      <c r="Q65" s="17" t="s">
        <v>344</v>
      </c>
      <c r="R65" s="15" t="s">
        <v>351</v>
      </c>
      <c r="S65" s="21" t="s">
        <v>355</v>
      </c>
      <c r="T65" s="3" t="str">
        <f t="shared" si="3"/>
        <v>MirrorUsagePointList/0</v>
      </c>
      <c r="U65" t="str">
        <f t="shared" si="4"/>
        <v>MirrorUsagePointList_0</v>
      </c>
      <c r="V65" t="s">
        <v>181</v>
      </c>
    </row>
    <row r="66" spans="1:22" hidden="1" x14ac:dyDescent="0.3">
      <c r="A66" s="14">
        <v>63</v>
      </c>
      <c r="B66" s="15"/>
      <c r="C66" s="15" t="s">
        <v>182</v>
      </c>
      <c r="D66" s="15" t="str">
        <f t="shared" si="5"/>
        <v>/tp</v>
      </c>
      <c r="E66" s="16" t="s">
        <v>16</v>
      </c>
      <c r="F66" s="16" t="s">
        <v>17</v>
      </c>
      <c r="G66" s="16" t="s">
        <v>21</v>
      </c>
      <c r="H66" s="16" t="s">
        <v>17</v>
      </c>
      <c r="I66" s="15" t="s">
        <v>183</v>
      </c>
      <c r="J66" s="15">
        <v>0</v>
      </c>
      <c r="K66" s="15">
        <v>1</v>
      </c>
      <c r="L66" s="15">
        <v>0</v>
      </c>
      <c r="M66" s="15">
        <v>0</v>
      </c>
      <c r="N66" s="15">
        <v>0</v>
      </c>
      <c r="O66" s="15">
        <v>0</v>
      </c>
      <c r="P66" s="15"/>
      <c r="Q66" s="19" t="s">
        <v>346</v>
      </c>
      <c r="R66" s="19"/>
      <c r="S66" s="19"/>
      <c r="T66" s="5" t="str">
        <f t="shared" ref="T66:T97" si="6">SUBSTITUTE(U66, "_", "/", 1)</f>
        <v>/tp</v>
      </c>
      <c r="U66" t="str">
        <f t="shared" ref="U66:U97" si="7">SUBSTITUTE(SUBSTITUTE(SUBSTITUTE(D66,"/","_"), "}", ""), "{", "")</f>
        <v>_tp</v>
      </c>
      <c r="V66" t="s">
        <v>184</v>
      </c>
    </row>
    <row r="67" spans="1:22" hidden="1" x14ac:dyDescent="0.3">
      <c r="A67" s="14">
        <v>64</v>
      </c>
      <c r="B67" s="15"/>
      <c r="C67" s="15" t="s">
        <v>185</v>
      </c>
      <c r="D67" s="15" t="str">
        <f t="shared" si="5"/>
        <v>TariffProfileList/{0}</v>
      </c>
      <c r="E67" s="16" t="s">
        <v>16</v>
      </c>
      <c r="F67" s="16" t="s">
        <v>17</v>
      </c>
      <c r="G67" s="16" t="s">
        <v>17</v>
      </c>
      <c r="H67" s="16" t="s">
        <v>21</v>
      </c>
      <c r="I67" s="15">
        <v>0</v>
      </c>
      <c r="J67" s="15">
        <v>63</v>
      </c>
      <c r="K67" s="15">
        <v>0</v>
      </c>
      <c r="L67" s="15">
        <v>0</v>
      </c>
      <c r="M67" s="15">
        <v>1</v>
      </c>
      <c r="N67" s="15">
        <v>1</v>
      </c>
      <c r="O67" s="15">
        <v>1</v>
      </c>
      <c r="P67" s="15"/>
      <c r="Q67" s="19" t="s">
        <v>346</v>
      </c>
      <c r="R67" s="19"/>
      <c r="S67" s="19"/>
      <c r="T67" s="3" t="str">
        <f t="shared" si="6"/>
        <v>TariffProfileList/0</v>
      </c>
      <c r="U67" t="str">
        <f t="shared" si="7"/>
        <v>TariffProfileList_0</v>
      </c>
      <c r="V67" t="s">
        <v>186</v>
      </c>
    </row>
    <row r="68" spans="1:22" hidden="1" x14ac:dyDescent="0.3">
      <c r="A68" s="14">
        <v>65</v>
      </c>
      <c r="B68" s="15"/>
      <c r="C68" s="15" t="s">
        <v>187</v>
      </c>
      <c r="D68" s="15" t="str">
        <f t="shared" ref="D68:D99" si="8">IF(NOT(J68),"/",VLOOKUP(J68,A:D,3,FALSE)&amp;"/")&amp;IF(M68,"{","")&amp;I68&amp;IF(M68,"}","")</f>
        <v>TariffProfile/rc</v>
      </c>
      <c r="E68" s="16" t="s">
        <v>16</v>
      </c>
      <c r="F68" s="16" t="s">
        <v>17</v>
      </c>
      <c r="G68" s="16" t="s">
        <v>21</v>
      </c>
      <c r="H68" s="16" t="s">
        <v>17</v>
      </c>
      <c r="I68" s="15" t="s">
        <v>188</v>
      </c>
      <c r="J68" s="15">
        <v>64</v>
      </c>
      <c r="K68" s="15">
        <v>1</v>
      </c>
      <c r="L68" s="15">
        <v>0</v>
      </c>
      <c r="M68" s="15">
        <v>0</v>
      </c>
      <c r="N68" s="15">
        <v>0</v>
      </c>
      <c r="O68" s="15">
        <v>1</v>
      </c>
      <c r="P68" s="15"/>
      <c r="Q68" s="19" t="s">
        <v>346</v>
      </c>
      <c r="R68" s="19"/>
      <c r="S68" s="19"/>
      <c r="T68" s="3" t="str">
        <f t="shared" si="6"/>
        <v>TariffProfile/rc</v>
      </c>
      <c r="U68" t="str">
        <f t="shared" si="7"/>
        <v>TariffProfile_rc</v>
      </c>
      <c r="V68" t="s">
        <v>189</v>
      </c>
    </row>
    <row r="69" spans="1:22" hidden="1" x14ac:dyDescent="0.3">
      <c r="A69" s="14">
        <v>66</v>
      </c>
      <c r="B69" s="15"/>
      <c r="C69" s="15" t="s">
        <v>190</v>
      </c>
      <c r="D69" s="15" t="str">
        <f t="shared" si="8"/>
        <v>RateComponentList/{0}</v>
      </c>
      <c r="E69" s="16" t="s">
        <v>16</v>
      </c>
      <c r="F69" s="16" t="s">
        <v>17</v>
      </c>
      <c r="G69" s="16" t="s">
        <v>17</v>
      </c>
      <c r="H69" s="16" t="s">
        <v>21</v>
      </c>
      <c r="I69" s="15">
        <v>0</v>
      </c>
      <c r="J69" s="15">
        <v>65</v>
      </c>
      <c r="K69" s="15">
        <v>0</v>
      </c>
      <c r="L69" s="15">
        <v>0</v>
      </c>
      <c r="M69" s="15">
        <v>1</v>
      </c>
      <c r="N69" s="15">
        <v>1</v>
      </c>
      <c r="O69" s="15">
        <v>2</v>
      </c>
      <c r="P69" s="15"/>
      <c r="Q69" s="19" t="s">
        <v>346</v>
      </c>
      <c r="R69" s="19"/>
      <c r="S69" s="19"/>
      <c r="T69" s="3" t="str">
        <f t="shared" si="6"/>
        <v>RateComponentList/0</v>
      </c>
      <c r="U69" t="str">
        <f t="shared" si="7"/>
        <v>RateComponentList_0</v>
      </c>
      <c r="V69" t="s">
        <v>191</v>
      </c>
    </row>
    <row r="70" spans="1:22" hidden="1" x14ac:dyDescent="0.3">
      <c r="A70" s="14">
        <v>67</v>
      </c>
      <c r="B70" s="15"/>
      <c r="C70" s="15" t="s">
        <v>192</v>
      </c>
      <c r="D70" s="15" t="str">
        <f t="shared" si="8"/>
        <v>RateComponent/acttti</v>
      </c>
      <c r="E70" s="16" t="s">
        <v>16</v>
      </c>
      <c r="F70" s="16" t="s">
        <v>17</v>
      </c>
      <c r="G70" s="16" t="s">
        <v>17</v>
      </c>
      <c r="H70" s="16" t="s">
        <v>17</v>
      </c>
      <c r="I70" s="15" t="s">
        <v>193</v>
      </c>
      <c r="J70" s="15">
        <v>66</v>
      </c>
      <c r="K70" s="15">
        <v>1</v>
      </c>
      <c r="L70" s="15">
        <v>1</v>
      </c>
      <c r="M70" s="15">
        <v>0</v>
      </c>
      <c r="N70" s="15">
        <v>0</v>
      </c>
      <c r="O70" s="15">
        <v>2</v>
      </c>
      <c r="P70" s="15"/>
      <c r="Q70" s="19" t="s">
        <v>346</v>
      </c>
      <c r="R70" s="19"/>
      <c r="S70" s="19"/>
      <c r="T70" s="3" t="str">
        <f t="shared" si="6"/>
        <v>RateComponent/acttti</v>
      </c>
      <c r="U70" t="str">
        <f t="shared" si="7"/>
        <v>RateComponent_acttti</v>
      </c>
      <c r="V70" t="s">
        <v>194</v>
      </c>
    </row>
    <row r="71" spans="1:22" hidden="1" x14ac:dyDescent="0.3">
      <c r="A71" s="14">
        <v>68</v>
      </c>
      <c r="B71" s="15"/>
      <c r="C71" s="15" t="s">
        <v>195</v>
      </c>
      <c r="D71" s="15" t="str">
        <f t="shared" si="8"/>
        <v>RateComponent/tti</v>
      </c>
      <c r="E71" s="16" t="s">
        <v>16</v>
      </c>
      <c r="F71" s="16" t="s">
        <v>17</v>
      </c>
      <c r="G71" s="16" t="s">
        <v>21</v>
      </c>
      <c r="H71" s="16" t="s">
        <v>17</v>
      </c>
      <c r="I71" s="15" t="s">
        <v>196</v>
      </c>
      <c r="J71" s="15">
        <v>66</v>
      </c>
      <c r="K71" s="15">
        <v>1</v>
      </c>
      <c r="L71" s="15">
        <v>1</v>
      </c>
      <c r="M71" s="15">
        <v>0</v>
      </c>
      <c r="N71" s="15">
        <v>0</v>
      </c>
      <c r="O71" s="15">
        <v>2</v>
      </c>
      <c r="P71" s="15"/>
      <c r="Q71" s="19" t="s">
        <v>346</v>
      </c>
      <c r="R71" s="19"/>
      <c r="S71" s="19"/>
      <c r="T71" s="3" t="str">
        <f t="shared" si="6"/>
        <v>RateComponent/tti</v>
      </c>
      <c r="U71" t="str">
        <f t="shared" si="7"/>
        <v>RateComponent_tti</v>
      </c>
      <c r="V71" t="s">
        <v>197</v>
      </c>
    </row>
    <row r="72" spans="1:22" hidden="1" x14ac:dyDescent="0.3">
      <c r="A72" s="14">
        <v>69</v>
      </c>
      <c r="B72" s="15"/>
      <c r="C72" s="15" t="s">
        <v>198</v>
      </c>
      <c r="D72" s="15" t="str">
        <f t="shared" si="8"/>
        <v>TimeTariffIntervalList/{0}</v>
      </c>
      <c r="E72" s="16" t="s">
        <v>16</v>
      </c>
      <c r="F72" s="16" t="s">
        <v>17</v>
      </c>
      <c r="G72" s="16" t="s">
        <v>17</v>
      </c>
      <c r="H72" s="16" t="s">
        <v>21</v>
      </c>
      <c r="I72" s="15">
        <v>0</v>
      </c>
      <c r="J72" s="15">
        <v>68</v>
      </c>
      <c r="K72" s="15">
        <v>0</v>
      </c>
      <c r="L72" s="15">
        <v>0</v>
      </c>
      <c r="M72" s="15">
        <v>1</v>
      </c>
      <c r="N72" s="15">
        <v>1</v>
      </c>
      <c r="O72" s="15">
        <v>3</v>
      </c>
      <c r="P72" s="15"/>
      <c r="Q72" s="19" t="s">
        <v>346</v>
      </c>
      <c r="R72" s="19"/>
      <c r="S72" s="19"/>
      <c r="T72" s="3" t="str">
        <f t="shared" si="6"/>
        <v>TimeTariffIntervalList/0</v>
      </c>
      <c r="U72" t="str">
        <f t="shared" si="7"/>
        <v>TimeTariffIntervalList_0</v>
      </c>
      <c r="V72" t="s">
        <v>199</v>
      </c>
    </row>
    <row r="73" spans="1:22" hidden="1" x14ac:dyDescent="0.3">
      <c r="A73" s="14">
        <v>70</v>
      </c>
      <c r="B73" s="15"/>
      <c r="C73" s="15" t="s">
        <v>200</v>
      </c>
      <c r="D73" s="15" t="str">
        <f t="shared" si="8"/>
        <v>TimeTariffInterval/cti</v>
      </c>
      <c r="E73" s="16" t="s">
        <v>16</v>
      </c>
      <c r="F73" s="16" t="s">
        <v>17</v>
      </c>
      <c r="G73" s="16" t="s">
        <v>21</v>
      </c>
      <c r="H73" s="16" t="s">
        <v>17</v>
      </c>
      <c r="I73" s="15" t="s">
        <v>201</v>
      </c>
      <c r="J73" s="15">
        <v>69</v>
      </c>
      <c r="K73" s="15">
        <v>1</v>
      </c>
      <c r="L73" s="15">
        <v>1</v>
      </c>
      <c r="M73" s="15">
        <v>0</v>
      </c>
      <c r="N73" s="15">
        <v>0</v>
      </c>
      <c r="O73" s="15">
        <v>3</v>
      </c>
      <c r="P73" s="15"/>
      <c r="Q73" s="19" t="s">
        <v>346</v>
      </c>
      <c r="R73" s="19"/>
      <c r="S73" s="19"/>
      <c r="T73" s="3" t="str">
        <f t="shared" si="6"/>
        <v>TimeTariffInterval/cti</v>
      </c>
      <c r="U73" t="str">
        <f t="shared" si="7"/>
        <v>TimeTariffInterval_cti</v>
      </c>
      <c r="V73" t="s">
        <v>202</v>
      </c>
    </row>
    <row r="74" spans="1:22" hidden="1" x14ac:dyDescent="0.3">
      <c r="A74" s="14">
        <v>71</v>
      </c>
      <c r="B74" s="15"/>
      <c r="C74" s="15" t="s">
        <v>203</v>
      </c>
      <c r="D74" s="15" t="str">
        <f t="shared" si="8"/>
        <v>ConsumptionTariffIntervalList/{0}</v>
      </c>
      <c r="E74" s="16" t="s">
        <v>16</v>
      </c>
      <c r="F74" s="16" t="s">
        <v>17</v>
      </c>
      <c r="G74" s="16" t="s">
        <v>17</v>
      </c>
      <c r="H74" s="16" t="s">
        <v>21</v>
      </c>
      <c r="I74" s="15">
        <v>0</v>
      </c>
      <c r="J74" s="15">
        <v>70</v>
      </c>
      <c r="K74" s="15">
        <v>0</v>
      </c>
      <c r="L74" s="15">
        <v>0</v>
      </c>
      <c r="M74" s="15">
        <v>1</v>
      </c>
      <c r="N74" s="15">
        <v>0</v>
      </c>
      <c r="O74" s="15">
        <v>4</v>
      </c>
      <c r="P74" s="15"/>
      <c r="Q74" s="19" t="s">
        <v>346</v>
      </c>
      <c r="R74" s="19"/>
      <c r="S74" s="19"/>
      <c r="T74" s="3" t="str">
        <f t="shared" si="6"/>
        <v>ConsumptionTariffIntervalList/0</v>
      </c>
      <c r="U74" t="str">
        <f t="shared" si="7"/>
        <v>ConsumptionTariffIntervalList_0</v>
      </c>
      <c r="V74" t="s">
        <v>204</v>
      </c>
    </row>
    <row r="75" spans="1:22" hidden="1" x14ac:dyDescent="0.3">
      <c r="A75" s="14">
        <v>72</v>
      </c>
      <c r="B75" s="15"/>
      <c r="C75" s="15" t="s">
        <v>205</v>
      </c>
      <c r="D75" s="15" t="str">
        <f t="shared" si="8"/>
        <v>/msg</v>
      </c>
      <c r="E75" s="16" t="s">
        <v>16</v>
      </c>
      <c r="F75" s="16" t="s">
        <v>17</v>
      </c>
      <c r="G75" s="16" t="s">
        <v>21</v>
      </c>
      <c r="H75" s="16" t="s">
        <v>17</v>
      </c>
      <c r="I75" s="15" t="s">
        <v>206</v>
      </c>
      <c r="J75" s="15">
        <v>0</v>
      </c>
      <c r="K75" s="15">
        <v>1</v>
      </c>
      <c r="L75" s="15">
        <v>0</v>
      </c>
      <c r="M75" s="15">
        <v>0</v>
      </c>
      <c r="N75" s="15">
        <v>0</v>
      </c>
      <c r="O75" s="15">
        <v>0</v>
      </c>
      <c r="P75" s="15"/>
      <c r="Q75" s="19" t="s">
        <v>346</v>
      </c>
      <c r="R75" s="19"/>
      <c r="S75" s="19"/>
      <c r="T75" s="5" t="str">
        <f t="shared" si="6"/>
        <v>/msg</v>
      </c>
      <c r="U75" t="str">
        <f t="shared" si="7"/>
        <v>_msg</v>
      </c>
      <c r="V75" t="s">
        <v>207</v>
      </c>
    </row>
    <row r="76" spans="1:22" hidden="1" x14ac:dyDescent="0.3">
      <c r="A76" s="14">
        <v>73</v>
      </c>
      <c r="B76" s="15"/>
      <c r="C76" s="15" t="s">
        <v>208</v>
      </c>
      <c r="D76" s="15" t="str">
        <f t="shared" si="8"/>
        <v>MessagingProgramList/{0}</v>
      </c>
      <c r="E76" s="16" t="s">
        <v>16</v>
      </c>
      <c r="F76" s="16" t="s">
        <v>17</v>
      </c>
      <c r="G76" s="16" t="s">
        <v>17</v>
      </c>
      <c r="H76" s="16" t="s">
        <v>21</v>
      </c>
      <c r="I76" s="15">
        <v>0</v>
      </c>
      <c r="J76" s="15">
        <v>72</v>
      </c>
      <c r="K76" s="15">
        <v>0</v>
      </c>
      <c r="L76" s="15">
        <v>0</v>
      </c>
      <c r="M76" s="15">
        <v>1</v>
      </c>
      <c r="N76" s="15">
        <v>1</v>
      </c>
      <c r="O76" s="15">
        <v>1</v>
      </c>
      <c r="P76" s="15"/>
      <c r="Q76" s="19" t="s">
        <v>346</v>
      </c>
      <c r="R76" s="19"/>
      <c r="S76" s="19"/>
      <c r="T76" s="3" t="str">
        <f t="shared" si="6"/>
        <v>MessagingProgramList/0</v>
      </c>
      <c r="U76" t="str">
        <f t="shared" si="7"/>
        <v>MessagingProgramList_0</v>
      </c>
      <c r="V76" t="s">
        <v>209</v>
      </c>
    </row>
    <row r="77" spans="1:22" hidden="1" x14ac:dyDescent="0.3">
      <c r="A77" s="14">
        <v>74</v>
      </c>
      <c r="B77" s="15"/>
      <c r="C77" s="15" t="s">
        <v>210</v>
      </c>
      <c r="D77" s="15" t="str">
        <f t="shared" si="8"/>
        <v>MessagingProgram/acttxt</v>
      </c>
      <c r="E77" s="16" t="s">
        <v>16</v>
      </c>
      <c r="F77" s="16" t="s">
        <v>17</v>
      </c>
      <c r="G77" s="16" t="s">
        <v>17</v>
      </c>
      <c r="H77" s="16" t="s">
        <v>17</v>
      </c>
      <c r="I77" s="15" t="s">
        <v>211</v>
      </c>
      <c r="J77" s="15">
        <v>73</v>
      </c>
      <c r="K77" s="15">
        <v>1</v>
      </c>
      <c r="L77" s="15">
        <v>1</v>
      </c>
      <c r="M77" s="15">
        <v>0</v>
      </c>
      <c r="N77" s="15">
        <v>0</v>
      </c>
      <c r="O77" s="15">
        <v>1</v>
      </c>
      <c r="P77" s="15"/>
      <c r="Q77" s="19" t="s">
        <v>346</v>
      </c>
      <c r="R77" s="19"/>
      <c r="S77" s="19"/>
      <c r="T77" s="3" t="str">
        <f t="shared" si="6"/>
        <v>MessagingProgram/acttxt</v>
      </c>
      <c r="U77" t="str">
        <f t="shared" si="7"/>
        <v>MessagingProgram_acttxt</v>
      </c>
      <c r="V77" t="s">
        <v>212</v>
      </c>
    </row>
    <row r="78" spans="1:22" hidden="1" x14ac:dyDescent="0.3">
      <c r="A78" s="14">
        <v>75</v>
      </c>
      <c r="B78" s="15"/>
      <c r="C78" s="15" t="s">
        <v>213</v>
      </c>
      <c r="D78" s="15" t="str">
        <f t="shared" si="8"/>
        <v>MessagingProgram/txt</v>
      </c>
      <c r="E78" s="16" t="s">
        <v>16</v>
      </c>
      <c r="F78" s="16" t="s">
        <v>17</v>
      </c>
      <c r="G78" s="16" t="s">
        <v>21</v>
      </c>
      <c r="H78" s="16" t="s">
        <v>17</v>
      </c>
      <c r="I78" s="15" t="s">
        <v>214</v>
      </c>
      <c r="J78" s="15">
        <v>73</v>
      </c>
      <c r="K78" s="15">
        <v>1</v>
      </c>
      <c r="L78" s="15">
        <v>1</v>
      </c>
      <c r="M78" s="15">
        <v>0</v>
      </c>
      <c r="N78" s="15">
        <v>0</v>
      </c>
      <c r="O78" s="15">
        <v>1</v>
      </c>
      <c r="P78" s="15"/>
      <c r="Q78" s="19" t="s">
        <v>346</v>
      </c>
      <c r="R78" s="19"/>
      <c r="S78" s="19"/>
      <c r="T78" s="3" t="str">
        <f t="shared" si="6"/>
        <v>MessagingProgram/txt</v>
      </c>
      <c r="U78" t="str">
        <f t="shared" si="7"/>
        <v>MessagingProgram_txt</v>
      </c>
      <c r="V78" t="s">
        <v>215</v>
      </c>
    </row>
    <row r="79" spans="1:22" hidden="1" x14ac:dyDescent="0.3">
      <c r="A79" s="14">
        <v>76</v>
      </c>
      <c r="B79" s="15"/>
      <c r="C79" s="15" t="s">
        <v>216</v>
      </c>
      <c r="D79" s="15" t="str">
        <f t="shared" si="8"/>
        <v>TextMessageList/{0}</v>
      </c>
      <c r="E79" s="16" t="s">
        <v>16</v>
      </c>
      <c r="F79" s="16" t="s">
        <v>17</v>
      </c>
      <c r="G79" s="16" t="s">
        <v>17</v>
      </c>
      <c r="H79" s="16" t="s">
        <v>21</v>
      </c>
      <c r="I79" s="15">
        <v>0</v>
      </c>
      <c r="J79" s="15">
        <v>75</v>
      </c>
      <c r="K79" s="15">
        <v>0</v>
      </c>
      <c r="L79" s="15">
        <v>0</v>
      </c>
      <c r="M79" s="15">
        <v>1</v>
      </c>
      <c r="N79" s="15">
        <v>1</v>
      </c>
      <c r="O79" s="15">
        <v>2</v>
      </c>
      <c r="P79" s="15"/>
      <c r="Q79" s="19" t="s">
        <v>346</v>
      </c>
      <c r="R79" s="19"/>
      <c r="S79" s="19"/>
      <c r="T79" s="3" t="str">
        <f t="shared" si="6"/>
        <v>TextMessageList/0</v>
      </c>
      <c r="U79" t="str">
        <f t="shared" si="7"/>
        <v>TextMessageList_0</v>
      </c>
      <c r="V79" t="s">
        <v>217</v>
      </c>
    </row>
    <row r="80" spans="1:22" hidden="1" x14ac:dyDescent="0.3">
      <c r="A80" s="14">
        <v>77</v>
      </c>
      <c r="B80" s="15"/>
      <c r="C80" s="15" t="s">
        <v>218</v>
      </c>
      <c r="D80" s="15" t="str">
        <f t="shared" si="8"/>
        <v>/bill</v>
      </c>
      <c r="E80" s="16" t="s">
        <v>16</v>
      </c>
      <c r="F80" s="16" t="s">
        <v>17</v>
      </c>
      <c r="G80" s="16" t="s">
        <v>21</v>
      </c>
      <c r="H80" s="16" t="s">
        <v>17</v>
      </c>
      <c r="I80" s="15" t="s">
        <v>219</v>
      </c>
      <c r="J80" s="15">
        <v>0</v>
      </c>
      <c r="K80" s="15">
        <v>1</v>
      </c>
      <c r="L80" s="15">
        <v>0</v>
      </c>
      <c r="M80" s="15">
        <v>0</v>
      </c>
      <c r="N80" s="15">
        <v>0</v>
      </c>
      <c r="O80" s="15">
        <v>0</v>
      </c>
      <c r="P80" s="15"/>
      <c r="Q80" s="19" t="s">
        <v>346</v>
      </c>
      <c r="R80" s="19"/>
      <c r="S80" s="19"/>
      <c r="T80" s="5" t="str">
        <f t="shared" si="6"/>
        <v>/bill</v>
      </c>
      <c r="U80" t="str">
        <f t="shared" si="7"/>
        <v>_bill</v>
      </c>
      <c r="V80" t="s">
        <v>220</v>
      </c>
    </row>
    <row r="81" spans="1:22" hidden="1" x14ac:dyDescent="0.3">
      <c r="A81" s="14">
        <v>78</v>
      </c>
      <c r="B81" s="15"/>
      <c r="C81" s="15" t="s">
        <v>221</v>
      </c>
      <c r="D81" s="15" t="str">
        <f t="shared" si="8"/>
        <v>CustomerAccountList/{0}</v>
      </c>
      <c r="E81" s="16" t="s">
        <v>16</v>
      </c>
      <c r="F81" s="16" t="s">
        <v>17</v>
      </c>
      <c r="G81" s="16" t="s">
        <v>17</v>
      </c>
      <c r="H81" s="16" t="s">
        <v>21</v>
      </c>
      <c r="I81" s="15">
        <v>0</v>
      </c>
      <c r="J81" s="15">
        <v>77</v>
      </c>
      <c r="K81" s="15">
        <v>0</v>
      </c>
      <c r="L81" s="15">
        <v>0</v>
      </c>
      <c r="M81" s="15">
        <v>1</v>
      </c>
      <c r="N81" s="15">
        <v>1</v>
      </c>
      <c r="O81" s="15">
        <v>1</v>
      </c>
      <c r="P81" s="15"/>
      <c r="Q81" s="19" t="s">
        <v>346</v>
      </c>
      <c r="R81" s="19"/>
      <c r="S81" s="19"/>
      <c r="T81" s="3" t="str">
        <f t="shared" si="6"/>
        <v>CustomerAccountList/0</v>
      </c>
      <c r="U81" t="str">
        <f t="shared" si="7"/>
        <v>CustomerAccountList_0</v>
      </c>
      <c r="V81" t="s">
        <v>222</v>
      </c>
    </row>
    <row r="82" spans="1:22" hidden="1" x14ac:dyDescent="0.3">
      <c r="A82" s="14">
        <v>79</v>
      </c>
      <c r="B82" s="15"/>
      <c r="C82" s="15" t="s">
        <v>223</v>
      </c>
      <c r="D82" s="15" t="str">
        <f t="shared" si="8"/>
        <v>CustomerAccount/ca</v>
      </c>
      <c r="E82" s="16" t="s">
        <v>16</v>
      </c>
      <c r="F82" s="16" t="s">
        <v>17</v>
      </c>
      <c r="G82" s="16" t="s">
        <v>21</v>
      </c>
      <c r="H82" s="16" t="s">
        <v>17</v>
      </c>
      <c r="I82" s="15" t="s">
        <v>224</v>
      </c>
      <c r="J82" s="15">
        <v>78</v>
      </c>
      <c r="K82" s="15">
        <v>1</v>
      </c>
      <c r="L82" s="15">
        <v>1</v>
      </c>
      <c r="M82" s="15">
        <v>0</v>
      </c>
      <c r="N82" s="15">
        <v>0</v>
      </c>
      <c r="O82" s="15">
        <v>1</v>
      </c>
      <c r="P82" s="15"/>
      <c r="Q82" s="19" t="s">
        <v>346</v>
      </c>
      <c r="R82" s="19"/>
      <c r="S82" s="19"/>
      <c r="T82" s="3" t="str">
        <f t="shared" si="6"/>
        <v>CustomerAccount/ca</v>
      </c>
      <c r="U82" t="str">
        <f t="shared" si="7"/>
        <v>CustomerAccount_ca</v>
      </c>
      <c r="V82" t="s">
        <v>225</v>
      </c>
    </row>
    <row r="83" spans="1:22" hidden="1" x14ac:dyDescent="0.3">
      <c r="A83" s="14">
        <v>80</v>
      </c>
      <c r="B83" s="15"/>
      <c r="C83" s="15" t="s">
        <v>226</v>
      </c>
      <c r="D83" s="15" t="str">
        <f t="shared" si="8"/>
        <v>CustomerAgreementList/{0}</v>
      </c>
      <c r="E83" s="16" t="s">
        <v>16</v>
      </c>
      <c r="F83" s="16" t="s">
        <v>17</v>
      </c>
      <c r="G83" s="16" t="s">
        <v>17</v>
      </c>
      <c r="H83" s="16" t="s">
        <v>21</v>
      </c>
      <c r="I83" s="15">
        <v>0</v>
      </c>
      <c r="J83" s="15">
        <v>79</v>
      </c>
      <c r="K83" s="15">
        <v>0</v>
      </c>
      <c r="L83" s="15">
        <v>0</v>
      </c>
      <c r="M83" s="15">
        <v>1</v>
      </c>
      <c r="N83" s="15">
        <v>1</v>
      </c>
      <c r="O83" s="15">
        <v>2</v>
      </c>
      <c r="P83" s="15"/>
      <c r="Q83" s="19" t="s">
        <v>346</v>
      </c>
      <c r="R83" s="19"/>
      <c r="S83" s="19"/>
      <c r="T83" s="3" t="str">
        <f t="shared" si="6"/>
        <v>CustomerAgreementList/0</v>
      </c>
      <c r="U83" t="str">
        <f t="shared" si="7"/>
        <v>CustomerAgreementList_0</v>
      </c>
      <c r="V83" t="s">
        <v>227</v>
      </c>
    </row>
    <row r="84" spans="1:22" hidden="1" x14ac:dyDescent="0.3">
      <c r="A84" s="14">
        <v>81</v>
      </c>
      <c r="B84" s="15"/>
      <c r="C84" s="15" t="s">
        <v>228</v>
      </c>
      <c r="D84" s="15" t="str">
        <f t="shared" si="8"/>
        <v>CustomerAgreement/actbp</v>
      </c>
      <c r="E84" s="16" t="s">
        <v>16</v>
      </c>
      <c r="F84" s="16" t="s">
        <v>17</v>
      </c>
      <c r="G84" s="16" t="s">
        <v>17</v>
      </c>
      <c r="H84" s="16" t="s">
        <v>17</v>
      </c>
      <c r="I84" s="15" t="s">
        <v>229</v>
      </c>
      <c r="J84" s="15">
        <v>80</v>
      </c>
      <c r="K84" s="15">
        <v>1</v>
      </c>
      <c r="L84" s="15">
        <v>0</v>
      </c>
      <c r="M84" s="15">
        <v>0</v>
      </c>
      <c r="N84" s="15">
        <v>0</v>
      </c>
      <c r="O84" s="15">
        <v>2</v>
      </c>
      <c r="P84" s="15"/>
      <c r="Q84" s="19" t="s">
        <v>346</v>
      </c>
      <c r="R84" s="19"/>
      <c r="S84" s="19"/>
      <c r="T84" s="3" t="str">
        <f t="shared" si="6"/>
        <v>CustomerAgreement/actbp</v>
      </c>
      <c r="U84" t="str">
        <f t="shared" si="7"/>
        <v>CustomerAgreement_actbp</v>
      </c>
      <c r="V84" t="s">
        <v>230</v>
      </c>
    </row>
    <row r="85" spans="1:22" hidden="1" x14ac:dyDescent="0.3">
      <c r="A85" s="14">
        <v>82</v>
      </c>
      <c r="B85" s="15"/>
      <c r="C85" s="15" t="s">
        <v>231</v>
      </c>
      <c r="D85" s="15" t="str">
        <f t="shared" si="8"/>
        <v>CustomerAgreement/bp</v>
      </c>
      <c r="E85" s="16" t="s">
        <v>16</v>
      </c>
      <c r="F85" s="16" t="s">
        <v>17</v>
      </c>
      <c r="G85" s="16" t="s">
        <v>21</v>
      </c>
      <c r="H85" s="16" t="s">
        <v>17</v>
      </c>
      <c r="I85" s="15" t="s">
        <v>232</v>
      </c>
      <c r="J85" s="15">
        <v>80</v>
      </c>
      <c r="K85" s="15">
        <v>1</v>
      </c>
      <c r="L85" s="15">
        <v>1</v>
      </c>
      <c r="M85" s="15">
        <v>0</v>
      </c>
      <c r="N85" s="15">
        <v>0</v>
      </c>
      <c r="O85" s="15">
        <v>2</v>
      </c>
      <c r="P85" s="15"/>
      <c r="Q85" s="19" t="s">
        <v>346</v>
      </c>
      <c r="R85" s="19"/>
      <c r="S85" s="19"/>
      <c r="T85" s="3" t="str">
        <f t="shared" si="6"/>
        <v>CustomerAgreement/bp</v>
      </c>
      <c r="U85" t="str">
        <f t="shared" si="7"/>
        <v>CustomerAgreement_bp</v>
      </c>
      <c r="V85" t="s">
        <v>233</v>
      </c>
    </row>
    <row r="86" spans="1:22" hidden="1" x14ac:dyDescent="0.3">
      <c r="A86" s="14">
        <v>83</v>
      </c>
      <c r="B86" s="15"/>
      <c r="C86" s="15" t="s">
        <v>234</v>
      </c>
      <c r="D86" s="15" t="str">
        <f t="shared" si="8"/>
        <v>BillingPeriodList/{0}</v>
      </c>
      <c r="E86" s="16" t="s">
        <v>16</v>
      </c>
      <c r="F86" s="16" t="s">
        <v>21</v>
      </c>
      <c r="G86" s="16" t="s">
        <v>17</v>
      </c>
      <c r="H86" s="16" t="s">
        <v>21</v>
      </c>
      <c r="I86" s="15">
        <v>0</v>
      </c>
      <c r="J86" s="15">
        <v>82</v>
      </c>
      <c r="K86" s="15">
        <v>0</v>
      </c>
      <c r="L86" s="15">
        <v>0</v>
      </c>
      <c r="M86" s="15">
        <v>1</v>
      </c>
      <c r="N86" s="15">
        <v>0</v>
      </c>
      <c r="O86" s="15">
        <v>3</v>
      </c>
      <c r="P86" s="15"/>
      <c r="Q86" s="19" t="s">
        <v>346</v>
      </c>
      <c r="R86" s="19"/>
      <c r="S86" s="19"/>
      <c r="T86" s="3" t="str">
        <f t="shared" si="6"/>
        <v>BillingPeriodList/0</v>
      </c>
      <c r="U86" t="str">
        <f t="shared" si="7"/>
        <v>BillingPeriodList_0</v>
      </c>
      <c r="V86" t="s">
        <v>235</v>
      </c>
    </row>
    <row r="87" spans="1:22" hidden="1" x14ac:dyDescent="0.3">
      <c r="A87" s="14">
        <v>84</v>
      </c>
      <c r="B87" s="15"/>
      <c r="C87" s="15" t="s">
        <v>236</v>
      </c>
      <c r="D87" s="15" t="str">
        <f t="shared" si="8"/>
        <v>CustomerAgreement/pro</v>
      </c>
      <c r="E87" s="16" t="s">
        <v>16</v>
      </c>
      <c r="F87" s="16" t="s">
        <v>17</v>
      </c>
      <c r="G87" s="16" t="s">
        <v>21</v>
      </c>
      <c r="H87" s="16" t="s">
        <v>17</v>
      </c>
      <c r="I87" s="15" t="s">
        <v>237</v>
      </c>
      <c r="J87" s="15">
        <v>80</v>
      </c>
      <c r="K87" s="15">
        <v>1</v>
      </c>
      <c r="L87" s="15">
        <v>1</v>
      </c>
      <c r="M87" s="15">
        <v>0</v>
      </c>
      <c r="N87" s="15">
        <v>0</v>
      </c>
      <c r="O87" s="15">
        <v>2</v>
      </c>
      <c r="P87" s="15"/>
      <c r="Q87" s="19" t="s">
        <v>346</v>
      </c>
      <c r="R87" s="19"/>
      <c r="S87" s="19"/>
      <c r="T87" s="3" t="str">
        <f t="shared" si="6"/>
        <v>CustomerAgreement/pro</v>
      </c>
      <c r="U87" t="str">
        <f t="shared" si="7"/>
        <v>CustomerAgreement_pro</v>
      </c>
      <c r="V87" t="s">
        <v>238</v>
      </c>
    </row>
    <row r="88" spans="1:22" hidden="1" x14ac:dyDescent="0.3">
      <c r="A88" s="14">
        <v>85</v>
      </c>
      <c r="B88" s="15"/>
      <c r="C88" s="15" t="s">
        <v>239</v>
      </c>
      <c r="D88" s="15" t="str">
        <f t="shared" si="8"/>
        <v>ProjectionReadingList/{0}</v>
      </c>
      <c r="E88" s="16" t="s">
        <v>16</v>
      </c>
      <c r="F88" s="16" t="s">
        <v>21</v>
      </c>
      <c r="G88" s="16" t="s">
        <v>17</v>
      </c>
      <c r="H88" s="16" t="s">
        <v>21</v>
      </c>
      <c r="I88" s="15">
        <v>0</v>
      </c>
      <c r="J88" s="15">
        <v>84</v>
      </c>
      <c r="K88" s="15">
        <v>0</v>
      </c>
      <c r="L88" s="15">
        <v>0</v>
      </c>
      <c r="M88" s="15">
        <v>1</v>
      </c>
      <c r="N88" s="15">
        <v>1</v>
      </c>
      <c r="O88" s="15">
        <v>3</v>
      </c>
      <c r="P88" s="15"/>
      <c r="Q88" s="19" t="s">
        <v>346</v>
      </c>
      <c r="R88" s="19"/>
      <c r="S88" s="19"/>
      <c r="T88" s="3" t="str">
        <f t="shared" si="6"/>
        <v>ProjectionReadingList/0</v>
      </c>
      <c r="U88" t="str">
        <f t="shared" si="7"/>
        <v>ProjectionReadingList_0</v>
      </c>
      <c r="V88" t="s">
        <v>240</v>
      </c>
    </row>
    <row r="89" spans="1:22" hidden="1" x14ac:dyDescent="0.3">
      <c r="A89" s="14">
        <v>86</v>
      </c>
      <c r="B89" s="15"/>
      <c r="C89" s="15" t="s">
        <v>241</v>
      </c>
      <c r="D89" s="15" t="str">
        <f t="shared" si="8"/>
        <v>/brs</v>
      </c>
      <c r="E89" s="16" t="s">
        <v>16</v>
      </c>
      <c r="F89" s="16" t="s">
        <v>17</v>
      </c>
      <c r="G89" s="16" t="s">
        <v>21</v>
      </c>
      <c r="H89" s="16" t="s">
        <v>17</v>
      </c>
      <c r="I89" s="15" t="s">
        <v>242</v>
      </c>
      <c r="J89" s="15">
        <v>0</v>
      </c>
      <c r="K89" s="15">
        <v>1</v>
      </c>
      <c r="L89" s="15">
        <v>1</v>
      </c>
      <c r="M89" s="15">
        <v>0</v>
      </c>
      <c r="N89" s="15">
        <v>0</v>
      </c>
      <c r="O89" s="15">
        <v>0</v>
      </c>
      <c r="P89" s="15"/>
      <c r="Q89" s="19" t="s">
        <v>346</v>
      </c>
      <c r="R89" s="19"/>
      <c r="S89" s="19"/>
      <c r="T89" s="5" t="str">
        <f t="shared" si="6"/>
        <v>/brs</v>
      </c>
      <c r="U89" t="str">
        <f t="shared" si="7"/>
        <v>_brs</v>
      </c>
      <c r="V89" t="s">
        <v>243</v>
      </c>
    </row>
    <row r="90" spans="1:22" hidden="1" x14ac:dyDescent="0.3">
      <c r="A90" s="14">
        <v>87</v>
      </c>
      <c r="B90" s="15"/>
      <c r="C90" s="15" t="s">
        <v>244</v>
      </c>
      <c r="D90" s="15" t="str">
        <f t="shared" si="8"/>
        <v>BillingReadingSetList/{0}</v>
      </c>
      <c r="E90" s="16" t="s">
        <v>16</v>
      </c>
      <c r="F90" s="16" t="s">
        <v>17</v>
      </c>
      <c r="G90" s="16" t="s">
        <v>17</v>
      </c>
      <c r="H90" s="16" t="s">
        <v>21</v>
      </c>
      <c r="I90" s="15">
        <v>0</v>
      </c>
      <c r="J90" s="15">
        <v>86</v>
      </c>
      <c r="K90" s="15">
        <v>0</v>
      </c>
      <c r="L90" s="15">
        <v>0</v>
      </c>
      <c r="M90" s="15">
        <v>1</v>
      </c>
      <c r="N90" s="15">
        <v>1</v>
      </c>
      <c r="O90" s="15">
        <v>1</v>
      </c>
      <c r="P90" s="15"/>
      <c r="Q90" s="19" t="s">
        <v>346</v>
      </c>
      <c r="R90" s="19"/>
      <c r="S90" s="19"/>
      <c r="T90" s="3" t="str">
        <f t="shared" si="6"/>
        <v>BillingReadingSetList/0</v>
      </c>
      <c r="U90" t="str">
        <f t="shared" si="7"/>
        <v>BillingReadingSetList_0</v>
      </c>
      <c r="V90" t="s">
        <v>245</v>
      </c>
    </row>
    <row r="91" spans="1:22" hidden="1" x14ac:dyDescent="0.3">
      <c r="A91" s="14">
        <v>88</v>
      </c>
      <c r="B91" s="15"/>
      <c r="C91" s="15" t="s">
        <v>246</v>
      </c>
      <c r="D91" s="15" t="str">
        <f t="shared" si="8"/>
        <v>BillingReadingSet/br</v>
      </c>
      <c r="E91" s="16" t="s">
        <v>16</v>
      </c>
      <c r="F91" s="16" t="s">
        <v>17</v>
      </c>
      <c r="G91" s="16" t="s">
        <v>21</v>
      </c>
      <c r="H91" s="16" t="s">
        <v>17</v>
      </c>
      <c r="I91" s="15" t="s">
        <v>247</v>
      </c>
      <c r="J91" s="15">
        <v>87</v>
      </c>
      <c r="K91" s="15">
        <v>1</v>
      </c>
      <c r="L91" s="15">
        <v>1</v>
      </c>
      <c r="M91" s="15">
        <v>0</v>
      </c>
      <c r="N91" s="15">
        <v>0</v>
      </c>
      <c r="O91" s="15">
        <v>1</v>
      </c>
      <c r="P91" s="15"/>
      <c r="Q91" s="19" t="s">
        <v>346</v>
      </c>
      <c r="R91" s="19"/>
      <c r="S91" s="19"/>
      <c r="T91" s="3" t="str">
        <f t="shared" si="6"/>
        <v>BillingReadingSet/br</v>
      </c>
      <c r="U91" t="str">
        <f t="shared" si="7"/>
        <v>BillingReadingSet_br</v>
      </c>
      <c r="V91" t="s">
        <v>248</v>
      </c>
    </row>
    <row r="92" spans="1:22" hidden="1" x14ac:dyDescent="0.3">
      <c r="A92" s="14">
        <v>89</v>
      </c>
      <c r="B92" s="15"/>
      <c r="C92" s="15" t="s">
        <v>249</v>
      </c>
      <c r="D92" s="15" t="str">
        <f t="shared" si="8"/>
        <v>BillingReadingList/{0}</v>
      </c>
      <c r="E92" s="16" t="s">
        <v>16</v>
      </c>
      <c r="F92" s="16" t="s">
        <v>21</v>
      </c>
      <c r="G92" s="16" t="s">
        <v>17</v>
      </c>
      <c r="H92" s="16" t="s">
        <v>21</v>
      </c>
      <c r="I92" s="15">
        <v>0</v>
      </c>
      <c r="J92" s="15">
        <v>88</v>
      </c>
      <c r="K92" s="15">
        <v>0</v>
      </c>
      <c r="L92" s="15">
        <v>0</v>
      </c>
      <c r="M92" s="15">
        <v>1</v>
      </c>
      <c r="N92" s="15">
        <v>0</v>
      </c>
      <c r="O92" s="15">
        <v>2</v>
      </c>
      <c r="P92" s="15"/>
      <c r="Q92" s="19" t="s">
        <v>346</v>
      </c>
      <c r="R92" s="19"/>
      <c r="S92" s="19"/>
      <c r="T92" s="3" t="str">
        <f t="shared" si="6"/>
        <v>BillingReadingList/0</v>
      </c>
      <c r="U92" t="str">
        <f t="shared" si="7"/>
        <v>BillingReadingList_0</v>
      </c>
      <c r="V92" t="s">
        <v>250</v>
      </c>
    </row>
    <row r="93" spans="1:22" hidden="1" x14ac:dyDescent="0.3">
      <c r="A93" s="14">
        <v>90</v>
      </c>
      <c r="B93" s="15"/>
      <c r="C93" s="15" t="s">
        <v>251</v>
      </c>
      <c r="D93" s="15" t="str">
        <f t="shared" si="8"/>
        <v>CustomerAgreement/tar</v>
      </c>
      <c r="E93" s="16" t="s">
        <v>16</v>
      </c>
      <c r="F93" s="16" t="s">
        <v>17</v>
      </c>
      <c r="G93" s="16" t="s">
        <v>21</v>
      </c>
      <c r="H93" s="16" t="s">
        <v>17</v>
      </c>
      <c r="I93" s="15" t="s">
        <v>252</v>
      </c>
      <c r="J93" s="15">
        <v>80</v>
      </c>
      <c r="K93" s="15">
        <v>1</v>
      </c>
      <c r="L93" s="15">
        <v>1</v>
      </c>
      <c r="M93" s="15">
        <v>0</v>
      </c>
      <c r="N93" s="15">
        <v>0</v>
      </c>
      <c r="O93" s="15">
        <v>2</v>
      </c>
      <c r="P93" s="15"/>
      <c r="Q93" s="19" t="s">
        <v>346</v>
      </c>
      <c r="R93" s="19"/>
      <c r="S93" s="19"/>
      <c r="T93" s="3" t="str">
        <f t="shared" si="6"/>
        <v>CustomerAgreement/tar</v>
      </c>
      <c r="U93" t="str">
        <f t="shared" si="7"/>
        <v>CustomerAgreement_tar</v>
      </c>
      <c r="V93" t="s">
        <v>253</v>
      </c>
    </row>
    <row r="94" spans="1:22" hidden="1" x14ac:dyDescent="0.3">
      <c r="A94" s="14">
        <v>91</v>
      </c>
      <c r="B94" s="15"/>
      <c r="C94" s="15" t="s">
        <v>254</v>
      </c>
      <c r="D94" s="15" t="str">
        <f t="shared" si="8"/>
        <v>TargetReadingList/{0}</v>
      </c>
      <c r="E94" s="16" t="s">
        <v>16</v>
      </c>
      <c r="F94" s="16" t="s">
        <v>17</v>
      </c>
      <c r="G94" s="16" t="s">
        <v>17</v>
      </c>
      <c r="H94" s="16" t="s">
        <v>21</v>
      </c>
      <c r="I94" s="15">
        <v>0</v>
      </c>
      <c r="J94" s="15">
        <v>90</v>
      </c>
      <c r="K94" s="15">
        <v>0</v>
      </c>
      <c r="L94" s="15">
        <v>0</v>
      </c>
      <c r="M94" s="15">
        <v>1</v>
      </c>
      <c r="N94" s="15">
        <v>1</v>
      </c>
      <c r="O94" s="15">
        <v>3</v>
      </c>
      <c r="P94" s="15"/>
      <c r="Q94" s="19" t="s">
        <v>346</v>
      </c>
      <c r="R94" s="19"/>
      <c r="S94" s="19"/>
      <c r="T94" s="3" t="str">
        <f t="shared" si="6"/>
        <v>TargetReadingList/0</v>
      </c>
      <c r="U94" t="str">
        <f t="shared" si="7"/>
        <v>TargetReadingList_0</v>
      </c>
      <c r="V94" t="s">
        <v>255</v>
      </c>
    </row>
    <row r="95" spans="1:22" hidden="1" x14ac:dyDescent="0.3">
      <c r="A95" s="14">
        <v>92</v>
      </c>
      <c r="B95" s="15"/>
      <c r="C95" s="15" t="s">
        <v>256</v>
      </c>
      <c r="D95" s="15" t="str">
        <f t="shared" si="8"/>
        <v>CustomerAgreement/ver</v>
      </c>
      <c r="E95" s="16" t="s">
        <v>16</v>
      </c>
      <c r="F95" s="16" t="s">
        <v>17</v>
      </c>
      <c r="G95" s="16" t="s">
        <v>21</v>
      </c>
      <c r="H95" s="16" t="s">
        <v>17</v>
      </c>
      <c r="I95" s="15" t="s">
        <v>257</v>
      </c>
      <c r="J95" s="15">
        <v>80</v>
      </c>
      <c r="K95" s="15">
        <v>1</v>
      </c>
      <c r="L95" s="15">
        <v>1</v>
      </c>
      <c r="M95" s="15">
        <v>0</v>
      </c>
      <c r="N95" s="15">
        <v>0</v>
      </c>
      <c r="O95" s="15">
        <v>2</v>
      </c>
      <c r="P95" s="15"/>
      <c r="Q95" s="19" t="s">
        <v>346</v>
      </c>
      <c r="R95" s="19"/>
      <c r="S95" s="19"/>
      <c r="T95" s="3" t="str">
        <f t="shared" si="6"/>
        <v>CustomerAgreement/ver</v>
      </c>
      <c r="U95" t="str">
        <f t="shared" si="7"/>
        <v>CustomerAgreement_ver</v>
      </c>
      <c r="V95" t="s">
        <v>258</v>
      </c>
    </row>
    <row r="96" spans="1:22" hidden="1" x14ac:dyDescent="0.3">
      <c r="A96" s="14">
        <v>93</v>
      </c>
      <c r="B96" s="15"/>
      <c r="C96" s="15" t="s">
        <v>259</v>
      </c>
      <c r="D96" s="15" t="str">
        <f t="shared" si="8"/>
        <v>HistoricalReadingList/{0}</v>
      </c>
      <c r="E96" s="16" t="s">
        <v>16</v>
      </c>
      <c r="F96" s="16" t="s">
        <v>17</v>
      </c>
      <c r="G96" s="16" t="s">
        <v>17</v>
      </c>
      <c r="H96" s="16" t="s">
        <v>21</v>
      </c>
      <c r="I96" s="15">
        <v>0</v>
      </c>
      <c r="J96" s="15">
        <v>92</v>
      </c>
      <c r="K96" s="15">
        <v>0</v>
      </c>
      <c r="L96" s="15">
        <v>0</v>
      </c>
      <c r="M96" s="15">
        <v>1</v>
      </c>
      <c r="N96" s="15">
        <v>1</v>
      </c>
      <c r="O96" s="15">
        <v>3</v>
      </c>
      <c r="P96" s="15"/>
      <c r="Q96" s="19" t="s">
        <v>346</v>
      </c>
      <c r="R96" s="19"/>
      <c r="S96" s="19"/>
      <c r="T96" s="3" t="str">
        <f t="shared" si="6"/>
        <v>HistoricalReadingList/0</v>
      </c>
      <c r="U96" t="str">
        <f t="shared" si="7"/>
        <v>HistoricalReadingList_0</v>
      </c>
      <c r="V96" t="s">
        <v>260</v>
      </c>
    </row>
    <row r="97" spans="1:22" hidden="1" x14ac:dyDescent="0.3">
      <c r="A97" s="14">
        <v>94</v>
      </c>
      <c r="B97" s="15"/>
      <c r="C97" s="15" t="s">
        <v>261</v>
      </c>
      <c r="D97" s="15" t="str">
        <f t="shared" si="8"/>
        <v>CustomerAccount/ss</v>
      </c>
      <c r="E97" s="16" t="s">
        <v>16</v>
      </c>
      <c r="F97" s="16" t="s">
        <v>17</v>
      </c>
      <c r="G97" s="16" t="s">
        <v>17</v>
      </c>
      <c r="H97" s="16" t="s">
        <v>21</v>
      </c>
      <c r="I97" s="15" t="s">
        <v>262</v>
      </c>
      <c r="J97" s="15">
        <v>78</v>
      </c>
      <c r="K97" s="15">
        <v>0</v>
      </c>
      <c r="L97" s="15">
        <v>0</v>
      </c>
      <c r="M97" s="15">
        <v>0</v>
      </c>
      <c r="N97" s="15">
        <v>1</v>
      </c>
      <c r="O97" s="15">
        <v>1</v>
      </c>
      <c r="P97" s="15"/>
      <c r="Q97" s="19" t="s">
        <v>346</v>
      </c>
      <c r="R97" s="19"/>
      <c r="S97" s="19"/>
      <c r="T97" s="3" t="str">
        <f t="shared" si="6"/>
        <v>CustomerAccount/ss</v>
      </c>
      <c r="U97" t="str">
        <f t="shared" si="7"/>
        <v>CustomerAccount_ss</v>
      </c>
      <c r="V97" t="s">
        <v>263</v>
      </c>
    </row>
    <row r="98" spans="1:22" hidden="1" x14ac:dyDescent="0.3">
      <c r="A98" s="14">
        <v>95</v>
      </c>
      <c r="B98" s="15"/>
      <c r="C98" s="15" t="s">
        <v>264</v>
      </c>
      <c r="D98" s="15" t="str">
        <f t="shared" si="8"/>
        <v>/ppy</v>
      </c>
      <c r="E98" s="16" t="s">
        <v>16</v>
      </c>
      <c r="F98" s="16" t="s">
        <v>17</v>
      </c>
      <c r="G98" s="16" t="s">
        <v>21</v>
      </c>
      <c r="H98" s="16" t="s">
        <v>17</v>
      </c>
      <c r="I98" s="15" t="s">
        <v>265</v>
      </c>
      <c r="J98" s="15">
        <v>0</v>
      </c>
      <c r="K98" s="15">
        <v>1</v>
      </c>
      <c r="L98" s="15">
        <v>0</v>
      </c>
      <c r="M98" s="15">
        <v>0</v>
      </c>
      <c r="N98" s="15">
        <v>0</v>
      </c>
      <c r="O98" s="15">
        <v>0</v>
      </c>
      <c r="P98" s="15"/>
      <c r="Q98" s="19" t="s">
        <v>346</v>
      </c>
      <c r="R98" s="19"/>
      <c r="S98" s="19"/>
      <c r="T98" s="5" t="str">
        <f t="shared" ref="T98:T127" si="9">SUBSTITUTE(U98, "_", "/", 1)</f>
        <v>/ppy</v>
      </c>
      <c r="U98" t="str">
        <f t="shared" ref="U98:U127" si="10">SUBSTITUTE(SUBSTITUTE(SUBSTITUTE(D98,"/","_"), "}", ""), "{", "")</f>
        <v>_ppy</v>
      </c>
      <c r="V98" t="s">
        <v>266</v>
      </c>
    </row>
    <row r="99" spans="1:22" hidden="1" x14ac:dyDescent="0.3">
      <c r="A99" s="14">
        <v>96</v>
      </c>
      <c r="B99" s="15"/>
      <c r="C99" s="15" t="s">
        <v>267</v>
      </c>
      <c r="D99" s="15" t="str">
        <f t="shared" si="8"/>
        <v>PrepaymentList/{0}</v>
      </c>
      <c r="E99" s="16" t="s">
        <v>16</v>
      </c>
      <c r="F99" s="16" t="s">
        <v>17</v>
      </c>
      <c r="G99" s="16" t="s">
        <v>17</v>
      </c>
      <c r="H99" s="16" t="s">
        <v>21</v>
      </c>
      <c r="I99" s="15">
        <v>0</v>
      </c>
      <c r="J99" s="15">
        <v>95</v>
      </c>
      <c r="K99" s="15">
        <v>0</v>
      </c>
      <c r="L99" s="15">
        <v>0</v>
      </c>
      <c r="M99" s="15">
        <v>1</v>
      </c>
      <c r="N99" s="15">
        <v>1</v>
      </c>
      <c r="O99" s="15">
        <v>1</v>
      </c>
      <c r="P99" s="15"/>
      <c r="Q99" s="19" t="s">
        <v>346</v>
      </c>
      <c r="R99" s="19"/>
      <c r="S99" s="19"/>
      <c r="T99" s="3" t="str">
        <f t="shared" si="9"/>
        <v>PrepaymentList/0</v>
      </c>
      <c r="U99" t="str">
        <f t="shared" si="10"/>
        <v>PrepaymentList_0</v>
      </c>
      <c r="V99" t="s">
        <v>268</v>
      </c>
    </row>
    <row r="100" spans="1:22" hidden="1" x14ac:dyDescent="0.3">
      <c r="A100" s="14">
        <v>97</v>
      </c>
      <c r="B100" s="15"/>
      <c r="C100" s="15" t="s">
        <v>269</v>
      </c>
      <c r="D100" s="15" t="str">
        <f t="shared" ref="D100:D127" si="11">IF(NOT(J100),"/",VLOOKUP(J100,A:D,3,FALSE)&amp;"/")&amp;IF(M100,"{","")&amp;I100&amp;IF(M100,"}","")</f>
        <v>Prepayment/ab</v>
      </c>
      <c r="E100" s="16" t="s">
        <v>16</v>
      </c>
      <c r="F100" s="16" t="s">
        <v>21</v>
      </c>
      <c r="G100" s="16" t="s">
        <v>17</v>
      </c>
      <c r="H100" s="16" t="s">
        <v>17</v>
      </c>
      <c r="I100" s="15" t="s">
        <v>270</v>
      </c>
      <c r="J100" s="15">
        <v>96</v>
      </c>
      <c r="K100" s="15">
        <v>0</v>
      </c>
      <c r="L100" s="15">
        <v>0</v>
      </c>
      <c r="M100" s="15">
        <v>0</v>
      </c>
      <c r="N100" s="15">
        <v>0</v>
      </c>
      <c r="O100" s="15">
        <v>1</v>
      </c>
      <c r="P100" s="15"/>
      <c r="Q100" s="19" t="s">
        <v>346</v>
      </c>
      <c r="R100" s="19"/>
      <c r="S100" s="19"/>
      <c r="T100" s="3" t="str">
        <f t="shared" si="9"/>
        <v>Prepayment/ab</v>
      </c>
      <c r="U100" t="str">
        <f t="shared" si="10"/>
        <v>Prepayment_ab</v>
      </c>
      <c r="V100" t="s">
        <v>271</v>
      </c>
    </row>
    <row r="101" spans="1:22" hidden="1" x14ac:dyDescent="0.3">
      <c r="A101" s="14">
        <v>98</v>
      </c>
      <c r="B101" s="15"/>
      <c r="C101" s="15" t="s">
        <v>272</v>
      </c>
      <c r="D101" s="15" t="str">
        <f t="shared" si="11"/>
        <v>Prepayment/os</v>
      </c>
      <c r="E101" s="16" t="s">
        <v>16</v>
      </c>
      <c r="F101" s="16" t="s">
        <v>21</v>
      </c>
      <c r="G101" s="16" t="s">
        <v>17</v>
      </c>
      <c r="H101" s="16" t="s">
        <v>17</v>
      </c>
      <c r="I101" s="15" t="s">
        <v>273</v>
      </c>
      <c r="J101" s="15">
        <v>96</v>
      </c>
      <c r="K101" s="15">
        <v>0</v>
      </c>
      <c r="L101" s="15">
        <v>0</v>
      </c>
      <c r="M101" s="15">
        <v>0</v>
      </c>
      <c r="N101" s="15">
        <v>0</v>
      </c>
      <c r="O101" s="15">
        <v>1</v>
      </c>
      <c r="P101" s="15"/>
      <c r="Q101" s="19" t="s">
        <v>346</v>
      </c>
      <c r="R101" s="19"/>
      <c r="S101" s="19"/>
      <c r="T101" s="3" t="str">
        <f t="shared" si="9"/>
        <v>Prepayment/os</v>
      </c>
      <c r="U101" t="str">
        <f t="shared" si="10"/>
        <v>Prepayment_os</v>
      </c>
      <c r="V101" t="s">
        <v>274</v>
      </c>
    </row>
    <row r="102" spans="1:22" hidden="1" x14ac:dyDescent="0.3">
      <c r="A102" s="14">
        <v>99</v>
      </c>
      <c r="B102" s="15"/>
      <c r="C102" s="15" t="s">
        <v>275</v>
      </c>
      <c r="D102" s="15" t="str">
        <f t="shared" si="11"/>
        <v>Prepayment/actsi</v>
      </c>
      <c r="E102" s="16" t="s">
        <v>16</v>
      </c>
      <c r="F102" s="16" t="s">
        <v>17</v>
      </c>
      <c r="G102" s="16" t="s">
        <v>17</v>
      </c>
      <c r="H102" s="16" t="s">
        <v>17</v>
      </c>
      <c r="I102" s="15" t="s">
        <v>276</v>
      </c>
      <c r="J102" s="15">
        <v>96</v>
      </c>
      <c r="K102" s="15">
        <v>1</v>
      </c>
      <c r="L102" s="15">
        <v>1</v>
      </c>
      <c r="M102" s="15">
        <v>0</v>
      </c>
      <c r="N102" s="15">
        <v>0</v>
      </c>
      <c r="O102" s="15">
        <v>1</v>
      </c>
      <c r="P102" s="15"/>
      <c r="Q102" s="19" t="s">
        <v>346</v>
      </c>
      <c r="R102" s="19"/>
      <c r="S102" s="19"/>
      <c r="T102" s="3" t="str">
        <f t="shared" si="9"/>
        <v>Prepayment/actsi</v>
      </c>
      <c r="U102" t="str">
        <f t="shared" si="10"/>
        <v>Prepayment_actsi</v>
      </c>
      <c r="V102" t="s">
        <v>277</v>
      </c>
    </row>
    <row r="103" spans="1:22" hidden="1" x14ac:dyDescent="0.3">
      <c r="A103" s="14">
        <v>100</v>
      </c>
      <c r="B103" s="15"/>
      <c r="C103" s="15" t="s">
        <v>278</v>
      </c>
      <c r="D103" s="15" t="str">
        <f t="shared" si="11"/>
        <v>Prepayment/si</v>
      </c>
      <c r="E103" s="16" t="s">
        <v>16</v>
      </c>
      <c r="F103" s="16" t="s">
        <v>17</v>
      </c>
      <c r="G103" s="16" t="s">
        <v>21</v>
      </c>
      <c r="H103" s="16" t="s">
        <v>17</v>
      </c>
      <c r="I103" s="15" t="s">
        <v>279</v>
      </c>
      <c r="J103" s="15">
        <v>96</v>
      </c>
      <c r="K103" s="15">
        <v>1</v>
      </c>
      <c r="L103" s="15">
        <v>1</v>
      </c>
      <c r="M103" s="15">
        <v>0</v>
      </c>
      <c r="N103" s="15">
        <v>0</v>
      </c>
      <c r="O103" s="15">
        <v>1</v>
      </c>
      <c r="P103" s="15"/>
      <c r="Q103" s="19" t="s">
        <v>346</v>
      </c>
      <c r="R103" s="19"/>
      <c r="S103" s="19"/>
      <c r="T103" s="3" t="str">
        <f t="shared" si="9"/>
        <v>Prepayment/si</v>
      </c>
      <c r="U103" t="str">
        <f t="shared" si="10"/>
        <v>Prepayment_si</v>
      </c>
      <c r="V103" t="s">
        <v>280</v>
      </c>
    </row>
    <row r="104" spans="1:22" hidden="1" x14ac:dyDescent="0.3">
      <c r="A104" s="14">
        <v>101</v>
      </c>
      <c r="B104" s="15"/>
      <c r="C104" s="15" t="s">
        <v>281</v>
      </c>
      <c r="D104" s="15" t="str">
        <f t="shared" si="11"/>
        <v>SupplyInterruptionOverrideList/{0}</v>
      </c>
      <c r="E104" s="16" t="s">
        <v>16</v>
      </c>
      <c r="F104" s="16" t="s">
        <v>21</v>
      </c>
      <c r="G104" s="16" t="s">
        <v>17</v>
      </c>
      <c r="H104" s="16" t="s">
        <v>21</v>
      </c>
      <c r="I104" s="15">
        <v>0</v>
      </c>
      <c r="J104" s="15">
        <v>100</v>
      </c>
      <c r="K104" s="15">
        <v>0</v>
      </c>
      <c r="L104" s="15">
        <v>0</v>
      </c>
      <c r="M104" s="15">
        <v>1</v>
      </c>
      <c r="N104" s="15">
        <v>0</v>
      </c>
      <c r="O104" s="15">
        <v>2</v>
      </c>
      <c r="P104" s="15"/>
      <c r="Q104" s="19" t="s">
        <v>346</v>
      </c>
      <c r="R104" s="19"/>
      <c r="S104" s="19"/>
      <c r="T104" s="3" t="str">
        <f t="shared" si="9"/>
        <v>SupplyInterruptionOverrideList/0</v>
      </c>
      <c r="U104" t="str">
        <f t="shared" si="10"/>
        <v>SupplyInterruptionOverrideList_0</v>
      </c>
      <c r="V104" t="s">
        <v>282</v>
      </c>
    </row>
    <row r="105" spans="1:22" hidden="1" x14ac:dyDescent="0.3">
      <c r="A105" s="14">
        <v>102</v>
      </c>
      <c r="B105" s="15"/>
      <c r="C105" s="15" t="s">
        <v>283</v>
      </c>
      <c r="D105" s="15" t="str">
        <f t="shared" si="11"/>
        <v>Prepayment/cr</v>
      </c>
      <c r="E105" s="16" t="s">
        <v>16</v>
      </c>
      <c r="F105" s="16" t="s">
        <v>17</v>
      </c>
      <c r="G105" s="16" t="s">
        <v>25</v>
      </c>
      <c r="H105" s="16" t="s">
        <v>17</v>
      </c>
      <c r="I105" s="15" t="s">
        <v>284</v>
      </c>
      <c r="J105" s="15">
        <v>96</v>
      </c>
      <c r="K105" s="15">
        <v>1</v>
      </c>
      <c r="L105" s="15">
        <v>0</v>
      </c>
      <c r="M105" s="15">
        <v>0</v>
      </c>
      <c r="N105" s="15">
        <v>0</v>
      </c>
      <c r="O105" s="15">
        <v>1</v>
      </c>
      <c r="P105" s="15"/>
      <c r="Q105" s="19" t="s">
        <v>346</v>
      </c>
      <c r="R105" s="19"/>
      <c r="S105" s="19"/>
      <c r="T105" s="3" t="str">
        <f t="shared" si="9"/>
        <v>Prepayment/cr</v>
      </c>
      <c r="U105" t="str">
        <f t="shared" si="10"/>
        <v>Prepayment_cr</v>
      </c>
      <c r="V105" t="s">
        <v>285</v>
      </c>
    </row>
    <row r="106" spans="1:22" hidden="1" x14ac:dyDescent="0.3">
      <c r="A106" s="14">
        <v>103</v>
      </c>
      <c r="B106" s="15"/>
      <c r="C106" s="15" t="s">
        <v>286</v>
      </c>
      <c r="D106" s="15" t="str">
        <f t="shared" si="11"/>
        <v>CreditRegisterList/{0}</v>
      </c>
      <c r="E106" s="16" t="s">
        <v>16</v>
      </c>
      <c r="F106" s="16" t="s">
        <v>17</v>
      </c>
      <c r="G106" s="16" t="s">
        <v>17</v>
      </c>
      <c r="H106" s="16" t="s">
        <v>25</v>
      </c>
      <c r="I106" s="15">
        <v>0</v>
      </c>
      <c r="J106" s="15">
        <v>102</v>
      </c>
      <c r="K106" s="15">
        <v>0</v>
      </c>
      <c r="L106" s="15">
        <v>0</v>
      </c>
      <c r="M106" s="15">
        <v>1</v>
      </c>
      <c r="N106" s="15">
        <v>1</v>
      </c>
      <c r="O106" s="15">
        <v>2</v>
      </c>
      <c r="P106" s="15"/>
      <c r="Q106" s="19" t="s">
        <v>346</v>
      </c>
      <c r="R106" s="19"/>
      <c r="S106" s="19"/>
      <c r="T106" s="3" t="str">
        <f t="shared" si="9"/>
        <v>CreditRegisterList/0</v>
      </c>
      <c r="U106" t="str">
        <f t="shared" si="10"/>
        <v>CreditRegisterList_0</v>
      </c>
      <c r="V106" t="s">
        <v>287</v>
      </c>
    </row>
    <row r="107" spans="1:22" hidden="1" x14ac:dyDescent="0.3">
      <c r="A107" s="14">
        <v>104</v>
      </c>
      <c r="B107" s="15"/>
      <c r="C107" s="15" t="s">
        <v>288</v>
      </c>
      <c r="D107" s="15" t="str">
        <f t="shared" si="11"/>
        <v>EndDevice/frq</v>
      </c>
      <c r="E107" s="16" t="s">
        <v>16</v>
      </c>
      <c r="F107" s="16" t="s">
        <v>17</v>
      </c>
      <c r="G107" s="16" t="s">
        <v>16</v>
      </c>
      <c r="H107" s="16" t="s">
        <v>17</v>
      </c>
      <c r="I107" s="15" t="s">
        <v>289</v>
      </c>
      <c r="J107" s="15">
        <v>4</v>
      </c>
      <c r="K107" s="15">
        <v>1</v>
      </c>
      <c r="L107" s="15">
        <v>1</v>
      </c>
      <c r="M107" s="15">
        <v>0</v>
      </c>
      <c r="N107" s="15">
        <v>0</v>
      </c>
      <c r="O107" s="15">
        <v>1</v>
      </c>
      <c r="P107" s="15"/>
      <c r="Q107" s="15" t="s">
        <v>345</v>
      </c>
      <c r="R107" s="15"/>
      <c r="S107" s="15" t="s">
        <v>350</v>
      </c>
      <c r="T107" s="3" t="str">
        <f t="shared" si="9"/>
        <v>EndDevice/frq</v>
      </c>
      <c r="U107" t="str">
        <f t="shared" si="10"/>
        <v>EndDevice_frq</v>
      </c>
      <c r="V107" t="s">
        <v>290</v>
      </c>
    </row>
    <row r="108" spans="1:22" hidden="1" x14ac:dyDescent="0.3">
      <c r="A108" s="14">
        <v>105</v>
      </c>
      <c r="B108" s="15"/>
      <c r="C108" s="15" t="s">
        <v>291</v>
      </c>
      <c r="D108" s="15" t="str">
        <f t="shared" si="11"/>
        <v>FlowReservationRequestList/{0}</v>
      </c>
      <c r="E108" s="16" t="s">
        <v>16</v>
      </c>
      <c r="F108" s="16" t="s">
        <v>16</v>
      </c>
      <c r="G108" s="16" t="s">
        <v>17</v>
      </c>
      <c r="H108" s="16" t="s">
        <v>25</v>
      </c>
      <c r="I108" s="15">
        <v>0</v>
      </c>
      <c r="J108" s="15">
        <v>104</v>
      </c>
      <c r="K108" s="15">
        <v>0</v>
      </c>
      <c r="L108" s="15">
        <v>0</v>
      </c>
      <c r="M108" s="15">
        <v>1</v>
      </c>
      <c r="N108" s="15">
        <v>1</v>
      </c>
      <c r="O108" s="15">
        <v>2</v>
      </c>
      <c r="P108" s="15"/>
      <c r="Q108" s="15" t="s">
        <v>345</v>
      </c>
      <c r="R108" s="15" t="s">
        <v>345</v>
      </c>
      <c r="S108" s="15"/>
      <c r="T108" s="3" t="str">
        <f t="shared" si="9"/>
        <v>FlowReservationRequestList/0</v>
      </c>
      <c r="U108" t="str">
        <f t="shared" si="10"/>
        <v>FlowReservationRequestList_0</v>
      </c>
      <c r="V108" t="s">
        <v>292</v>
      </c>
    </row>
    <row r="109" spans="1:22" hidden="1" x14ac:dyDescent="0.3">
      <c r="A109" s="14">
        <v>106</v>
      </c>
      <c r="B109" s="15"/>
      <c r="C109" s="15" t="s">
        <v>293</v>
      </c>
      <c r="D109" s="15" t="str">
        <f t="shared" si="11"/>
        <v>EndDevice/frp</v>
      </c>
      <c r="E109" s="16" t="s">
        <v>16</v>
      </c>
      <c r="F109" s="16" t="s">
        <v>17</v>
      </c>
      <c r="G109" s="16" t="s">
        <v>21</v>
      </c>
      <c r="H109" s="16" t="s">
        <v>17</v>
      </c>
      <c r="I109" s="15" t="s">
        <v>294</v>
      </c>
      <c r="J109" s="15">
        <v>4</v>
      </c>
      <c r="K109" s="15">
        <v>1</v>
      </c>
      <c r="L109" s="15">
        <v>1</v>
      </c>
      <c r="M109" s="15">
        <v>0</v>
      </c>
      <c r="N109" s="15">
        <v>0</v>
      </c>
      <c r="O109" s="15">
        <v>1</v>
      </c>
      <c r="P109" s="15"/>
      <c r="Q109" s="15" t="s">
        <v>345</v>
      </c>
      <c r="R109" s="15"/>
      <c r="S109" s="15"/>
      <c r="T109" s="3" t="str">
        <f t="shared" si="9"/>
        <v>EndDevice/frp</v>
      </c>
      <c r="U109" t="str">
        <f t="shared" si="10"/>
        <v>EndDevice_frp</v>
      </c>
      <c r="V109" t="s">
        <v>295</v>
      </c>
    </row>
    <row r="110" spans="1:22" hidden="1" x14ac:dyDescent="0.3">
      <c r="A110" s="14">
        <v>107</v>
      </c>
      <c r="B110" s="15"/>
      <c r="C110" s="15" t="s">
        <v>296</v>
      </c>
      <c r="D110" s="15" t="str">
        <f t="shared" si="11"/>
        <v>FlowReservationResponseList/{0}</v>
      </c>
      <c r="E110" s="16" t="s">
        <v>16</v>
      </c>
      <c r="F110" s="16" t="s">
        <v>17</v>
      </c>
      <c r="G110" s="16" t="s">
        <v>17</v>
      </c>
      <c r="H110" s="16" t="s">
        <v>21</v>
      </c>
      <c r="I110" s="15">
        <v>0</v>
      </c>
      <c r="J110" s="15">
        <v>106</v>
      </c>
      <c r="K110" s="15">
        <v>0</v>
      </c>
      <c r="L110" s="15">
        <v>0</v>
      </c>
      <c r="M110" s="15">
        <v>1</v>
      </c>
      <c r="N110" s="15">
        <v>1</v>
      </c>
      <c r="O110" s="15">
        <v>2</v>
      </c>
      <c r="P110" s="15"/>
      <c r="Q110" s="15" t="s">
        <v>345</v>
      </c>
      <c r="R110" s="15"/>
      <c r="S110" s="15"/>
      <c r="T110" s="3" t="str">
        <f t="shared" si="9"/>
        <v>FlowReservationResponseList/0</v>
      </c>
      <c r="U110" t="str">
        <f t="shared" si="10"/>
        <v>FlowReservationResponseList_0</v>
      </c>
      <c r="V110" t="s">
        <v>297</v>
      </c>
    </row>
    <row r="111" spans="1:22" x14ac:dyDescent="0.3">
      <c r="A111" s="14">
        <v>108</v>
      </c>
      <c r="B111" s="15" t="s">
        <v>358</v>
      </c>
      <c r="C111" s="15" t="s">
        <v>298</v>
      </c>
      <c r="D111" s="15" t="str">
        <f t="shared" si="11"/>
        <v>EndDevice/der</v>
      </c>
      <c r="E111" s="16" t="s">
        <v>16</v>
      </c>
      <c r="F111" s="16" t="s">
        <v>17</v>
      </c>
      <c r="G111" s="16" t="s">
        <v>25</v>
      </c>
      <c r="H111" s="16" t="s">
        <v>17</v>
      </c>
      <c r="I111" s="15" t="s">
        <v>299</v>
      </c>
      <c r="J111" s="15">
        <v>4</v>
      </c>
      <c r="K111" s="15">
        <v>1</v>
      </c>
      <c r="L111" s="15">
        <v>0</v>
      </c>
      <c r="M111" s="15">
        <v>0</v>
      </c>
      <c r="N111" s="15">
        <v>0</v>
      </c>
      <c r="O111" s="15">
        <v>1</v>
      </c>
      <c r="P111" s="15"/>
      <c r="Q111" s="17" t="s">
        <v>344</v>
      </c>
      <c r="R111" s="18"/>
      <c r="S111" s="18"/>
      <c r="T111" s="3" t="str">
        <f t="shared" si="9"/>
        <v>EndDevice/der</v>
      </c>
      <c r="U111" t="str">
        <f t="shared" si="10"/>
        <v>EndDevice_der</v>
      </c>
      <c r="V111" s="3" t="s">
        <v>300</v>
      </c>
    </row>
    <row r="112" spans="1:22" x14ac:dyDescent="0.3">
      <c r="A112" s="14">
        <v>109</v>
      </c>
      <c r="B112" s="15"/>
      <c r="C112" s="15" t="s">
        <v>301</v>
      </c>
      <c r="D112" s="15" t="str">
        <f t="shared" si="11"/>
        <v>DERList/{0}</v>
      </c>
      <c r="E112" s="16" t="s">
        <v>16</v>
      </c>
      <c r="F112" s="16" t="s">
        <v>25</v>
      </c>
      <c r="G112" s="16" t="s">
        <v>17</v>
      </c>
      <c r="H112" s="16" t="s">
        <v>25</v>
      </c>
      <c r="I112" s="15">
        <v>0</v>
      </c>
      <c r="J112" s="15">
        <v>108</v>
      </c>
      <c r="K112" s="15">
        <v>0</v>
      </c>
      <c r="L112" s="15">
        <v>0</v>
      </c>
      <c r="M112" s="15">
        <v>1</v>
      </c>
      <c r="N112" s="15">
        <v>0</v>
      </c>
      <c r="O112" s="15">
        <v>2</v>
      </c>
      <c r="P112" s="15"/>
      <c r="Q112" s="17" t="s">
        <v>344</v>
      </c>
      <c r="R112" s="18"/>
      <c r="S112" s="18"/>
      <c r="T112" s="3" t="str">
        <f t="shared" si="9"/>
        <v>DERList/0</v>
      </c>
      <c r="U112" t="str">
        <f t="shared" si="10"/>
        <v>DERList_0</v>
      </c>
      <c r="V112" t="s">
        <v>302</v>
      </c>
    </row>
    <row r="113" spans="1:22" hidden="1" x14ac:dyDescent="0.3">
      <c r="A113" s="14">
        <v>124</v>
      </c>
      <c r="B113" s="15"/>
      <c r="C113" s="20" t="s">
        <v>303</v>
      </c>
      <c r="D113" s="15" t="str">
        <f t="shared" si="11"/>
        <v>DER/upt</v>
      </c>
      <c r="E113" s="16" t="s">
        <v>16</v>
      </c>
      <c r="F113" s="16" t="s">
        <v>17</v>
      </c>
      <c r="G113" s="16" t="s">
        <v>17</v>
      </c>
      <c r="H113" s="16" t="s">
        <v>25</v>
      </c>
      <c r="I113" s="15" t="s">
        <v>155</v>
      </c>
      <c r="J113" s="15">
        <v>109</v>
      </c>
      <c r="K113" s="15">
        <v>0</v>
      </c>
      <c r="L113" s="15">
        <v>0</v>
      </c>
      <c r="M113" s="15">
        <v>0</v>
      </c>
      <c r="N113" s="15">
        <v>0</v>
      </c>
      <c r="O113" s="15">
        <v>2</v>
      </c>
      <c r="P113" s="15"/>
      <c r="Q113" s="15" t="s">
        <v>345</v>
      </c>
      <c r="R113" s="15"/>
      <c r="S113" s="15"/>
      <c r="T113" s="3" t="str">
        <f t="shared" si="9"/>
        <v>DER/upt</v>
      </c>
      <c r="U113" t="str">
        <f t="shared" si="10"/>
        <v>DER_upt</v>
      </c>
      <c r="V113" t="s">
        <v>304</v>
      </c>
    </row>
    <row r="114" spans="1:22" hidden="1" x14ac:dyDescent="0.3">
      <c r="A114" s="14">
        <v>125</v>
      </c>
      <c r="B114" s="15"/>
      <c r="C114" s="20" t="s">
        <v>305</v>
      </c>
      <c r="D114" s="15" t="str">
        <f t="shared" si="11"/>
        <v>DER/derp</v>
      </c>
      <c r="E114" s="16" t="s">
        <v>16</v>
      </c>
      <c r="F114" s="16" t="s">
        <v>17</v>
      </c>
      <c r="G114" s="16" t="s">
        <v>25</v>
      </c>
      <c r="H114" s="16" t="s">
        <v>17</v>
      </c>
      <c r="I114" s="15" t="s">
        <v>306</v>
      </c>
      <c r="J114" s="15">
        <v>109</v>
      </c>
      <c r="K114" s="15">
        <v>1</v>
      </c>
      <c r="L114" s="15">
        <v>0</v>
      </c>
      <c r="M114" s="15">
        <v>0</v>
      </c>
      <c r="N114" s="15">
        <v>0</v>
      </c>
      <c r="O114" s="15">
        <v>2</v>
      </c>
      <c r="P114" s="15"/>
      <c r="Q114" s="15" t="s">
        <v>345</v>
      </c>
      <c r="R114" s="15"/>
      <c r="S114" s="15"/>
      <c r="T114" s="3" t="str">
        <f t="shared" si="9"/>
        <v>DER/derp</v>
      </c>
      <c r="U114" t="str">
        <f t="shared" si="10"/>
        <v>DER_derp</v>
      </c>
      <c r="V114" t="s">
        <v>307</v>
      </c>
    </row>
    <row r="115" spans="1:22" hidden="1" x14ac:dyDescent="0.3">
      <c r="A115" s="14">
        <v>126</v>
      </c>
      <c r="B115" s="15"/>
      <c r="C115" s="20" t="s">
        <v>308</v>
      </c>
      <c r="D115" s="15" t="str">
        <f t="shared" si="11"/>
        <v>DER/cdp</v>
      </c>
      <c r="E115" s="16" t="s">
        <v>16</v>
      </c>
      <c r="F115" s="16" t="s">
        <v>17</v>
      </c>
      <c r="G115" s="16" t="s">
        <v>17</v>
      </c>
      <c r="H115" s="16" t="s">
        <v>25</v>
      </c>
      <c r="I115" s="15" t="s">
        <v>309</v>
      </c>
      <c r="J115" s="15">
        <v>109</v>
      </c>
      <c r="K115" s="15">
        <v>0</v>
      </c>
      <c r="L115" s="15">
        <v>0</v>
      </c>
      <c r="M115" s="15">
        <v>0</v>
      </c>
      <c r="N115" s="15">
        <v>0</v>
      </c>
      <c r="O115" s="15">
        <v>2</v>
      </c>
      <c r="P115" s="15"/>
      <c r="Q115" s="15" t="s">
        <v>345</v>
      </c>
      <c r="R115" s="15"/>
      <c r="S115" s="15"/>
      <c r="T115" s="3" t="str">
        <f t="shared" si="9"/>
        <v>DER/cdp</v>
      </c>
      <c r="U115" t="str">
        <f t="shared" si="10"/>
        <v>DER_cdp</v>
      </c>
      <c r="V115" t="s">
        <v>310</v>
      </c>
    </row>
    <row r="116" spans="1:22" x14ac:dyDescent="0.3">
      <c r="A116" s="14">
        <v>110</v>
      </c>
      <c r="B116" s="15"/>
      <c r="C116" s="15" t="s">
        <v>311</v>
      </c>
      <c r="D116" s="15" t="str">
        <f t="shared" si="11"/>
        <v>DER/derg</v>
      </c>
      <c r="E116" s="16" t="s">
        <v>16</v>
      </c>
      <c r="F116" s="16" t="s">
        <v>16</v>
      </c>
      <c r="G116" s="16" t="s">
        <v>17</v>
      </c>
      <c r="H116" s="16" t="s">
        <v>17</v>
      </c>
      <c r="I116" s="15" t="s">
        <v>312</v>
      </c>
      <c r="J116" s="15">
        <v>109</v>
      </c>
      <c r="K116" s="15">
        <v>0</v>
      </c>
      <c r="L116" s="15">
        <v>0</v>
      </c>
      <c r="M116" s="15">
        <v>0</v>
      </c>
      <c r="N116" s="15">
        <v>0</v>
      </c>
      <c r="O116" s="15">
        <v>2</v>
      </c>
      <c r="P116" s="15"/>
      <c r="Q116" s="17" t="s">
        <v>356</v>
      </c>
      <c r="R116" s="17" t="s">
        <v>353</v>
      </c>
      <c r="S116" s="18"/>
      <c r="T116" s="3" t="str">
        <f t="shared" si="9"/>
        <v>DER/derg</v>
      </c>
      <c r="U116" t="str">
        <f t="shared" si="10"/>
        <v>DER_derg</v>
      </c>
      <c r="V116" t="s">
        <v>313</v>
      </c>
    </row>
    <row r="117" spans="1:22" x14ac:dyDescent="0.3">
      <c r="A117" s="14">
        <v>111</v>
      </c>
      <c r="B117" s="15"/>
      <c r="C117" s="15" t="s">
        <v>314</v>
      </c>
      <c r="D117" s="15" t="str">
        <f t="shared" si="11"/>
        <v>DER/ders</v>
      </c>
      <c r="E117" s="16" t="s">
        <v>16</v>
      </c>
      <c r="F117" s="16" t="s">
        <v>16</v>
      </c>
      <c r="G117" s="16" t="s">
        <v>17</v>
      </c>
      <c r="H117" s="16" t="s">
        <v>17</v>
      </c>
      <c r="I117" s="15" t="s">
        <v>315</v>
      </c>
      <c r="J117" s="15">
        <v>109</v>
      </c>
      <c r="K117" s="15">
        <v>0</v>
      </c>
      <c r="L117" s="15">
        <v>0</v>
      </c>
      <c r="M117" s="15">
        <v>0</v>
      </c>
      <c r="N117" s="15">
        <v>0</v>
      </c>
      <c r="O117" s="15">
        <v>2</v>
      </c>
      <c r="P117" s="15"/>
      <c r="Q117" s="17" t="s">
        <v>356</v>
      </c>
      <c r="R117" s="17" t="s">
        <v>353</v>
      </c>
      <c r="S117" s="18"/>
      <c r="T117" s="3" t="str">
        <f t="shared" si="9"/>
        <v>DER/ders</v>
      </c>
      <c r="U117" t="str">
        <f t="shared" si="10"/>
        <v>DER_ders</v>
      </c>
      <c r="V117" t="s">
        <v>316</v>
      </c>
    </row>
    <row r="118" spans="1:22" x14ac:dyDescent="0.3">
      <c r="A118" s="14">
        <v>112</v>
      </c>
      <c r="B118" s="15"/>
      <c r="C118" s="15" t="s">
        <v>317</v>
      </c>
      <c r="D118" s="15" t="str">
        <f t="shared" si="11"/>
        <v>DER/dera</v>
      </c>
      <c r="E118" s="16" t="s">
        <v>16</v>
      </c>
      <c r="F118" s="16" t="s">
        <v>16</v>
      </c>
      <c r="G118" s="16" t="s">
        <v>17</v>
      </c>
      <c r="H118" s="16" t="s">
        <v>17</v>
      </c>
      <c r="I118" s="15" t="s">
        <v>318</v>
      </c>
      <c r="J118" s="15">
        <v>109</v>
      </c>
      <c r="K118" s="15">
        <v>0</v>
      </c>
      <c r="L118" s="15">
        <v>0</v>
      </c>
      <c r="M118" s="15">
        <v>0</v>
      </c>
      <c r="N118" s="15">
        <v>0</v>
      </c>
      <c r="O118" s="15">
        <v>2</v>
      </c>
      <c r="P118" s="15"/>
      <c r="Q118" s="17" t="s">
        <v>356</v>
      </c>
      <c r="R118" s="17" t="s">
        <v>353</v>
      </c>
      <c r="S118" s="18"/>
      <c r="T118" s="3" t="str">
        <f t="shared" si="9"/>
        <v>DER/dera</v>
      </c>
      <c r="U118" t="str">
        <f t="shared" si="10"/>
        <v>DER_dera</v>
      </c>
      <c r="V118" t="s">
        <v>319</v>
      </c>
    </row>
    <row r="119" spans="1:22" x14ac:dyDescent="0.3">
      <c r="A119" s="14">
        <v>113</v>
      </c>
      <c r="B119" s="15"/>
      <c r="C119" s="20" t="s">
        <v>320</v>
      </c>
      <c r="D119" s="15" t="str">
        <f t="shared" si="11"/>
        <v>DER/dercap</v>
      </c>
      <c r="E119" s="16" t="s">
        <v>16</v>
      </c>
      <c r="F119" s="16" t="s">
        <v>16</v>
      </c>
      <c r="G119" s="16" t="s">
        <v>17</v>
      </c>
      <c r="H119" s="16" t="s">
        <v>17</v>
      </c>
      <c r="I119" s="15" t="s">
        <v>321</v>
      </c>
      <c r="J119" s="15">
        <v>109</v>
      </c>
      <c r="K119" s="15">
        <v>0</v>
      </c>
      <c r="L119" s="15">
        <v>0</v>
      </c>
      <c r="M119" s="15">
        <v>0</v>
      </c>
      <c r="N119" s="15">
        <v>0</v>
      </c>
      <c r="O119" s="15">
        <v>2</v>
      </c>
      <c r="P119" s="15"/>
      <c r="Q119" s="17" t="s">
        <v>356</v>
      </c>
      <c r="R119" s="17" t="s">
        <v>353</v>
      </c>
      <c r="S119" s="18"/>
      <c r="T119" s="3" t="str">
        <f t="shared" si="9"/>
        <v>DER/dercap</v>
      </c>
      <c r="U119" t="str">
        <f t="shared" si="10"/>
        <v>DER_dercap</v>
      </c>
      <c r="V119" t="s">
        <v>322</v>
      </c>
    </row>
    <row r="120" spans="1:22" x14ac:dyDescent="0.3">
      <c r="A120" s="14">
        <v>114</v>
      </c>
      <c r="B120" s="15"/>
      <c r="C120" s="15" t="s">
        <v>323</v>
      </c>
      <c r="D120" s="15" t="str">
        <f t="shared" si="11"/>
        <v>/derp</v>
      </c>
      <c r="E120" s="16" t="s">
        <v>16</v>
      </c>
      <c r="F120" s="16" t="s">
        <v>17</v>
      </c>
      <c r="G120" s="16" t="s">
        <v>25</v>
      </c>
      <c r="H120" s="16" t="s">
        <v>17</v>
      </c>
      <c r="I120" s="15" t="s">
        <v>306</v>
      </c>
      <c r="J120" s="15">
        <v>0</v>
      </c>
      <c r="K120" s="15">
        <v>1</v>
      </c>
      <c r="L120" s="15">
        <v>0</v>
      </c>
      <c r="M120" s="15">
        <v>0</v>
      </c>
      <c r="N120" s="15">
        <v>0</v>
      </c>
      <c r="O120" s="15">
        <v>0</v>
      </c>
      <c r="P120" s="15"/>
      <c r="Q120" s="17" t="s">
        <v>344</v>
      </c>
      <c r="R120" s="18"/>
      <c r="S120" s="18"/>
      <c r="T120" s="3" t="str">
        <f t="shared" si="9"/>
        <v>/derp</v>
      </c>
      <c r="U120" t="str">
        <f t="shared" si="10"/>
        <v>_derp</v>
      </c>
      <c r="V120" t="s">
        <v>324</v>
      </c>
    </row>
    <row r="121" spans="1:22" hidden="1" x14ac:dyDescent="0.3">
      <c r="A121" s="14">
        <v>115</v>
      </c>
      <c r="B121" s="15"/>
      <c r="C121" s="15" t="s">
        <v>325</v>
      </c>
      <c r="D121" s="15" t="str">
        <f t="shared" si="11"/>
        <v>DERProgramList/{0}</v>
      </c>
      <c r="E121" s="16" t="s">
        <v>16</v>
      </c>
      <c r="F121" s="16" t="s">
        <v>17</v>
      </c>
      <c r="G121" s="16" t="s">
        <v>17</v>
      </c>
      <c r="H121" s="16" t="s">
        <v>25</v>
      </c>
      <c r="I121" s="15">
        <v>0</v>
      </c>
      <c r="J121" s="15">
        <v>114</v>
      </c>
      <c r="K121" s="15">
        <v>0</v>
      </c>
      <c r="L121" s="15">
        <v>0</v>
      </c>
      <c r="M121" s="15">
        <v>1</v>
      </c>
      <c r="N121" s="15">
        <v>1</v>
      </c>
      <c r="O121" s="15">
        <v>1</v>
      </c>
      <c r="P121" s="15"/>
      <c r="Q121" s="15" t="s">
        <v>345</v>
      </c>
      <c r="R121" s="15"/>
      <c r="S121" s="15"/>
      <c r="T121" s="3" t="str">
        <f t="shared" si="9"/>
        <v>DERProgramList/0</v>
      </c>
      <c r="U121" t="str">
        <f t="shared" si="10"/>
        <v>DERProgramList_0</v>
      </c>
      <c r="V121" t="s">
        <v>326</v>
      </c>
    </row>
    <row r="122" spans="1:22" hidden="1" x14ac:dyDescent="0.3">
      <c r="A122" s="14">
        <v>116</v>
      </c>
      <c r="B122" s="15"/>
      <c r="C122" s="15" t="s">
        <v>327</v>
      </c>
      <c r="D122" s="15" t="str">
        <f t="shared" si="11"/>
        <v>DERProgram/actderc</v>
      </c>
      <c r="E122" s="16" t="s">
        <v>16</v>
      </c>
      <c r="F122" s="16" t="s">
        <v>17</v>
      </c>
      <c r="G122" s="16" t="s">
        <v>17</v>
      </c>
      <c r="H122" s="16" t="s">
        <v>17</v>
      </c>
      <c r="I122" s="15" t="s">
        <v>328</v>
      </c>
      <c r="J122" s="15">
        <v>115</v>
      </c>
      <c r="K122" s="15">
        <v>1</v>
      </c>
      <c r="L122" s="15">
        <v>1</v>
      </c>
      <c r="M122" s="15">
        <v>0</v>
      </c>
      <c r="N122" s="15">
        <v>0</v>
      </c>
      <c r="O122" s="15">
        <v>1</v>
      </c>
      <c r="P122" s="15"/>
      <c r="Q122" s="15" t="s">
        <v>345</v>
      </c>
      <c r="R122" s="15"/>
      <c r="S122" s="15"/>
      <c r="T122" s="3" t="str">
        <f t="shared" si="9"/>
        <v>DERProgram/actderc</v>
      </c>
      <c r="U122" t="str">
        <f t="shared" si="10"/>
        <v>DERProgram_actderc</v>
      </c>
      <c r="V122" t="s">
        <v>329</v>
      </c>
    </row>
    <row r="123" spans="1:22" x14ac:dyDescent="0.3">
      <c r="A123" s="14">
        <v>117</v>
      </c>
      <c r="B123" s="15"/>
      <c r="C123" s="15" t="s">
        <v>330</v>
      </c>
      <c r="D123" s="15" t="str">
        <f t="shared" si="11"/>
        <v>DERProgram/derc</v>
      </c>
      <c r="E123" s="16" t="s">
        <v>16</v>
      </c>
      <c r="F123" s="16" t="s">
        <v>17</v>
      </c>
      <c r="G123" s="16" t="s">
        <v>25</v>
      </c>
      <c r="H123" s="16" t="s">
        <v>17</v>
      </c>
      <c r="I123" s="15" t="s">
        <v>331</v>
      </c>
      <c r="J123" s="15">
        <v>115</v>
      </c>
      <c r="K123" s="15">
        <v>1</v>
      </c>
      <c r="L123" s="15">
        <v>1</v>
      </c>
      <c r="M123" s="15">
        <v>0</v>
      </c>
      <c r="N123" s="15">
        <v>0</v>
      </c>
      <c r="O123" s="15">
        <v>1</v>
      </c>
      <c r="P123" s="15"/>
      <c r="Q123" s="17" t="s">
        <v>344</v>
      </c>
      <c r="R123" s="18"/>
      <c r="S123" s="18"/>
      <c r="T123" s="3" t="str">
        <f t="shared" si="9"/>
        <v>DERProgram/derc</v>
      </c>
      <c r="U123" t="str">
        <f t="shared" si="10"/>
        <v>DERProgram_derc</v>
      </c>
      <c r="V123" t="s">
        <v>332</v>
      </c>
    </row>
    <row r="124" spans="1:22" x14ac:dyDescent="0.3">
      <c r="A124" s="14">
        <v>118</v>
      </c>
      <c r="B124" s="15"/>
      <c r="C124" s="15" t="s">
        <v>333</v>
      </c>
      <c r="D124" s="15" t="str">
        <f t="shared" si="11"/>
        <v>DERControlList/{0}</v>
      </c>
      <c r="E124" s="16" t="s">
        <v>16</v>
      </c>
      <c r="F124" s="16" t="s">
        <v>17</v>
      </c>
      <c r="G124" s="16" t="s">
        <v>17</v>
      </c>
      <c r="H124" s="16" t="s">
        <v>25</v>
      </c>
      <c r="I124" s="15">
        <v>0</v>
      </c>
      <c r="J124" s="15">
        <v>117</v>
      </c>
      <c r="K124" s="15">
        <v>0</v>
      </c>
      <c r="L124" s="15">
        <v>0</v>
      </c>
      <c r="M124" s="15">
        <v>1</v>
      </c>
      <c r="N124" s="15">
        <v>1</v>
      </c>
      <c r="O124" s="15">
        <v>2</v>
      </c>
      <c r="P124" s="15"/>
      <c r="Q124" s="17" t="s">
        <v>344</v>
      </c>
      <c r="R124" s="18"/>
      <c r="S124" s="18"/>
      <c r="T124" s="3" t="str">
        <f t="shared" si="9"/>
        <v>DERControlList/0</v>
      </c>
      <c r="U124" t="str">
        <f t="shared" si="10"/>
        <v>DERControlList_0</v>
      </c>
      <c r="V124" t="s">
        <v>334</v>
      </c>
    </row>
    <row r="125" spans="1:22" x14ac:dyDescent="0.3">
      <c r="A125" s="14">
        <v>123</v>
      </c>
      <c r="B125" s="15"/>
      <c r="C125" s="15" t="s">
        <v>335</v>
      </c>
      <c r="D125" s="15" t="str">
        <f t="shared" si="11"/>
        <v>DERProgram/dderc</v>
      </c>
      <c r="E125" s="16" t="s">
        <v>16</v>
      </c>
      <c r="F125" s="16" t="s">
        <v>25</v>
      </c>
      <c r="G125" s="16" t="s">
        <v>17</v>
      </c>
      <c r="H125" s="16" t="s">
        <v>17</v>
      </c>
      <c r="I125" s="15" t="s">
        <v>336</v>
      </c>
      <c r="J125" s="15">
        <v>115</v>
      </c>
      <c r="K125" s="15">
        <v>0</v>
      </c>
      <c r="L125" s="15">
        <v>0</v>
      </c>
      <c r="M125" s="15">
        <v>0</v>
      </c>
      <c r="N125" s="15">
        <v>1</v>
      </c>
      <c r="O125" s="15">
        <v>1</v>
      </c>
      <c r="P125" s="15"/>
      <c r="Q125" s="17" t="s">
        <v>344</v>
      </c>
      <c r="R125" s="18"/>
      <c r="S125" s="18"/>
      <c r="T125" s="3" t="str">
        <f t="shared" si="9"/>
        <v>DERProgram/dderc</v>
      </c>
      <c r="U125" t="str">
        <f t="shared" si="10"/>
        <v>DERProgram_dderc</v>
      </c>
      <c r="V125" t="s">
        <v>337</v>
      </c>
    </row>
    <row r="126" spans="1:22" hidden="1" x14ac:dyDescent="0.3">
      <c r="A126" s="14">
        <v>121</v>
      </c>
      <c r="B126" s="15"/>
      <c r="C126" s="20" t="s">
        <v>338</v>
      </c>
      <c r="D126" s="15" t="str">
        <f t="shared" si="11"/>
        <v>DERProgram/dc</v>
      </c>
      <c r="E126" s="16" t="s">
        <v>16</v>
      </c>
      <c r="F126" s="16" t="s">
        <v>17</v>
      </c>
      <c r="G126" s="16" t="s">
        <v>25</v>
      </c>
      <c r="H126" s="16" t="s">
        <v>17</v>
      </c>
      <c r="I126" s="15" t="s">
        <v>339</v>
      </c>
      <c r="J126" s="15">
        <v>115</v>
      </c>
      <c r="K126" s="15">
        <v>1</v>
      </c>
      <c r="L126" s="15">
        <v>0</v>
      </c>
      <c r="M126" s="15">
        <v>0</v>
      </c>
      <c r="N126" s="15">
        <v>0</v>
      </c>
      <c r="O126" s="15">
        <v>1</v>
      </c>
      <c r="P126" s="15"/>
      <c r="Q126" s="15" t="s">
        <v>345</v>
      </c>
      <c r="R126" s="15"/>
      <c r="S126" s="15"/>
      <c r="T126" s="3" t="str">
        <f t="shared" si="9"/>
        <v>DERProgram/dc</v>
      </c>
      <c r="U126" t="str">
        <f t="shared" si="10"/>
        <v>DERProgram_dc</v>
      </c>
      <c r="V126" t="s">
        <v>340</v>
      </c>
    </row>
    <row r="127" spans="1:22" hidden="1" x14ac:dyDescent="0.3">
      <c r="A127" s="14">
        <v>122</v>
      </c>
      <c r="B127" s="15"/>
      <c r="C127" s="20" t="s">
        <v>341</v>
      </c>
      <c r="D127" s="15" t="str">
        <f t="shared" si="11"/>
        <v>DERCurveList/{0}</v>
      </c>
      <c r="E127" s="16" t="s">
        <v>16</v>
      </c>
      <c r="F127" s="16" t="s">
        <v>17</v>
      </c>
      <c r="G127" s="16" t="s">
        <v>17</v>
      </c>
      <c r="H127" s="16" t="s">
        <v>25</v>
      </c>
      <c r="I127" s="15">
        <v>0</v>
      </c>
      <c r="J127" s="15">
        <v>121</v>
      </c>
      <c r="K127" s="15">
        <v>0</v>
      </c>
      <c r="L127" s="15">
        <v>0</v>
      </c>
      <c r="M127" s="15">
        <v>1</v>
      </c>
      <c r="N127" s="15">
        <v>1</v>
      </c>
      <c r="O127" s="15">
        <v>2</v>
      </c>
      <c r="P127" s="15"/>
      <c r="Q127" s="15" t="s">
        <v>345</v>
      </c>
      <c r="R127" s="15"/>
      <c r="S127" s="15"/>
      <c r="T127" s="3" t="str">
        <f t="shared" si="9"/>
        <v>DERCurveList/0</v>
      </c>
      <c r="U127" t="str">
        <f t="shared" si="10"/>
        <v>DERCurveList_0</v>
      </c>
      <c r="V127" t="s">
        <v>342</v>
      </c>
    </row>
  </sheetData>
  <autoFilter ref="A1:Z127" xr:uid="{00000000-0001-0000-0000-000000000000}">
    <filterColumn colId="16">
      <filters>
        <filter val="&lt;Response [200]&gt;"/>
        <filter val="&lt;Response [500] -&gt; [200]&gt;"/>
      </filters>
    </filterColumn>
  </autoFilter>
  <conditionalFormatting sqref="A1:B1 G1:G2 E1:F25 H2 G3:H25 E25:H1048576 I71:I72">
    <cfRule type="cellIs" dxfId="25" priority="121" operator="equal">
      <formula>"D"</formula>
    </cfRule>
    <cfRule type="cellIs" dxfId="24" priority="122" operator="equal">
      <formula>"O"</formula>
    </cfRule>
  </conditionalFormatting>
  <conditionalFormatting sqref="A1:B1 G1:G2 E1:F25 K1:N52 H2 O2:T12 G3:H25 O13:S25 T13:T127 E25:H1048576 O27:Q27 S40 O43:S43 S53 I71:I72">
    <cfRule type="cellIs" dxfId="23" priority="120" operator="equal">
      <formula>"O"</formula>
    </cfRule>
  </conditionalFormatting>
  <conditionalFormatting sqref="E2:H1048576 I71:I72">
    <cfRule type="containsText" dxfId="22" priority="123" operator="containsText" text="D">
      <formula>NOT(ISERROR(SEARCH("D",E2)))</formula>
    </cfRule>
    <cfRule type="containsText" dxfId="21" priority="124" operator="containsText" text="E">
      <formula>NOT(ISERROR(SEARCH("E",E2)))</formula>
    </cfRule>
    <cfRule type="containsText" dxfId="20" priority="125" operator="containsText" text="O">
      <formula>NOT(ISERROR(SEARCH("O",E2)))</formula>
    </cfRule>
    <cfRule type="containsText" dxfId="19" priority="126" operator="containsText" text="M">
      <formula>NOT(ISERROR(SEARCH("M",E2)))</formula>
    </cfRule>
  </conditionalFormatting>
  <conditionalFormatting sqref="K126:N1048576">
    <cfRule type="cellIs" dxfId="18" priority="23" operator="equal">
      <formula>"O"</formula>
    </cfRule>
    <cfRule type="cellIs" dxfId="17" priority="24" operator="equal">
      <formula>"O"</formula>
    </cfRule>
  </conditionalFormatting>
  <conditionalFormatting sqref="K116:Q119 K120:S120">
    <cfRule type="cellIs" dxfId="16" priority="87" operator="equal">
      <formula>"O"</formula>
    </cfRule>
    <cfRule type="cellIs" dxfId="15" priority="88" operator="equal">
      <formula>"O"</formula>
    </cfRule>
  </conditionalFormatting>
  <conditionalFormatting sqref="K53:S115">
    <cfRule type="cellIs" dxfId="14" priority="5" operator="equal">
      <formula>"O"</formula>
    </cfRule>
    <cfRule type="cellIs" dxfId="13" priority="6" operator="equal">
      <formula>"O"</formula>
    </cfRule>
  </conditionalFormatting>
  <conditionalFormatting sqref="O13:S25 O27:Q27 O43:S43 S53 S40 O2:T12 A1:B1 G1:G2 E1:F25 K1:N52 H2 G3:H25 T13:T127 E25:H1048576 I71:I72">
    <cfRule type="cellIs" dxfId="12" priority="119" operator="equal">
      <formula>"O"</formula>
    </cfRule>
  </conditionalFormatting>
  <conditionalFormatting sqref="O25:S33 S43">
    <cfRule type="cellIs" dxfId="11" priority="7" operator="equal">
      <formula>"O"</formula>
    </cfRule>
    <cfRule type="cellIs" dxfId="10" priority="8" operator="equal">
      <formula>"O"</formula>
    </cfRule>
  </conditionalFormatting>
  <conditionalFormatting sqref="O33:S52">
    <cfRule type="cellIs" dxfId="9" priority="3" operator="equal">
      <formula>"O"</formula>
    </cfRule>
    <cfRule type="cellIs" dxfId="8" priority="4" operator="equal">
      <formula>"O"</formula>
    </cfRule>
  </conditionalFormatting>
  <conditionalFormatting sqref="O126:S127">
    <cfRule type="cellIs" dxfId="7" priority="15" operator="equal">
      <formula>"O"</formula>
    </cfRule>
    <cfRule type="cellIs" dxfId="6" priority="16" operator="equal">
      <formula>"O"</formula>
    </cfRule>
  </conditionalFormatting>
  <conditionalFormatting sqref="Q116:Q118 K119:Q119 K120:S125">
    <cfRule type="cellIs" dxfId="5" priority="25" operator="equal">
      <formula>"O"</formula>
    </cfRule>
    <cfRule type="cellIs" dxfId="4" priority="26" operator="equal">
      <formula>"O"</formula>
    </cfRule>
  </conditionalFormatting>
  <conditionalFormatting sqref="R116:S119">
    <cfRule type="cellIs" dxfId="3" priority="9" operator="equal">
      <formula>"O"</formula>
    </cfRule>
    <cfRule type="cellIs" dxfId="2" priority="10" operator="equal">
      <formula>"O"</formula>
    </cfRule>
  </conditionalFormatting>
  <conditionalFormatting sqref="S10">
    <cfRule type="cellIs" dxfId="1" priority="1" operator="equal">
      <formula>"O"</formula>
    </cfRule>
    <cfRule type="cellIs" dxfId="0" priority="2" operator="equal">
      <formula>"O"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Zhiyu</dc:creator>
  <cp:lastModifiedBy>LU Zhiyu</cp:lastModifiedBy>
  <dcterms:created xsi:type="dcterms:W3CDTF">2015-06-05T18:17:20Z</dcterms:created>
  <dcterms:modified xsi:type="dcterms:W3CDTF">2024-05-06T08:20:37Z</dcterms:modified>
</cp:coreProperties>
</file>