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80E0CB4D-F430-4029-9F8E-A65106092E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" i="1"/>
</calcChain>
</file>

<file path=xl/sharedStrings.xml><?xml version="1.0" encoding="utf-8"?>
<sst xmlns="http://schemas.openxmlformats.org/spreadsheetml/2006/main" count="297" uniqueCount="291">
  <si>
    <t>Address</t>
  </si>
  <si>
    <t>Bedrooms</t>
  </si>
  <si>
    <t>Bathrooms</t>
  </si>
  <si>
    <t>Type</t>
  </si>
  <si>
    <t>Parking</t>
  </si>
  <si>
    <t>Price</t>
  </si>
  <si>
    <t>#2501 -80 ABSOLUTE AVE|Mississauga, Ontario L4Z0A5</t>
  </si>
  <si>
    <t>#1204 -3695 KANEFF CRES|Mississauga, Ontario L5A4B6</t>
  </si>
  <si>
    <t>#503 -360 SQUARE ONE DR|Mississauga, Ontario L5B0E6</t>
  </si>
  <si>
    <t>#1312 -360 SQUARE ONE DR|Mississauga, Ontario L5B0E6</t>
  </si>
  <si>
    <t>#2003 -155 HILLCREST AVE|Mississauga, Ontario L5B3Z2</t>
  </si>
  <si>
    <t>#408 -360 SQUARE ONE DR|Mississauga, Ontario L5B0E6</t>
  </si>
  <si>
    <t>#2202 -4470 TUCANA CRT|Mississauga, Ontario L5R3K8</t>
  </si>
  <si>
    <t>#1902 -4470 TUCANA CRT|Mississauga, Ontario L5R3K8</t>
  </si>
  <si>
    <t>#2604 -360 SQUARE ONE DR|Mississauga, Ontario L5B0G7</t>
  </si>
  <si>
    <t>#912 -115 HILLCREST AVE|Mississauga, Ontario L5B3Y9</t>
  </si>
  <si>
    <t>#1911 -1580 MISSISSAUGA VALLEY BLVD|Mississauga, Ontario L5A3T8</t>
  </si>
  <si>
    <t>#410 -3985 GRAND PARK DR|Mississauga, Ontario L5B0H8</t>
  </si>
  <si>
    <t>#2503 -4011 BRICKSTONE MEWS|Mississauga, Ontario L5B0G3</t>
  </si>
  <si>
    <t>#3203 -4070 CONFEDERATION PKWY|Mississauga, Ontario L5B0E9</t>
  </si>
  <si>
    <t>#1604 -4470 TUCANA CRT|Mississauga, Ontario L5R3K8</t>
  </si>
  <si>
    <t>#220 -250 WEBB DR|Mississauga, Ontario L5B3Z4</t>
  </si>
  <si>
    <t>#311 -50 ELM DR E|Mississauga, Ontario L5A3X2</t>
  </si>
  <si>
    <t>#205 -3700 KANEFF CRES|Mississauga, Ontario L5A4B8</t>
  </si>
  <si>
    <t>#1201 -4085 PARKSIDE VILLAGE DR|Mississauga, Ontario L5B0K2</t>
  </si>
  <si>
    <t>#1804 -20 MISSISSAUGA VALLEY BLVD|Mississauga, Ontario L5A3S1</t>
  </si>
  <si>
    <t>3695 KANEFF Crescent Unit# 1202|Mississauga, Ontario L5A4B6</t>
  </si>
  <si>
    <t>#1202 -3695  KANEFF  CRES|Mississauga, Ontario L5A4B6</t>
  </si>
  <si>
    <t>#801 -1 ELM DR W|Mississauga, Ontario L5B4M1</t>
  </si>
  <si>
    <t>#611 -339 RATHBURN RD W|Mississauga, Ontario L5B0C8</t>
  </si>
  <si>
    <t>#1703 -50 ELM DR E|Mississauga, Ontario L5A3X2</t>
  </si>
  <si>
    <t>#2008 -3100 KIRWIN AVE|Mississauga, Ontario L5A3S6</t>
  </si>
  <si>
    <t>#1201 -3590 KANEFF CRES|Mississauga, Ontario L5A3X3</t>
  </si>
  <si>
    <t>#802 -156 ENFIELD PL|Mississauga, Ontario L5B4L8</t>
  </si>
  <si>
    <t>#401 -80 ABSOLUTE AVE|Mississauga, Ontario L4Z0A5</t>
  </si>
  <si>
    <t>#2610 -80 ABSOLUTE AVE|Mississauga, Ontario L4Z0A5</t>
  </si>
  <si>
    <t>#1212 -50 KINGSBRIDGE GARDEN CIRC|Mississauga, Ontario L5R1Y2</t>
  </si>
  <si>
    <t>#1205 -330 RATHBURN RD|Mississauga, Ontario L5B3Y2</t>
  </si>
  <si>
    <t>#3805 -208 ENFIELD PL|Mississauga, Ontario L5B0B8</t>
  </si>
  <si>
    <t>#713 -115 HILLCREST AVE|Mississauga, Ontario L5B3Y9</t>
  </si>
  <si>
    <t>#1111 -155 HILLCREST AVE|Mississauga, Ontario L5B3Z2</t>
  </si>
  <si>
    <t>#2710 -360 SQUARE ONE DR|Mississauga, Ontario L5B0G7</t>
  </si>
  <si>
    <t>#530 -4085 PARKSIDE VILLAGE DR|Mississauga, Ontario L5B0K2</t>
  </si>
  <si>
    <t>#2603 -4070 CONFEDERATION  PKWY|Mississauga, Ontario L5B0E9</t>
  </si>
  <si>
    <t>#2403 -510 CURRAN PL|Mississauga, Ontario L5B0J8</t>
  </si>
  <si>
    <t>#1110 -330 BURNHAMTHORPE RD W|Mississauga, Ontario L5B0E1</t>
  </si>
  <si>
    <t>3939 DUKE OF YORK BLVD Boulevard Unit# 2606|Mississauga, Ontario L5B4N2</t>
  </si>
  <si>
    <t>#508 -50 ABSOLUTE AVE|Mississauga, Ontario L4Z0A9</t>
  </si>
  <si>
    <t>#2201 -3939 DUKE OF YORK BLVD|Mississauga, Ontario L5B4N2</t>
  </si>
  <si>
    <t>#1602 -4470 TUCANA CRT|Mississauga, Ontario L5R3K8</t>
  </si>
  <si>
    <t>#205 -4070 CONFEDERATION PKWY|Mississauga, Ontario</t>
  </si>
  <si>
    <t>#2110 -330 BURNHAMTHORPE RD|Mississauga, Ontario L5B0E1</t>
  </si>
  <si>
    <t>#1208 -155 HILLCREST AVE|Mississauga, Ontario L5B3Z2</t>
  </si>
  <si>
    <t>#2206 -155 HILLCREST AVE|Mississauga, Ontario L5B3Z2</t>
  </si>
  <si>
    <t>#719 -50 MISSISSAUGA VALLEY BLVD|Mississauga, Ontario L5A3S2</t>
  </si>
  <si>
    <t>#2113 -135 HILLCREST AVE|Mississauga, Ontario L5B4B1</t>
  </si>
  <si>
    <t>#1306 -60 ABSOLUTE AVE|Mississauga, Ontario L4Z0A9</t>
  </si>
  <si>
    <t>#411 -310 BURNHAMTHORPE RD|Mississauga, Ontario L5B4P9</t>
  </si>
  <si>
    <t>#707 -365 PRINCE OF WALES DR|Mississauga, Ontario L5B0G6</t>
  </si>
  <si>
    <t>#1211 -4011 BRICKSTONE MEWS|Mississauga, Ontario L5B0G3</t>
  </si>
  <si>
    <t>810 SCOLLARD Court Unit# 808|Mississauga, Ontario L5V0A4</t>
  </si>
  <si>
    <t>#808 -810 SCOLLARD CRT|Mississauga, Ontario L5V0A2</t>
  </si>
  <si>
    <t>##1405 -330 RATHBURN RD W|Mississauga, Ontario L5B3Y1</t>
  </si>
  <si>
    <t>#405 -60 ABSOLUTE AVE|Mississauga, Ontario L4Z0A9</t>
  </si>
  <si>
    <t>#1109 -388 PRINCE OF WALES DR|Mississauga, Ontario L5B0A1</t>
  </si>
  <si>
    <t>#2008 -4065 BRICKSTONE MEWS|Mississauga, Ontario L5B0G3</t>
  </si>
  <si>
    <t>#2805 -510 CURRAN PL|Mississauga, Ontario L5B0J8</t>
  </si>
  <si>
    <t>#2510 -220 BURNHAMTHORPE RD|Mississauga, Ontario L5B4N4</t>
  </si>
  <si>
    <t>#707 -350 PRINCESS ROYAL DR|Mississauga, Ontario L5B4N1</t>
  </si>
  <si>
    <t>#1610 -385 PRINCE OF WALES DR|Mississauga, Ontario L5B0C6</t>
  </si>
  <si>
    <t>#1106 -60 ABSOLUTE AVE|Mississauga, Ontario L4Z0A9</t>
  </si>
  <si>
    <t>#2106 -33 ELM DR W|Mississauga, Ontario L5B4M2</t>
  </si>
  <si>
    <t>#311 -3605 KARIYA DR|Mississauga, Ontario L5B3J4</t>
  </si>
  <si>
    <t>#PH13 -3590 KANEFF CRES|Mississauga, Ontario L5A3X3</t>
  </si>
  <si>
    <t>#1101 -330 BURNHAMTHORPE RD W|Mississauga, Ontario L5B0E1</t>
  </si>
  <si>
    <t>#605 -350 RATHBURN RD|Mississauga, Ontario L5B3Y2</t>
  </si>
  <si>
    <t>#3209 -385 PRINCE OF WALES DR|Mississauga, Ontario L5B0C6</t>
  </si>
  <si>
    <t>#2009 -349 RATHBURN RD|Mississauga, Ontario L5B0C8</t>
  </si>
  <si>
    <t>#1005 -350 PRINCESS ROYAL DR|Mississauga, Ontario L5B4N1</t>
  </si>
  <si>
    <t>#1803 -335 WEBB DR|Mississauga, Ontario L5B4A1</t>
  </si>
  <si>
    <t>#2104 -385 PRINCE OF WALES DR|Mississauga, Ontario L5B0C6</t>
  </si>
  <si>
    <t>#809 -360 SQUARE ONE DR|Mississauga, Ontario L5B0G7</t>
  </si>
  <si>
    <t>#1709 -20 MISSISSAUGA VALLEY BLVD|Mississauga, Ontario L5A3S2</t>
  </si>
  <si>
    <t>#914 -550 WEBB DR|Mississauga, Ontario L5B3Y4</t>
  </si>
  <si>
    <t>#3201 -510 CURRAN PL|Mississauga, Ontario L5B0J8</t>
  </si>
  <si>
    <t>#214 -4011 BRICKSTONE MEWS|Mississauga, Ontario L5B0E3</t>
  </si>
  <si>
    <t>#1210 -350 WEBB DR|Mississauga, Ontario L5B3W4</t>
  </si>
  <si>
    <t>#511 -510 CURRAN PL|Mississauga, Ontario</t>
  </si>
  <si>
    <t>#205 -75 KING ST E|Mississauga, Ontario L5A4G5</t>
  </si>
  <si>
    <t>#414 -155 HILLCREST AVE|Mississauga, Ontario L5B3Z2</t>
  </si>
  <si>
    <t>#209 -155 HILLCREST AVE|Mississauga, Ontario L5B3Z2</t>
  </si>
  <si>
    <t>#1712 -349 RATHBURN RD|Mississauga, Ontario L5B0G9</t>
  </si>
  <si>
    <t>#802 -60 ABSOLUTE AVE|Mississauga, Ontario L4Z0A9</t>
  </si>
  <si>
    <t>#1408 -335 WEBB DR|Mississauga, Ontario L5B4A1</t>
  </si>
  <si>
    <t>#1210 -20 MISSISSAUGA VALLEY BLVD|Mississauga, Ontario L5A3S1</t>
  </si>
  <si>
    <t>#208 -285 ENFIELD PL|Mississauga, Ontario L5B4L8</t>
  </si>
  <si>
    <t>220 BURNHAMTHORPE Road Unit# 1703|Mississauga, Ontario L5B4N5</t>
  </si>
  <si>
    <t>#1703 -220 BURNHAMTHORPE RD|Mississauga, Ontario L5B4N4</t>
  </si>
  <si>
    <t>#602 -90 ABSOLUTE AVE|Mississauga, Ontario L4Z0A1</t>
  </si>
  <si>
    <t>#3305 -4099 BRICKSTONE MEWS PKWY|Mississauga, Ontario L5B3M8</t>
  </si>
  <si>
    <t>#306 -360 SQUARE ONE DR|Mississauga, Ontario L5B0G7</t>
  </si>
  <si>
    <t>#1601 -3975 GRAND PARK DR|Mississauga, Ontario L5B4M6</t>
  </si>
  <si>
    <t>#1008 -3525 KARIYA DR|Mississauga, Ontario L5B0C2</t>
  </si>
  <si>
    <t>#406 -90 ABSOLUTE AVE|Mississauga, Ontario L4Z0A3</t>
  </si>
  <si>
    <t>#PH11 -300 WEBB DR|Mississauga, Ontario L5B3W3</t>
  </si>
  <si>
    <t>#1301 -60 ABSOLUTE AVE|Mississauga, Ontario L4T0A9</t>
  </si>
  <si>
    <t>#1605 -385 PRINCE OF WALES DR|Mississauga, Ontario L5B0C6</t>
  </si>
  <si>
    <t>#1905 -60 ABSOLUTE AVE|Mississauga, Ontario L4Z0A9</t>
  </si>
  <si>
    <t>#3903 -510 CURRAN PL|Mississauga, Ontario L5B0J8</t>
  </si>
  <si>
    <t>#2312 -3605 KARIYA DR|Mississauga, Ontario L5B3J4</t>
  </si>
  <si>
    <t>#906 -250 WEBB DR|Mississauga, Ontario L5B3Z4</t>
  </si>
  <si>
    <t>#303 -335 WEBB DR|Mississauga, Ontario L5B4A1</t>
  </si>
  <si>
    <t>#202 -3975 GRAND PARK DR|Mississauga, Ontario L5B0K4</t>
  </si>
  <si>
    <t>#1204 -285 ENFIELD PL|Mississauga, Ontario L5B3Y6</t>
  </si>
  <si>
    <t>#709 -4460 TUCANA CRT|Mississauga, Ontario L5R3K9</t>
  </si>
  <si>
    <t>#1411 -300 WEBB DR|Mississauga, Ontario L5B3W3</t>
  </si>
  <si>
    <t>#104 -1 ELM DR|Mississauga, Ontario L5B4M1</t>
  </si>
  <si>
    <t>#603 -349 RATHBURN RD|Mississauga, Ontario L5B0G9</t>
  </si>
  <si>
    <t>#4106 -50 ABSOLUTE AVE|Mississauga, Ontario L4Z0A9</t>
  </si>
  <si>
    <t>#412 -115 HILLCREST AVE|Mississauga, Ontario L5B3Y9</t>
  </si>
  <si>
    <t>#612 -3880 DUKE OF YORK BLVD|Mississauga, Ontario L5B4M7</t>
  </si>
  <si>
    <t>#2410 -550 WEBB DR|Mississauga, Ontario L5B3Y4</t>
  </si>
  <si>
    <t>#3303 -3975 GRAND PARK DR|Mississauga, Ontario L5B0K4</t>
  </si>
  <si>
    <t>#1808 -1 ELM DR W|Mississauga, Ontario L5B4M1</t>
  </si>
  <si>
    <t>3939 DUKE OF YORK Boulevard Unit# 905|Mississauga, Ontario L5B4N2</t>
  </si>
  <si>
    <t>#905 -3939 DUKE OF YORK BLVD|Mississauga, Ontario L5B4N2</t>
  </si>
  <si>
    <t>#2204 -220 BURNHAMTHORPE RD W|Mississauga, Ontario L5B4N4</t>
  </si>
  <si>
    <t>4070 CONFEDERATION Parkway Unit# 608|Mississauga, Ontario L5B0E9</t>
  </si>
  <si>
    <t>#608 -4070 CONFEDERATION PKWY|Mississauga, Ontario L5B0E9</t>
  </si>
  <si>
    <t>#606 -350 WEBB DR|Mississauga, Ontario L5B3W4</t>
  </si>
  <si>
    <t>#207 -330 BURNHAMTHORPE RD W|Mississauga, Ontario L5B0E1</t>
  </si>
  <si>
    <t>#308 -400 WEBB DR|Mississauga, Ontario L5B3Z7</t>
  </si>
  <si>
    <t>#3703 -3975 GRAND PARK DR|Mississauga, Ontario L5B0K4</t>
  </si>
  <si>
    <t>#2108 -3525 KARIYA DR|Mississauga, Ontario L5B0C2</t>
  </si>
  <si>
    <t>#2501 -4080 LIVING ARTS DR|Mississauga, Ontario L5B4N3</t>
  </si>
  <si>
    <t>#2202 -4065 BRICKSTONE MEWS|Mississauga, Ontario L5B0G3</t>
  </si>
  <si>
    <t>#2316 -4055 PARKSIDE DR|Mississauga, Ontario L5B0K2</t>
  </si>
  <si>
    <t>#920 -3939 DUKE OF YORK BLVD|Mississauga, Ontario L5B4N2</t>
  </si>
  <si>
    <t>#1111 -223 WEBB DR|Mississauga, Ontario L5B0E8</t>
  </si>
  <si>
    <t>#402 -285 ENFIELD PL|Mississauga, Ontario L5B3Y6</t>
  </si>
  <si>
    <t>Address not available</t>
  </si>
  <si>
    <t>#163 -1250 MISSISSAUGA VALLEY BLVD|Mississauga, Ontario L5A3R6</t>
  </si>
  <si>
    <t>163 1250 Mississauga Valley Boulevard|Mississauga, Ontario L5A3R6</t>
  </si>
  <si>
    <t>#2909 -310 BURNHAMTHORPE RD|Mississauga, Ontario L5B4P9</t>
  </si>
  <si>
    <t>#1708 -360 SQUARE ONE DR|Mississauga, Ontario L5B0G7</t>
  </si>
  <si>
    <t>#103 -3175 KIRWIN AVE|Mississauga, Ontario L5A3M4</t>
  </si>
  <si>
    <t>#1611 -135 HILLCREST AVE|Mississauga, Ontario L5B4B1</t>
  </si>
  <si>
    <t>#2212 -155 HILLCREST AVE|Mississauga, Ontario L5B3Z2</t>
  </si>
  <si>
    <t>#512 -155 HILLCREST AVE|Mississauga, Ontario L5B3Z2</t>
  </si>
  <si>
    <t>#403 -3939 DUKE OF YORK BLVD|Mississauga, Ontario L5B4N2</t>
  </si>
  <si>
    <t>#508 -1300 MISSISSAUGA VALLEY BLVD|Mississauga, Ontario L5A3S9</t>
  </si>
  <si>
    <t>#110 -90 ABSOLUTE AVE|Mississauga, Ontario L4Z0A1</t>
  </si>
  <si>
    <t>#911 -1 ELM DR|Mississauga, Ontario L5B4M1</t>
  </si>
  <si>
    <t>#1802 -4065 BRICKSTONE MEWS|Mississauga, Ontario L5B0G3</t>
  </si>
  <si>
    <t>#1103 -700 CONSTELLATION DR|Mississauga, Ontario L5R3G8</t>
  </si>
  <si>
    <t>3304 3939 DUKE OF YORK Boulevard|Mississauga, Ontario L5B4N2</t>
  </si>
  <si>
    <t>#3304 -3939 DUKE OF YORK BLVD|Mississauga, Ontario L5B4N2</t>
  </si>
  <si>
    <t>#2305 -335 RATHBURN RD W|Mississauga, Ontario L5B0C8</t>
  </si>
  <si>
    <t>#201 -223 WEBB DR|Mississauga, Ontario L5B0E8</t>
  </si>
  <si>
    <t>#1004 -220 BURNHAMTHORPE RD|Mississauga, Ontario L5B4N4</t>
  </si>
  <si>
    <t>#104 -3605 KARIYA DR|Mississauga, Ontario L5B3J2</t>
  </si>
  <si>
    <t>#608 -200 BURNHAMTHORPE RD|Mississauga, Ontario L5A4L4</t>
  </si>
  <si>
    <t>#402 -220 BURNHAMTHORPE RD W|Mississauga, Ontario L5B4N4</t>
  </si>
  <si>
    <t>#1213 -3880 DUKE OF YORK BLVD|Mississauga, Ontario L5B4M7</t>
  </si>
  <si>
    <t>#1502 -310 BURNHAMTHORPE RD W|Mississauga, Ontario L5B4P9</t>
  </si>
  <si>
    <t>#312 -155 HILLCREST AVE|Mississauga, Ontario L5B3Z2</t>
  </si>
  <si>
    <t>#303 -155 HILLCREST AVE|Mississauga, Ontario L5B3Z2</t>
  </si>
  <si>
    <t>#310 -350 WEBB DR|Mississauga, Ontario L5B3W4</t>
  </si>
  <si>
    <t>#3115 -4055 PARKSIDE VILLAGE DR|Mississauga, Ontario L5B0K2</t>
  </si>
  <si>
    <t>#1618 -4055 PARKSIDE VILLAGE DR|Mississauga, Ontario L5B0K8</t>
  </si>
  <si>
    <t>#1104 -3939 DUKE OF YORK BLVD|Mississauga, Ontario L5B4N2</t>
  </si>
  <si>
    <t>#2002 -3700 KANEFF CRES|Mississauga, Ontario L5A4B8</t>
  </si>
  <si>
    <t>#906 -339 RATHBURN RD W|Mississauga, Ontario L5B9K6</t>
  </si>
  <si>
    <t>#2905 -70 ABSOLUTE AVE|Mississauga, Ontario L4Z0A4</t>
  </si>
  <si>
    <t>#3307 -50 ABSOLUTE AVE|Mississauga, Ontario L4Z0A9</t>
  </si>
  <si>
    <t>#1513 -3880 DUKE OF YORK BLVD|Mississauga, Ontario L5B4M7</t>
  </si>
  <si>
    <t>#2710 -3504 HURONTARIO ST|Mississauga, Ontario L5B1P2</t>
  </si>
  <si>
    <t>717 339 RATHBURN Road W|Mississauga, Ontario L5B0K6</t>
  </si>
  <si>
    <t>#717 -339 RATHBURN RD|Mississauga, Ontario L5B0C8</t>
  </si>
  <si>
    <t>#1817 -349 RATHBURN RD|Mississauga, Ontario L5B0C8</t>
  </si>
  <si>
    <t>#704 -223 WEBB DR|Mississauga, Ontario L5B0E8</t>
  </si>
  <si>
    <t>#1504 -3605 KARIYA DR|Mississauga, Ontario L5B3J2</t>
  </si>
  <si>
    <t>350 RATHBURN Road W Unit# 209|Mississauga, Ontario L5B3Y2</t>
  </si>
  <si>
    <t>#209 -350 RATHBURN RD W|Mississauga, Ontario L5B3Y2</t>
  </si>
  <si>
    <t>#2102 -360 SQUARE ONE DR|Mississauga, Ontario L5B0E6</t>
  </si>
  <si>
    <t>#3103 -4099 BRICKSTONE MEWS|Mississauga, Ontario L5B0G2</t>
  </si>
  <si>
    <t>#2212 -4055 PARKSIDE VILLAGE DR|Mississauga, Ontario L5B0K2</t>
  </si>
  <si>
    <t>#1512 -4055 PARKSIDE VILLAGE DR|Mississauga, Ontario L5B0K2</t>
  </si>
  <si>
    <t>#2115 -339 RATHBURN RD W|Mississauga, Ontario L5B0K6</t>
  </si>
  <si>
    <t>#4102 -60 ABSOLUTE AVE|Mississauga, Ontario L4Z0A9</t>
  </si>
  <si>
    <t>#1808 -60 ABSOLUTE AVE|Mississauga, Ontario L4Z0A9</t>
  </si>
  <si>
    <t>#2409 -223 WEBB DR|Mississauga, Ontario L5B0E8</t>
  </si>
  <si>
    <t>#3212 -4055 PARKSIDE VILLAGE DR|Mississauga, Ontario L5B0K2</t>
  </si>
  <si>
    <t>#3506 -4099 BRICKSTONE MEWS|Mississauga, Ontario L5B0G2</t>
  </si>
  <si>
    <t>#3810 -208 ENFIELD PL|Mississauga, Ontario L5B0B8</t>
  </si>
  <si>
    <t>#201 -3975 GRAND PARK DR N|Mississauga, Ontario L5B0K4</t>
  </si>
  <si>
    <t>3975 GRAND PARK Drive Unit# 0205|Mississauga, Ontario L5B0K4</t>
  </si>
  <si>
    <t>#LPH04 -4065 BRICKSTONE MEWS|Mississauga, Ontario L5B0G3</t>
  </si>
  <si>
    <t>#5103 -60  ABSOLUTE AVE|Mississauga, Ontario L4Z0A9</t>
  </si>
  <si>
    <t>388 PRINCE OF WALES Drive Unit# 406|Mississauga, Ontario L5B0A1</t>
  </si>
  <si>
    <t>#3406 -4065 BRICKSTONE MEWS|Mississauga, Ontario</t>
  </si>
  <si>
    <t>#1809 -4085 PARKSIDE VILLAGE DR|Mississauga, Ontario L5B0K2</t>
  </si>
  <si>
    <t>#2631 -3888 DUKE OF YORK BLVD|Mississauga, Ontario L5B4P5</t>
  </si>
  <si>
    <t>#1402 -4070 CONFEDERATION PKWY|Mississauga, Ontario</t>
  </si>
  <si>
    <t>#1606 -349 RATHBURN RD|Mississauga, Ontario L5B0C8</t>
  </si>
  <si>
    <t>#2701 -4080 LIVING ARTS DR|Mississauga, Ontario L5B4M8</t>
  </si>
  <si>
    <t>#207 -3650 KANEFF CRES|Mississauga, Ontario L5A4A1</t>
  </si>
  <si>
    <t>349 RATHBURN  RD W|Mississauga, Ontario L5B0G9</t>
  </si>
  <si>
    <t>#UPH 07 -90 ABSOLUTE AVE|Mississauga, Ontario L4Z0A3</t>
  </si>
  <si>
    <t>#4714 -3960 CONFEDERATION PKWY|Mississauga, Ontario</t>
  </si>
  <si>
    <t>#311 -3351 CAWTHRA RD|Mississauga, Ontario L5A4N5</t>
  </si>
  <si>
    <t>#4007 -510 CURRAN PL|Mississauga, Ontario L5B0J8</t>
  </si>
  <si>
    <t>#106 -1180 MISSISSAUGA VALLEY BLVD|Mississauga, Ontario L5A3M9</t>
  </si>
  <si>
    <t>#62 -60 HANSON RD|Mississauga, Ontario L5B2P6</t>
  </si>
  <si>
    <t>#48 -725 VERMOUTH AVE|Mississauga, Ontario L5A3X5</t>
  </si>
  <si>
    <t>#504 -510 CURRAN PL|Mississauga, Ontario L5B0J8</t>
  </si>
  <si>
    <t>#109 -90 ABSOLUTE AVE|Mississauga, Ontario L4Z0A1</t>
  </si>
  <si>
    <t>#5303 -60 ABSOLUTE AVE|Mississauga, Ontario L4Z0A9</t>
  </si>
  <si>
    <t>#2015 -349 RATHBURN RD|Mississauga, Ontario L5B0C8</t>
  </si>
  <si>
    <t>#2306 -3880 DUKE OF YORK BLVD|Mississauga, Ontario L5B4M7</t>
  </si>
  <si>
    <t>#1506 -3880 DUKE OF YORK BLVD|Mississauga, Ontario L5B4M7</t>
  </si>
  <si>
    <t>#30 -5030 HEATHERLEIGH AVE|Mississauga, Ontario L5V2G7</t>
  </si>
  <si>
    <t>#LPH2 -220 BURNHAMTHORPE RD W|Mississauga, Ontario L5B3Y5</t>
  </si>
  <si>
    <t>#1107 -200 ROBERT SPECK PKWY|Mississauga, Ontario L4Z1S3</t>
  </si>
  <si>
    <t>#PH 3605 -3525 KARIYA DR|Mississauga, Ontario L5B0C2</t>
  </si>
  <si>
    <t>#27 -3395 CLIFF RD N|Mississauga, Ontario L5A3M7</t>
  </si>
  <si>
    <t>#2804 -330 BURNHAMTHORPE RD|Mississauga, Ontario L5B0E1</t>
  </si>
  <si>
    <t>#4904 -3980 CONFEDERATION PKWY|Mississauga, Ontario L5B0K7</t>
  </si>
  <si>
    <t>#523 -4055 PARKSIDE VILLAGE DR|Mississauga, Ontario L5B0K2</t>
  </si>
  <si>
    <t>#2706 -223 WEBB DR|Mississauga, Ontario L5B0E8</t>
  </si>
  <si>
    <t>#TH 5 -4011 BRICKSTONE MEWS|Mississauga, Ontario L5B0J7</t>
  </si>
  <si>
    <t>#3107 -4090 LIVING ARTS DR|Mississauga, Ontario L5B4M8</t>
  </si>
  <si>
    <t>374 LARA WOODS|Mississauga, Ontario L5A3A9</t>
  </si>
  <si>
    <t>#101 -3975 GRAND PARK  DR|Mississauga, Ontario L5B4M6</t>
  </si>
  <si>
    <t>#PH4 -4070 CONFEDERATION PKWY|Mississauga, Ontario L5B0E9</t>
  </si>
  <si>
    <t>#4 -4050 PARKSIDE VILLAGE DR|Mississauga, Ontario</t>
  </si>
  <si>
    <t>#TH 7 -4080 PARKSIDE VILLAGE DR|Mississauga, Ontario L5B0K2</t>
  </si>
  <si>
    <t>4324 BEACON LANE|Mississauga, Ontario L5C3V9</t>
  </si>
  <si>
    <t>3094 SALMONA CRT|Mississauga, Ontario L5B4G3</t>
  </si>
  <si>
    <t>#GPH33 -3888 DUKE OF YORK DR|Mississauga, Ontario L5B4P5</t>
  </si>
  <si>
    <t>4049 CHICORY CRT|Mississauga, Ontario L5C3S8</t>
  </si>
  <si>
    <t>4164 TEA GARDEN CIRC|Mississauga, Ontario L5B2W8</t>
  </si>
  <si>
    <t>625 MINETTE CIRC|Mississauga, Ontario L5A3B9</t>
  </si>
  <si>
    <t>417 LOLITA GDNS|Mississauga, Ontario L5A2A8</t>
  </si>
  <si>
    <t>3488 PALGRAVE Road|Mississauga, Ontario L5B2H1</t>
  </si>
  <si>
    <t>3470 COPERNICUS DR|Mississauga, Ontario L5B3K5</t>
  </si>
  <si>
    <t>4151 SHIPP DR|Mississauga, Ontario L4Z0A7</t>
  </si>
  <si>
    <t>#15 -4135 SHIPP DR|Mississauga, Ontario L4Z0A7</t>
  </si>
  <si>
    <t>966 SILVERSMITH DR|Mississauga, Ontario L5V1E7</t>
  </si>
  <si>
    <t>171 WHITCHURCH MEWS|Mississauga, Ontario L5A4B2</t>
  </si>
  <si>
    <t>3369 CAWTHRA RD|Mississauga, Ontario L5A2X8</t>
  </si>
  <si>
    <t>PH5501 60 ABSOLUTE Drive|Mississauga, Ontario L4Z0A8</t>
  </si>
  <si>
    <t>429 SEARLES CRT|Mississauga, Ontario L5R2C6</t>
  </si>
  <si>
    <t>4625 SANDFORD FARM DR|Mississauga, Ontario L5V0C1</t>
  </si>
  <si>
    <t>3373 CAWTHRA RD|Mississauga, Ontario L5A2X8</t>
  </si>
  <si>
    <t>3078 PARKERHILL RD|Mississauga, Ontario L5B1V5</t>
  </si>
  <si>
    <t>#PH5503 -60 ABSOLUTE AVE|Mississauga, Ontario L4Z0A9</t>
  </si>
  <si>
    <t>3575 JOAN DR|Mississauga, Ontario L5B1T9</t>
  </si>
  <si>
    <t>3122 GIVEN RD|Mississauga, Ontario L5A2N3</t>
  </si>
  <si>
    <t>2530 SHEPARD AVE|Mississauga, Ontario L5A2H6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</si>
  <si>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</si>
  <si>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</si>
  <si>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</si>
  <si>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</si>
  <si>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</si>
  <si>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</si>
  <si>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</si>
  <si>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</si>
  <si>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</si>
  <si>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</si>
  <si>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</si>
  <si>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</si>
  <si>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</si>
  <si>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</si>
  <si>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</si>
  <si>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</si>
  <si>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</si>
  <si>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</si>
  <si>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</si>
  <si>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</si>
  <si>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</si>
  <si>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</si>
  <si>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</si>
  <si>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</si>
  <si>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</si>
  <si>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</si>
  <si>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</si>
  <si>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</si>
  <si>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predicted</t>
  </si>
  <si>
    <t>deviation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</si>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</sst>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2"/>
  <sheetViews>
    <sheetView tabSelected="1" workbookViewId="0">
      <selection activeCell="D16" sqref="D16"/>
    </sheetView>
  </sheetViews>
  <sheetFormatPr defaultRowHeight="14.4" x14ac:dyDescent="0.3"/>
  <cols>
    <col min="1" max="1" width="66.109375" bestFit="1" customWidth="1"/>
    <col min="2" max="2" width="9.5546875" bestFit="1" customWidth="1"/>
    <col min="3" max="3" width="10.21875" bestFit="1" customWidth="1"/>
    <col min="4" max="4" width="5.109375" bestFit="1" customWidth="1"/>
    <col min="5" max="5" width="7.33203125" bestFit="1" customWidth="1"/>
    <col min="6" max="6" width="8" bestFit="1" customWidth="1"/>
    <col min="7" max="7" width="11" customWidth="1"/>
    <col min="8" max="8" width="10.5546875" customWidth="1"/>
    <col min="9" max="9" width="12.77734375" customWidth="1"/>
    <col min="11" max="11" width="17.44140625" bestFit="1" customWidth="1"/>
    <col min="12" max="12" width="13.6640625" bestFit="1" customWidth="1"/>
    <col min="13" max="13" width="13.44140625" bestFit="1" customWidth="1"/>
    <col min="14" max="14" width="12.6640625" bestFit="1" customWidth="1"/>
    <col min="15" max="15" width="12" bestFit="1" customWidth="1"/>
    <col min="16" max="19" width="12.6640625" bestFit="1" customWidth="1"/>
  </cols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288</v>
      </c>
      <c r="H1" s="6" t="s">
        <v>289</v>
      </c>
      <c r="I1" s="6" t="s">
        <v>290</v>
      </c>
      <c r="K1" t="s">
        <v>260</v>
      </c>
      <c r="L1"/>
      <c r="M1"/>
      <c r="N1"/>
      <c r="O1"/>
      <c r="P1"/>
      <c r="Q1"/>
      <c r="R1"/>
      <c r="S1"/>
    </row>
    <row r="2" spans="1:19" ht="15" thickBot="1" x14ac:dyDescent="0.35">
      <c r="A2" t="s">
        <v>6</v>
      </c>
      <c r="B2">
        <v>2</v>
      </c>
      <c r="C2">
        <v>2</v>
      </c>
      <c r="D2">
        <v>1</v>
      </c>
      <c r="E2">
        <v>1</v>
      </c>
      <c r="F2">
        <v>504900</v>
      </c>
      <c r="G2">
        <f>$L$17+(B2*$L$18)+(C2*$L$19)+(D2*$L$20)+(E2*$L$21)</f>
        <v>595470.46168193955</v>
      </c>
      <c r="H2">
        <f>ABS(F2-G2)</f>
        <v>90570.461681939545</v>
      </c>
      <c r="I2">
        <f>AVERAGE(H2:H256)</f>
        <v>100609.13073419336</v>
      </c>
    </row>
    <row r="3" spans="1:19" x14ac:dyDescent="0.3">
      <c r="A3" t="s">
        <v>7</v>
      </c>
      <c r="B3">
        <v>3</v>
      </c>
      <c r="C3">
        <v>2</v>
      </c>
      <c r="D3">
        <v>1</v>
      </c>
      <c r="E3">
        <v>1</v>
      </c>
      <c r="F3">
        <v>505900</v>
      </c>
      <c r="G3">
        <f t="shared" ref="G3:G66" si="0">$L$17+(B3*$L$18)+(C3*$L$19)+(D3*$L$20)+(E3*$L$21)</f>
        <v>583661.79076427</v>
      </c>
      <c r="H3">
        <f t="shared" ref="H3:H66" si="1">ABS(F3-G3)</f>
        <v>77761.790764270001</v>
      </c>
      <c r="K3" s="5" t="s">
        <v>261</v>
      </c>
      <c r="L3" s="5"/>
    </row>
    <row r="4" spans="1:19" x14ac:dyDescent="0.3">
      <c r="A4" t="s">
        <v>8</v>
      </c>
      <c r="B4">
        <v>1</v>
      </c>
      <c r="C4">
        <v>1</v>
      </c>
      <c r="D4">
        <v>1</v>
      </c>
      <c r="E4">
        <v>1</v>
      </c>
      <c r="F4">
        <v>508000</v>
      </c>
      <c r="G4">
        <f t="shared" si="0"/>
        <v>519801.95098057948</v>
      </c>
      <c r="H4">
        <f t="shared" si="1"/>
        <v>11801.950980579481</v>
      </c>
      <c r="K4" s="2" t="s">
        <v>262</v>
      </c>
      <c r="L4" s="2">
        <v>0.7510559951875283</v>
      </c>
    </row>
    <row r="5" spans="1:19" x14ac:dyDescent="0.3">
      <c r="A5" t="s">
        <v>9</v>
      </c>
      <c r="B5">
        <v>2</v>
      </c>
      <c r="C5">
        <v>1</v>
      </c>
      <c r="D5">
        <v>1</v>
      </c>
      <c r="E5">
        <v>1</v>
      </c>
      <c r="F5">
        <v>508800</v>
      </c>
      <c r="G5">
        <f t="shared" si="0"/>
        <v>507993.28006290994</v>
      </c>
      <c r="H5">
        <f t="shared" si="1"/>
        <v>806.71993709006347</v>
      </c>
      <c r="K5" s="2" t="s">
        <v>263</v>
      </c>
      <c r="L5" s="2">
        <v>0.56408510790712851</v>
      </c>
    </row>
    <row r="6" spans="1:19" x14ac:dyDescent="0.3">
      <c r="A6" t="s">
        <v>10</v>
      </c>
      <c r="B6">
        <v>3</v>
      </c>
      <c r="C6">
        <v>2</v>
      </c>
      <c r="D6">
        <v>1</v>
      </c>
      <c r="E6">
        <v>2</v>
      </c>
      <c r="F6">
        <v>509000</v>
      </c>
      <c r="G6">
        <f t="shared" si="0"/>
        <v>702022.74867517385</v>
      </c>
      <c r="H6">
        <f t="shared" si="1"/>
        <v>193022.74867517385</v>
      </c>
      <c r="K6" s="2" t="s">
        <v>264</v>
      </c>
      <c r="L6" s="2">
        <v>0.55711046963364252</v>
      </c>
    </row>
    <row r="7" spans="1:19" x14ac:dyDescent="0.3">
      <c r="A7" t="s">
        <v>11</v>
      </c>
      <c r="B7">
        <v>1</v>
      </c>
      <c r="C7">
        <v>1</v>
      </c>
      <c r="D7">
        <v>1</v>
      </c>
      <c r="E7">
        <v>2</v>
      </c>
      <c r="F7">
        <v>509000</v>
      </c>
      <c r="G7">
        <f t="shared" si="0"/>
        <v>638162.90889148344</v>
      </c>
      <c r="H7">
        <f t="shared" si="1"/>
        <v>129162.90889148344</v>
      </c>
      <c r="K7" s="2" t="s">
        <v>265</v>
      </c>
      <c r="L7" s="2">
        <v>246310.8102374908</v>
      </c>
    </row>
    <row r="8" spans="1:19" ht="15" thickBot="1" x14ac:dyDescent="0.35">
      <c r="A8" t="s">
        <v>12</v>
      </c>
      <c r="B8">
        <v>3</v>
      </c>
      <c r="C8">
        <v>2</v>
      </c>
      <c r="D8">
        <v>1</v>
      </c>
      <c r="E8">
        <v>1</v>
      </c>
      <c r="F8">
        <v>509900</v>
      </c>
      <c r="G8">
        <f t="shared" si="0"/>
        <v>583661.79076427</v>
      </c>
      <c r="H8">
        <f t="shared" si="1"/>
        <v>73761.790764270001</v>
      </c>
      <c r="K8" s="3" t="s">
        <v>266</v>
      </c>
      <c r="L8" s="3">
        <v>255</v>
      </c>
    </row>
    <row r="9" spans="1:19" x14ac:dyDescent="0.3">
      <c r="A9" t="s">
        <v>13</v>
      </c>
      <c r="B9">
        <v>3</v>
      </c>
      <c r="C9">
        <v>2</v>
      </c>
      <c r="D9">
        <v>1</v>
      </c>
      <c r="E9">
        <v>1</v>
      </c>
      <c r="F9">
        <v>509900</v>
      </c>
      <c r="G9">
        <f t="shared" si="0"/>
        <v>583661.79076427</v>
      </c>
      <c r="H9">
        <f t="shared" si="1"/>
        <v>73761.790764270001</v>
      </c>
    </row>
    <row r="10" spans="1:19" ht="15" thickBot="1" x14ac:dyDescent="0.35">
      <c r="A10" t="s">
        <v>14</v>
      </c>
      <c r="B10">
        <v>2</v>
      </c>
      <c r="C10">
        <v>1</v>
      </c>
      <c r="D10">
        <v>1</v>
      </c>
      <c r="E10">
        <v>1</v>
      </c>
      <c r="F10">
        <v>509900</v>
      </c>
      <c r="G10">
        <f t="shared" si="0"/>
        <v>507993.28006290994</v>
      </c>
      <c r="H10">
        <f t="shared" si="1"/>
        <v>1906.7199370900635</v>
      </c>
      <c r="K10" t="s">
        <v>267</v>
      </c>
    </row>
    <row r="11" spans="1:19" x14ac:dyDescent="0.3">
      <c r="A11" t="s">
        <v>15</v>
      </c>
      <c r="B11">
        <v>3</v>
      </c>
      <c r="C11">
        <v>2</v>
      </c>
      <c r="D11">
        <v>1</v>
      </c>
      <c r="E11">
        <v>1</v>
      </c>
      <c r="F11">
        <v>509990</v>
      </c>
      <c r="G11">
        <f t="shared" si="0"/>
        <v>583661.79076427</v>
      </c>
      <c r="H11">
        <f t="shared" si="1"/>
        <v>73671.790764270001</v>
      </c>
      <c r="K11" s="4"/>
      <c r="L11" s="4" t="s">
        <v>272</v>
      </c>
      <c r="M11" s="4" t="s">
        <v>273</v>
      </c>
      <c r="N11" s="4" t="s">
        <v>274</v>
      </c>
      <c r="O11" s="4" t="s">
        <v>275</v>
      </c>
      <c r="P11" s="4" t="s">
        <v>276</v>
      </c>
    </row>
    <row r="12" spans="1:19" x14ac:dyDescent="0.3">
      <c r="A12" t="s">
        <v>16</v>
      </c>
      <c r="B12">
        <v>3</v>
      </c>
      <c r="C12">
        <v>2</v>
      </c>
      <c r="D12">
        <v>1</v>
      </c>
      <c r="E12">
        <v>1</v>
      </c>
      <c r="F12">
        <v>509990</v>
      </c>
      <c r="G12">
        <f t="shared" si="0"/>
        <v>583661.79076427</v>
      </c>
      <c r="H12">
        <f t="shared" si="1"/>
        <v>73671.790764270001</v>
      </c>
      <c r="K12" s="2" t="s">
        <v>268</v>
      </c>
      <c r="L12" s="2">
        <v>4</v>
      </c>
      <c r="M12" s="2">
        <v>19626817429822.098</v>
      </c>
      <c r="N12" s="2">
        <v>4906704357455.5244</v>
      </c>
      <c r="O12" s="2">
        <v>80.876611200253265</v>
      </c>
      <c r="P12" s="2">
        <v>6.0198255576003311E-44</v>
      </c>
    </row>
    <row r="13" spans="1:19" x14ac:dyDescent="0.3">
      <c r="A13" t="s">
        <v>17</v>
      </c>
      <c r="B13">
        <v>2</v>
      </c>
      <c r="C13">
        <v>1</v>
      </c>
      <c r="D13">
        <v>1</v>
      </c>
      <c r="E13">
        <v>1</v>
      </c>
      <c r="F13">
        <v>510000</v>
      </c>
      <c r="G13">
        <f t="shared" si="0"/>
        <v>507993.28006290994</v>
      </c>
      <c r="H13">
        <f t="shared" si="1"/>
        <v>2006.7199370900635</v>
      </c>
      <c r="K13" s="2" t="s">
        <v>269</v>
      </c>
      <c r="L13" s="2">
        <v>250</v>
      </c>
      <c r="M13" s="2">
        <v>15167253809962.301</v>
      </c>
      <c r="N13" s="2">
        <v>60669015239.849205</v>
      </c>
      <c r="O13" s="2"/>
      <c r="P13" s="2"/>
    </row>
    <row r="14" spans="1:19" ht="15" thickBot="1" x14ac:dyDescent="0.35">
      <c r="A14" t="s">
        <v>18</v>
      </c>
      <c r="B14">
        <v>1</v>
      </c>
      <c r="C14">
        <v>1</v>
      </c>
      <c r="D14">
        <v>1</v>
      </c>
      <c r="E14">
        <v>1</v>
      </c>
      <c r="F14">
        <v>510000</v>
      </c>
      <c r="G14">
        <f t="shared" si="0"/>
        <v>519801.95098057948</v>
      </c>
      <c r="H14">
        <f t="shared" si="1"/>
        <v>9801.9509805794805</v>
      </c>
      <c r="K14" s="3" t="s">
        <v>270</v>
      </c>
      <c r="L14" s="3">
        <v>254</v>
      </c>
      <c r="M14" s="3">
        <v>34794071239784.398</v>
      </c>
      <c r="N14" s="3"/>
      <c r="O14" s="3"/>
      <c r="P14" s="3"/>
    </row>
    <row r="15" spans="1:19" ht="15" thickBot="1" x14ac:dyDescent="0.35">
      <c r="A15" t="s">
        <v>19</v>
      </c>
      <c r="B15">
        <v>2</v>
      </c>
      <c r="C15">
        <v>1</v>
      </c>
      <c r="D15">
        <v>1</v>
      </c>
      <c r="E15">
        <v>1</v>
      </c>
      <c r="F15">
        <v>513000</v>
      </c>
      <c r="G15">
        <f t="shared" si="0"/>
        <v>507993.28006290994</v>
      </c>
      <c r="H15">
        <f t="shared" si="1"/>
        <v>5006.7199370900635</v>
      </c>
    </row>
    <row r="16" spans="1:19" x14ac:dyDescent="0.3">
      <c r="A16" t="s">
        <v>20</v>
      </c>
      <c r="B16">
        <v>3</v>
      </c>
      <c r="C16">
        <v>2</v>
      </c>
      <c r="D16">
        <v>1</v>
      </c>
      <c r="E16">
        <v>1</v>
      </c>
      <c r="F16">
        <v>514900</v>
      </c>
      <c r="G16">
        <f t="shared" si="0"/>
        <v>583661.79076427</v>
      </c>
      <c r="H16">
        <f t="shared" si="1"/>
        <v>68761.790764270001</v>
      </c>
      <c r="K16" s="4"/>
      <c r="L16" s="4" t="s">
        <v>277</v>
      </c>
      <c r="M16" s="4" t="s">
        <v>265</v>
      </c>
      <c r="N16" s="4" t="s">
        <v>278</v>
      </c>
      <c r="O16" s="4" t="s">
        <v>279</v>
      </c>
      <c r="P16" s="4" t="s">
        <v>280</v>
      </c>
      <c r="Q16" s="4" t="s">
        <v>281</v>
      </c>
      <c r="R16" s="4" t="s">
        <v>282</v>
      </c>
      <c r="S16" s="4" t="s">
        <v>283</v>
      </c>
    </row>
    <row r="17" spans="1:19" x14ac:dyDescent="0.3">
      <c r="A17" t="s">
        <v>21</v>
      </c>
      <c r="B17">
        <v>3</v>
      </c>
      <c r="C17">
        <v>2</v>
      </c>
      <c r="D17">
        <v>1</v>
      </c>
      <c r="E17">
        <v>2</v>
      </c>
      <c r="F17">
        <v>514900</v>
      </c>
      <c r="G17">
        <f t="shared" si="0"/>
        <v>702022.74867517385</v>
      </c>
      <c r="H17">
        <f t="shared" si="1"/>
        <v>187122.74867517385</v>
      </c>
      <c r="K17" s="2" t="s">
        <v>271</v>
      </c>
      <c r="L17" s="2">
        <v>483498.92095004092</v>
      </c>
      <c r="M17" s="2">
        <v>99808.850610765789</v>
      </c>
      <c r="N17" s="2">
        <v>4.8442489618038822</v>
      </c>
      <c r="O17" s="2">
        <v>2.2307488839846449E-6</v>
      </c>
      <c r="P17" s="2">
        <v>286925.55002292636</v>
      </c>
      <c r="Q17" s="2">
        <v>680072.29187715543</v>
      </c>
      <c r="R17" s="2">
        <v>286925.55002292636</v>
      </c>
      <c r="S17" s="2">
        <v>680072.29187715543</v>
      </c>
    </row>
    <row r="18" spans="1:19" x14ac:dyDescent="0.3">
      <c r="A18" t="s">
        <v>22</v>
      </c>
      <c r="B18">
        <v>3</v>
      </c>
      <c r="C18">
        <v>2</v>
      </c>
      <c r="D18">
        <v>1</v>
      </c>
      <c r="E18">
        <v>2</v>
      </c>
      <c r="F18">
        <v>515000</v>
      </c>
      <c r="G18">
        <f t="shared" si="0"/>
        <v>702022.74867517385</v>
      </c>
      <c r="H18">
        <f t="shared" si="1"/>
        <v>187022.74867517385</v>
      </c>
      <c r="K18" s="2" t="s">
        <v>1</v>
      </c>
      <c r="L18" s="2">
        <v>-11808.670917669595</v>
      </c>
      <c r="M18" s="2">
        <v>25281.368612779694</v>
      </c>
      <c r="N18" s="2">
        <v>-0.46708985967240435</v>
      </c>
      <c r="O18" s="2">
        <v>0.64084241771712036</v>
      </c>
      <c r="P18" s="2">
        <v>-61600.28578402703</v>
      </c>
      <c r="Q18" s="2">
        <v>37982.94394868784</v>
      </c>
      <c r="R18" s="2">
        <v>-61600.28578402703</v>
      </c>
      <c r="S18" s="2">
        <v>37982.94394868784</v>
      </c>
    </row>
    <row r="19" spans="1:19" x14ac:dyDescent="0.3">
      <c r="A19" t="s">
        <v>23</v>
      </c>
      <c r="B19">
        <v>2</v>
      </c>
      <c r="C19">
        <v>1</v>
      </c>
      <c r="D19">
        <v>1</v>
      </c>
      <c r="E19">
        <v>1</v>
      </c>
      <c r="F19">
        <v>515000</v>
      </c>
      <c r="G19">
        <f t="shared" si="0"/>
        <v>507993.28006290994</v>
      </c>
      <c r="H19">
        <f t="shared" si="1"/>
        <v>7006.7199370900635</v>
      </c>
      <c r="K19" s="2" t="s">
        <v>2</v>
      </c>
      <c r="L19" s="2">
        <v>87477.181619029696</v>
      </c>
      <c r="M19" s="2">
        <v>29484.341009642074</v>
      </c>
      <c r="N19" s="2">
        <v>2.966903061880291</v>
      </c>
      <c r="O19" s="2">
        <v>3.299726519456779E-3</v>
      </c>
      <c r="P19" s="2">
        <v>29407.819369458375</v>
      </c>
      <c r="Q19" s="2">
        <v>145546.54386860103</v>
      </c>
      <c r="R19" s="2">
        <v>29407.819369458375</v>
      </c>
      <c r="S19" s="2">
        <v>145546.54386860103</v>
      </c>
    </row>
    <row r="20" spans="1:19" x14ac:dyDescent="0.3">
      <c r="A20" t="s">
        <v>24</v>
      </c>
      <c r="B20">
        <v>2</v>
      </c>
      <c r="C20">
        <v>1</v>
      </c>
      <c r="D20">
        <v>1</v>
      </c>
      <c r="E20">
        <v>1</v>
      </c>
      <c r="F20">
        <v>515000</v>
      </c>
      <c r="G20">
        <f t="shared" si="0"/>
        <v>507993.28006290994</v>
      </c>
      <c r="H20">
        <f t="shared" si="1"/>
        <v>7006.7199370900635</v>
      </c>
      <c r="K20" s="2" t="s">
        <v>3</v>
      </c>
      <c r="L20" s="2">
        <v>-157726.43858172547</v>
      </c>
      <c r="M20" s="2">
        <v>60465.658832864036</v>
      </c>
      <c r="N20" s="2">
        <v>-2.6085292317363895</v>
      </c>
      <c r="O20" s="2">
        <v>9.6408174766255024E-3</v>
      </c>
      <c r="P20" s="2">
        <v>-276813.45651020238</v>
      </c>
      <c r="Q20" s="2">
        <v>-38639.420653248526</v>
      </c>
      <c r="R20" s="2">
        <v>-276813.45651020238</v>
      </c>
      <c r="S20" s="2">
        <v>-38639.420653248526</v>
      </c>
    </row>
    <row r="21" spans="1:19" ht="15" thickBot="1" x14ac:dyDescent="0.35">
      <c r="A21" t="s">
        <v>25</v>
      </c>
      <c r="B21">
        <v>3</v>
      </c>
      <c r="C21">
        <v>2</v>
      </c>
      <c r="D21">
        <v>1</v>
      </c>
      <c r="E21">
        <v>1</v>
      </c>
      <c r="F21">
        <v>515000</v>
      </c>
      <c r="G21">
        <f t="shared" si="0"/>
        <v>583661.79076427</v>
      </c>
      <c r="H21">
        <f t="shared" si="1"/>
        <v>68661.790764270001</v>
      </c>
      <c r="K21" s="3" t="s">
        <v>4</v>
      </c>
      <c r="L21" s="3">
        <v>118360.95791090393</v>
      </c>
      <c r="M21" s="3">
        <v>12376.388476021399</v>
      </c>
      <c r="N21" s="3">
        <v>9.5634488316379258</v>
      </c>
      <c r="O21" s="3">
        <v>1.1457581770138349E-18</v>
      </c>
      <c r="P21" s="3">
        <v>93985.680691023779</v>
      </c>
      <c r="Q21" s="3">
        <v>142736.23513078407</v>
      </c>
      <c r="R21" s="3">
        <v>93985.680691023779</v>
      </c>
      <c r="S21" s="3">
        <v>142736.23513078407</v>
      </c>
    </row>
    <row r="22" spans="1:19" x14ac:dyDescent="0.3">
      <c r="A22" t="s">
        <v>26</v>
      </c>
      <c r="B22">
        <v>2</v>
      </c>
      <c r="C22">
        <v>2</v>
      </c>
      <c r="D22">
        <v>1</v>
      </c>
      <c r="E22">
        <v>0</v>
      </c>
      <c r="F22">
        <v>515900</v>
      </c>
      <c r="G22">
        <f t="shared" si="0"/>
        <v>477109.50377103558</v>
      </c>
      <c r="H22">
        <f t="shared" si="1"/>
        <v>38790.496228964417</v>
      </c>
    </row>
    <row r="23" spans="1:19" x14ac:dyDescent="0.3">
      <c r="A23" t="s">
        <v>27</v>
      </c>
      <c r="B23">
        <v>3</v>
      </c>
      <c r="C23">
        <v>2</v>
      </c>
      <c r="D23">
        <v>1</v>
      </c>
      <c r="E23">
        <v>1</v>
      </c>
      <c r="F23">
        <v>515900</v>
      </c>
      <c r="G23">
        <f t="shared" si="0"/>
        <v>583661.79076427</v>
      </c>
      <c r="H23">
        <f t="shared" si="1"/>
        <v>67761.790764270001</v>
      </c>
    </row>
    <row r="24" spans="1:19" x14ac:dyDescent="0.3">
      <c r="A24" t="s">
        <v>28</v>
      </c>
      <c r="B24">
        <v>2</v>
      </c>
      <c r="C24">
        <v>2</v>
      </c>
      <c r="D24">
        <v>1</v>
      </c>
      <c r="E24">
        <v>1</v>
      </c>
      <c r="F24">
        <v>516000</v>
      </c>
      <c r="G24">
        <f t="shared" si="0"/>
        <v>595470.46168193955</v>
      </c>
      <c r="H24">
        <f t="shared" si="1"/>
        <v>79470.461681939545</v>
      </c>
    </row>
    <row r="25" spans="1:19" x14ac:dyDescent="0.3">
      <c r="A25" t="s">
        <v>29</v>
      </c>
      <c r="B25">
        <v>2</v>
      </c>
      <c r="C25">
        <v>1</v>
      </c>
      <c r="D25">
        <v>1</v>
      </c>
      <c r="E25">
        <v>1</v>
      </c>
      <c r="F25">
        <v>518888</v>
      </c>
      <c r="G25">
        <f t="shared" si="0"/>
        <v>507993.28006290994</v>
      </c>
      <c r="H25">
        <f t="shared" si="1"/>
        <v>10894.719937090063</v>
      </c>
      <c r="K25" t="s">
        <v>284</v>
      </c>
    </row>
    <row r="26" spans="1:19" ht="15" thickBot="1" x14ac:dyDescent="0.35">
      <c r="A26" t="s">
        <v>30</v>
      </c>
      <c r="B26">
        <v>2</v>
      </c>
      <c r="C26">
        <v>1</v>
      </c>
      <c r="D26">
        <v>1</v>
      </c>
      <c r="E26">
        <v>1</v>
      </c>
      <c r="F26">
        <v>518888</v>
      </c>
      <c r="G26">
        <f t="shared" si="0"/>
        <v>507993.28006290994</v>
      </c>
      <c r="H26">
        <f t="shared" si="1"/>
        <v>10894.719937090063</v>
      </c>
    </row>
    <row r="27" spans="1:19" x14ac:dyDescent="0.3">
      <c r="A27" t="s">
        <v>31</v>
      </c>
      <c r="B27">
        <v>3</v>
      </c>
      <c r="C27">
        <v>2</v>
      </c>
      <c r="D27">
        <v>1</v>
      </c>
      <c r="E27">
        <v>2</v>
      </c>
      <c r="F27">
        <v>518900</v>
      </c>
      <c r="G27">
        <f t="shared" si="0"/>
        <v>702022.74867517385</v>
      </c>
      <c r="H27">
        <f t="shared" si="1"/>
        <v>183122.74867517385</v>
      </c>
      <c r="K27" s="4" t="s">
        <v>285</v>
      </c>
      <c r="L27" s="4" t="s">
        <v>286</v>
      </c>
      <c r="M27" s="4" t="s">
        <v>287</v>
      </c>
    </row>
    <row r="28" spans="1:19" x14ac:dyDescent="0.3">
      <c r="A28" t="s">
        <v>32</v>
      </c>
      <c r="B28">
        <v>3</v>
      </c>
      <c r="C28">
        <v>2</v>
      </c>
      <c r="D28">
        <v>1</v>
      </c>
      <c r="E28">
        <v>2</v>
      </c>
      <c r="F28">
        <v>518995</v>
      </c>
      <c r="G28">
        <f t="shared" si="0"/>
        <v>702022.74867517385</v>
      </c>
      <c r="H28">
        <f t="shared" si="1"/>
        <v>183027.74867517385</v>
      </c>
      <c r="K28" s="2">
        <v>1</v>
      </c>
      <c r="L28" s="2">
        <v>595470.46168193955</v>
      </c>
      <c r="M28" s="2">
        <v>-90570.461681939545</v>
      </c>
    </row>
    <row r="29" spans="1:19" x14ac:dyDescent="0.3">
      <c r="A29" t="s">
        <v>33</v>
      </c>
      <c r="B29">
        <v>2</v>
      </c>
      <c r="C29">
        <v>1</v>
      </c>
      <c r="D29">
        <v>1</v>
      </c>
      <c r="E29">
        <v>2</v>
      </c>
      <c r="F29">
        <v>519000</v>
      </c>
      <c r="G29">
        <f t="shared" si="0"/>
        <v>626354.2379738139</v>
      </c>
      <c r="H29">
        <f t="shared" si="1"/>
        <v>107354.2379738139</v>
      </c>
      <c r="K29" s="2">
        <v>2</v>
      </c>
      <c r="L29" s="2">
        <v>583661.79076427</v>
      </c>
      <c r="M29" s="2">
        <v>-77761.790764270001</v>
      </c>
    </row>
    <row r="30" spans="1:19" x14ac:dyDescent="0.3">
      <c r="A30" t="s">
        <v>34</v>
      </c>
      <c r="B30">
        <v>2</v>
      </c>
      <c r="C30">
        <v>2</v>
      </c>
      <c r="D30">
        <v>1</v>
      </c>
      <c r="E30">
        <v>1</v>
      </c>
      <c r="F30">
        <v>519000</v>
      </c>
      <c r="G30">
        <f t="shared" si="0"/>
        <v>595470.46168193955</v>
      </c>
      <c r="H30">
        <f t="shared" si="1"/>
        <v>76470.461681939545</v>
      </c>
      <c r="K30" s="2">
        <v>3</v>
      </c>
      <c r="L30" s="2">
        <v>519801.95098057948</v>
      </c>
      <c r="M30" s="2">
        <v>-11801.950980579481</v>
      </c>
    </row>
    <row r="31" spans="1:19" x14ac:dyDescent="0.3">
      <c r="A31" t="s">
        <v>35</v>
      </c>
      <c r="B31">
        <v>2</v>
      </c>
      <c r="C31">
        <v>2</v>
      </c>
      <c r="D31">
        <v>1</v>
      </c>
      <c r="E31">
        <v>1</v>
      </c>
      <c r="F31">
        <v>519000</v>
      </c>
      <c r="G31">
        <f t="shared" si="0"/>
        <v>595470.46168193955</v>
      </c>
      <c r="H31">
        <f t="shared" si="1"/>
        <v>76470.461681939545</v>
      </c>
      <c r="K31" s="2">
        <v>4</v>
      </c>
      <c r="L31" s="2">
        <v>507993.28006290994</v>
      </c>
      <c r="M31" s="2">
        <v>806.71993709006347</v>
      </c>
    </row>
    <row r="32" spans="1:19" x14ac:dyDescent="0.3">
      <c r="A32" t="s">
        <v>36</v>
      </c>
      <c r="B32">
        <v>3</v>
      </c>
      <c r="C32">
        <v>2</v>
      </c>
      <c r="D32">
        <v>1</v>
      </c>
      <c r="E32">
        <v>2</v>
      </c>
      <c r="F32">
        <v>519700</v>
      </c>
      <c r="G32">
        <f t="shared" si="0"/>
        <v>702022.74867517385</v>
      </c>
      <c r="H32">
        <f t="shared" si="1"/>
        <v>182322.74867517385</v>
      </c>
      <c r="K32" s="2">
        <v>5</v>
      </c>
      <c r="L32" s="2">
        <v>702022.74867517385</v>
      </c>
      <c r="M32" s="2">
        <v>-193022.74867517385</v>
      </c>
    </row>
    <row r="33" spans="1:13" x14ac:dyDescent="0.3">
      <c r="A33" t="s">
        <v>37</v>
      </c>
      <c r="B33">
        <v>2</v>
      </c>
      <c r="C33">
        <v>2</v>
      </c>
      <c r="D33">
        <v>1</v>
      </c>
      <c r="E33">
        <v>1</v>
      </c>
      <c r="F33">
        <v>519900</v>
      </c>
      <c r="G33">
        <f t="shared" si="0"/>
        <v>595470.46168193955</v>
      </c>
      <c r="H33">
        <f t="shared" si="1"/>
        <v>75570.461681939545</v>
      </c>
      <c r="K33" s="2">
        <v>6</v>
      </c>
      <c r="L33" s="2">
        <v>638162.90889148344</v>
      </c>
      <c r="M33" s="2">
        <v>-129162.90889148344</v>
      </c>
    </row>
    <row r="34" spans="1:13" x14ac:dyDescent="0.3">
      <c r="A34" t="s">
        <v>38</v>
      </c>
      <c r="B34">
        <v>2</v>
      </c>
      <c r="C34">
        <v>1</v>
      </c>
      <c r="D34">
        <v>1</v>
      </c>
      <c r="E34">
        <v>1</v>
      </c>
      <c r="F34">
        <v>519900</v>
      </c>
      <c r="G34">
        <f t="shared" si="0"/>
        <v>507993.28006290994</v>
      </c>
      <c r="H34">
        <f t="shared" si="1"/>
        <v>11906.719937090063</v>
      </c>
      <c r="K34" s="2">
        <v>7</v>
      </c>
      <c r="L34" s="2">
        <v>583661.79076427</v>
      </c>
      <c r="M34" s="2">
        <v>-73761.790764270001</v>
      </c>
    </row>
    <row r="35" spans="1:13" x14ac:dyDescent="0.3">
      <c r="A35" t="s">
        <v>39</v>
      </c>
      <c r="B35">
        <v>2</v>
      </c>
      <c r="C35">
        <v>2</v>
      </c>
      <c r="D35">
        <v>1</v>
      </c>
      <c r="E35">
        <v>1</v>
      </c>
      <c r="F35">
        <v>519900</v>
      </c>
      <c r="G35">
        <f t="shared" si="0"/>
        <v>595470.46168193955</v>
      </c>
      <c r="H35">
        <f t="shared" si="1"/>
        <v>75570.461681939545</v>
      </c>
      <c r="K35" s="2">
        <v>8</v>
      </c>
      <c r="L35" s="2">
        <v>583661.79076427</v>
      </c>
      <c r="M35" s="2">
        <v>-73761.790764270001</v>
      </c>
    </row>
    <row r="36" spans="1:13" x14ac:dyDescent="0.3">
      <c r="A36" t="s">
        <v>40</v>
      </c>
      <c r="B36">
        <v>3</v>
      </c>
      <c r="C36">
        <v>2</v>
      </c>
      <c r="D36">
        <v>1</v>
      </c>
      <c r="E36">
        <v>1</v>
      </c>
      <c r="F36">
        <v>519900</v>
      </c>
      <c r="G36">
        <f t="shared" si="0"/>
        <v>583661.79076427</v>
      </c>
      <c r="H36">
        <f t="shared" si="1"/>
        <v>63761.790764270001</v>
      </c>
      <c r="K36" s="2">
        <v>9</v>
      </c>
      <c r="L36" s="2">
        <v>507993.28006290994</v>
      </c>
      <c r="M36" s="2">
        <v>1906.7199370900635</v>
      </c>
    </row>
    <row r="37" spans="1:13" x14ac:dyDescent="0.3">
      <c r="A37" t="s">
        <v>41</v>
      </c>
      <c r="B37">
        <v>2</v>
      </c>
      <c r="C37">
        <v>1</v>
      </c>
      <c r="D37">
        <v>1</v>
      </c>
      <c r="E37">
        <v>1</v>
      </c>
      <c r="F37">
        <v>519900</v>
      </c>
      <c r="G37">
        <f t="shared" si="0"/>
        <v>507993.28006290994</v>
      </c>
      <c r="H37">
        <f t="shared" si="1"/>
        <v>11906.719937090063</v>
      </c>
      <c r="K37" s="2">
        <v>10</v>
      </c>
      <c r="L37" s="2">
        <v>583661.79076427</v>
      </c>
      <c r="M37" s="2">
        <v>-73671.790764270001</v>
      </c>
    </row>
    <row r="38" spans="1:13" x14ac:dyDescent="0.3">
      <c r="A38" t="s">
        <v>42</v>
      </c>
      <c r="B38">
        <v>2</v>
      </c>
      <c r="C38">
        <v>1</v>
      </c>
      <c r="D38">
        <v>1</v>
      </c>
      <c r="E38">
        <v>1</v>
      </c>
      <c r="F38">
        <v>520000</v>
      </c>
      <c r="G38">
        <f t="shared" si="0"/>
        <v>507993.28006290994</v>
      </c>
      <c r="H38">
        <f t="shared" si="1"/>
        <v>12006.719937090063</v>
      </c>
      <c r="K38" s="2">
        <v>11</v>
      </c>
      <c r="L38" s="2">
        <v>583661.79076427</v>
      </c>
      <c r="M38" s="2">
        <v>-73671.790764270001</v>
      </c>
    </row>
    <row r="39" spans="1:13" x14ac:dyDescent="0.3">
      <c r="A39" t="s">
        <v>43</v>
      </c>
      <c r="B39">
        <v>2</v>
      </c>
      <c r="C39">
        <v>1</v>
      </c>
      <c r="D39">
        <v>1</v>
      </c>
      <c r="E39">
        <v>1</v>
      </c>
      <c r="F39">
        <v>520000</v>
      </c>
      <c r="G39">
        <f t="shared" si="0"/>
        <v>507993.28006290994</v>
      </c>
      <c r="H39">
        <f t="shared" si="1"/>
        <v>12006.719937090063</v>
      </c>
      <c r="K39" s="2">
        <v>12</v>
      </c>
      <c r="L39" s="2">
        <v>507993.28006290994</v>
      </c>
      <c r="M39" s="2">
        <v>2006.7199370900635</v>
      </c>
    </row>
    <row r="40" spans="1:13" x14ac:dyDescent="0.3">
      <c r="A40" t="s">
        <v>44</v>
      </c>
      <c r="B40">
        <v>1</v>
      </c>
      <c r="C40">
        <v>1</v>
      </c>
      <c r="D40">
        <v>1</v>
      </c>
      <c r="E40">
        <v>1</v>
      </c>
      <c r="F40">
        <v>520000</v>
      </c>
      <c r="G40">
        <f t="shared" si="0"/>
        <v>519801.95098057948</v>
      </c>
      <c r="H40">
        <f t="shared" si="1"/>
        <v>198.04901942051947</v>
      </c>
      <c r="K40" s="2">
        <v>13</v>
      </c>
      <c r="L40" s="2">
        <v>519801.95098057948</v>
      </c>
      <c r="M40" s="2">
        <v>-9801.9509805794805</v>
      </c>
    </row>
    <row r="41" spans="1:13" x14ac:dyDescent="0.3">
      <c r="A41" t="s">
        <v>45</v>
      </c>
      <c r="B41">
        <v>2</v>
      </c>
      <c r="C41">
        <v>1</v>
      </c>
      <c r="D41">
        <v>1</v>
      </c>
      <c r="E41">
        <v>1</v>
      </c>
      <c r="F41">
        <v>520000</v>
      </c>
      <c r="G41">
        <f t="shared" si="0"/>
        <v>507993.28006290994</v>
      </c>
      <c r="H41">
        <f t="shared" si="1"/>
        <v>12006.719937090063</v>
      </c>
      <c r="K41" s="2">
        <v>14</v>
      </c>
      <c r="L41" s="2">
        <v>507993.28006290994</v>
      </c>
      <c r="M41" s="2">
        <v>5006.7199370900635</v>
      </c>
    </row>
    <row r="42" spans="1:13" x14ac:dyDescent="0.3">
      <c r="A42" t="s">
        <v>46</v>
      </c>
      <c r="B42">
        <v>1</v>
      </c>
      <c r="C42">
        <v>2</v>
      </c>
      <c r="D42">
        <v>1</v>
      </c>
      <c r="E42">
        <v>0</v>
      </c>
      <c r="F42">
        <v>521999</v>
      </c>
      <c r="G42">
        <f t="shared" si="0"/>
        <v>488918.17468870524</v>
      </c>
      <c r="H42">
        <f t="shared" si="1"/>
        <v>33080.825311294757</v>
      </c>
      <c r="K42" s="2">
        <v>15</v>
      </c>
      <c r="L42" s="2">
        <v>583661.79076427</v>
      </c>
      <c r="M42" s="2">
        <v>-68761.790764270001</v>
      </c>
    </row>
    <row r="43" spans="1:13" x14ac:dyDescent="0.3">
      <c r="A43" t="s">
        <v>47</v>
      </c>
      <c r="B43">
        <v>2</v>
      </c>
      <c r="C43">
        <v>2</v>
      </c>
      <c r="D43">
        <v>1</v>
      </c>
      <c r="E43">
        <v>1</v>
      </c>
      <c r="F43">
        <v>524000</v>
      </c>
      <c r="G43">
        <f t="shared" si="0"/>
        <v>595470.46168193955</v>
      </c>
      <c r="H43">
        <f t="shared" si="1"/>
        <v>71470.461681939545</v>
      </c>
      <c r="K43" s="2">
        <v>16</v>
      </c>
      <c r="L43" s="2">
        <v>702022.74867517385</v>
      </c>
      <c r="M43" s="2">
        <v>-187122.74867517385</v>
      </c>
    </row>
    <row r="44" spans="1:13" x14ac:dyDescent="0.3">
      <c r="A44" t="s">
        <v>48</v>
      </c>
      <c r="B44">
        <v>2</v>
      </c>
      <c r="C44">
        <v>2</v>
      </c>
      <c r="D44">
        <v>1</v>
      </c>
      <c r="E44">
        <v>1</v>
      </c>
      <c r="F44">
        <v>524900</v>
      </c>
      <c r="G44">
        <f t="shared" si="0"/>
        <v>595470.46168193955</v>
      </c>
      <c r="H44">
        <f t="shared" si="1"/>
        <v>70570.461681939545</v>
      </c>
      <c r="K44" s="2">
        <v>17</v>
      </c>
      <c r="L44" s="2">
        <v>702022.74867517385</v>
      </c>
      <c r="M44" s="2">
        <v>-187022.74867517385</v>
      </c>
    </row>
    <row r="45" spans="1:13" x14ac:dyDescent="0.3">
      <c r="A45" t="s">
        <v>49</v>
      </c>
      <c r="B45">
        <v>3</v>
      </c>
      <c r="C45">
        <v>2</v>
      </c>
      <c r="D45">
        <v>1</v>
      </c>
      <c r="E45">
        <v>1</v>
      </c>
      <c r="F45">
        <v>524900</v>
      </c>
      <c r="G45">
        <f t="shared" si="0"/>
        <v>583661.79076427</v>
      </c>
      <c r="H45">
        <f t="shared" si="1"/>
        <v>58761.790764270001</v>
      </c>
      <c r="K45" s="2">
        <v>18</v>
      </c>
      <c r="L45" s="2">
        <v>507993.28006290994</v>
      </c>
      <c r="M45" s="2">
        <v>7006.7199370900635</v>
      </c>
    </row>
    <row r="46" spans="1:13" x14ac:dyDescent="0.3">
      <c r="A46" t="s">
        <v>50</v>
      </c>
      <c r="B46">
        <v>2</v>
      </c>
      <c r="C46">
        <v>1</v>
      </c>
      <c r="D46">
        <v>1</v>
      </c>
      <c r="E46">
        <v>1</v>
      </c>
      <c r="F46">
        <v>524999</v>
      </c>
      <c r="G46">
        <f t="shared" si="0"/>
        <v>507993.28006290994</v>
      </c>
      <c r="H46">
        <f t="shared" si="1"/>
        <v>17005.719937090063</v>
      </c>
      <c r="K46" s="2">
        <v>19</v>
      </c>
      <c r="L46" s="2">
        <v>507993.28006290994</v>
      </c>
      <c r="M46" s="2">
        <v>7006.7199370900635</v>
      </c>
    </row>
    <row r="47" spans="1:13" x14ac:dyDescent="0.3">
      <c r="A47" t="s">
        <v>51</v>
      </c>
      <c r="B47">
        <v>2</v>
      </c>
      <c r="C47">
        <v>1</v>
      </c>
      <c r="D47">
        <v>1</v>
      </c>
      <c r="E47">
        <v>1</v>
      </c>
      <c r="F47">
        <v>525000</v>
      </c>
      <c r="G47">
        <f t="shared" si="0"/>
        <v>507993.28006290994</v>
      </c>
      <c r="H47">
        <f t="shared" si="1"/>
        <v>17006.719937090063</v>
      </c>
      <c r="K47" s="2">
        <v>20</v>
      </c>
      <c r="L47" s="2">
        <v>583661.79076427</v>
      </c>
      <c r="M47" s="2">
        <v>-68661.790764270001</v>
      </c>
    </row>
    <row r="48" spans="1:13" x14ac:dyDescent="0.3">
      <c r="A48" t="s">
        <v>52</v>
      </c>
      <c r="B48">
        <v>2</v>
      </c>
      <c r="C48">
        <v>1</v>
      </c>
      <c r="D48">
        <v>1</v>
      </c>
      <c r="E48">
        <v>1</v>
      </c>
      <c r="F48">
        <v>525000</v>
      </c>
      <c r="G48">
        <f t="shared" si="0"/>
        <v>507993.28006290994</v>
      </c>
      <c r="H48">
        <f t="shared" si="1"/>
        <v>17006.719937090063</v>
      </c>
      <c r="K48" s="2">
        <v>21</v>
      </c>
      <c r="L48" s="2">
        <v>477109.50377103558</v>
      </c>
      <c r="M48" s="2">
        <v>38790.496228964417</v>
      </c>
    </row>
    <row r="49" spans="1:13" x14ac:dyDescent="0.3">
      <c r="A49" t="s">
        <v>53</v>
      </c>
      <c r="B49">
        <v>2</v>
      </c>
      <c r="C49">
        <v>1</v>
      </c>
      <c r="D49">
        <v>1</v>
      </c>
      <c r="E49">
        <v>1</v>
      </c>
      <c r="F49">
        <v>525000</v>
      </c>
      <c r="G49">
        <f t="shared" si="0"/>
        <v>507993.28006290994</v>
      </c>
      <c r="H49">
        <f t="shared" si="1"/>
        <v>17006.719937090063</v>
      </c>
      <c r="K49" s="2">
        <v>22</v>
      </c>
      <c r="L49" s="2">
        <v>583661.79076427</v>
      </c>
      <c r="M49" s="2">
        <v>-67761.790764270001</v>
      </c>
    </row>
    <row r="50" spans="1:13" x14ac:dyDescent="0.3">
      <c r="A50" t="s">
        <v>54</v>
      </c>
      <c r="B50">
        <v>3</v>
      </c>
      <c r="C50">
        <v>2</v>
      </c>
      <c r="D50">
        <v>1</v>
      </c>
      <c r="E50">
        <v>1</v>
      </c>
      <c r="F50">
        <v>525000</v>
      </c>
      <c r="G50">
        <f t="shared" si="0"/>
        <v>583661.79076427</v>
      </c>
      <c r="H50">
        <f t="shared" si="1"/>
        <v>58661.790764270001</v>
      </c>
      <c r="K50" s="2">
        <v>23</v>
      </c>
      <c r="L50" s="2">
        <v>595470.46168193955</v>
      </c>
      <c r="M50" s="2">
        <v>-79470.461681939545</v>
      </c>
    </row>
    <row r="51" spans="1:13" x14ac:dyDescent="0.3">
      <c r="A51" t="s">
        <v>55</v>
      </c>
      <c r="B51">
        <v>2</v>
      </c>
      <c r="C51">
        <v>2</v>
      </c>
      <c r="D51">
        <v>1</v>
      </c>
      <c r="E51">
        <v>1</v>
      </c>
      <c r="F51">
        <v>528800</v>
      </c>
      <c r="G51">
        <f t="shared" si="0"/>
        <v>595470.46168193955</v>
      </c>
      <c r="H51">
        <f t="shared" si="1"/>
        <v>66670.461681939545</v>
      </c>
      <c r="K51" s="2">
        <v>24</v>
      </c>
      <c r="L51" s="2">
        <v>507993.28006290994</v>
      </c>
      <c r="M51" s="2">
        <v>10894.719937090063</v>
      </c>
    </row>
    <row r="52" spans="1:13" x14ac:dyDescent="0.3">
      <c r="A52" t="s">
        <v>56</v>
      </c>
      <c r="B52">
        <v>2</v>
      </c>
      <c r="C52">
        <v>2</v>
      </c>
      <c r="D52">
        <v>1</v>
      </c>
      <c r="E52">
        <v>1</v>
      </c>
      <c r="F52">
        <v>529000</v>
      </c>
      <c r="G52">
        <f t="shared" si="0"/>
        <v>595470.46168193955</v>
      </c>
      <c r="H52">
        <f t="shared" si="1"/>
        <v>66470.461681939545</v>
      </c>
      <c r="K52" s="2">
        <v>25</v>
      </c>
      <c r="L52" s="2">
        <v>507993.28006290994</v>
      </c>
      <c r="M52" s="2">
        <v>10894.719937090063</v>
      </c>
    </row>
    <row r="53" spans="1:13" x14ac:dyDescent="0.3">
      <c r="A53" t="s">
        <v>57</v>
      </c>
      <c r="B53">
        <v>2</v>
      </c>
      <c r="C53">
        <v>1</v>
      </c>
      <c r="D53">
        <v>1</v>
      </c>
      <c r="E53">
        <v>1</v>
      </c>
      <c r="F53">
        <v>529900</v>
      </c>
      <c r="G53">
        <f t="shared" si="0"/>
        <v>507993.28006290994</v>
      </c>
      <c r="H53">
        <f t="shared" si="1"/>
        <v>21906.719937090063</v>
      </c>
      <c r="K53" s="2">
        <v>26</v>
      </c>
      <c r="L53" s="2">
        <v>702022.74867517385</v>
      </c>
      <c r="M53" s="2">
        <v>-183122.74867517385</v>
      </c>
    </row>
    <row r="54" spans="1:13" x14ac:dyDescent="0.3">
      <c r="A54" t="s">
        <v>58</v>
      </c>
      <c r="B54">
        <v>1</v>
      </c>
      <c r="C54">
        <v>1</v>
      </c>
      <c r="D54">
        <v>1</v>
      </c>
      <c r="E54">
        <v>1</v>
      </c>
      <c r="F54">
        <v>529900</v>
      </c>
      <c r="G54">
        <f t="shared" si="0"/>
        <v>519801.95098057948</v>
      </c>
      <c r="H54">
        <f t="shared" si="1"/>
        <v>10098.049019420519</v>
      </c>
      <c r="K54" s="2">
        <v>27</v>
      </c>
      <c r="L54" s="2">
        <v>702022.74867517385</v>
      </c>
      <c r="M54" s="2">
        <v>-183027.74867517385</v>
      </c>
    </row>
    <row r="55" spans="1:13" x14ac:dyDescent="0.3">
      <c r="A55" t="s">
        <v>59</v>
      </c>
      <c r="B55">
        <v>2</v>
      </c>
      <c r="C55">
        <v>1</v>
      </c>
      <c r="D55">
        <v>1</v>
      </c>
      <c r="E55">
        <v>1</v>
      </c>
      <c r="F55">
        <v>529900</v>
      </c>
      <c r="G55">
        <f t="shared" si="0"/>
        <v>507993.28006290994</v>
      </c>
      <c r="H55">
        <f t="shared" si="1"/>
        <v>21906.719937090063</v>
      </c>
      <c r="K55" s="2">
        <v>28</v>
      </c>
      <c r="L55" s="2">
        <v>626354.2379738139</v>
      </c>
      <c r="M55" s="2">
        <v>-107354.2379738139</v>
      </c>
    </row>
    <row r="56" spans="1:13" x14ac:dyDescent="0.3">
      <c r="A56" t="s">
        <v>60</v>
      </c>
      <c r="B56">
        <v>2</v>
      </c>
      <c r="C56">
        <v>2</v>
      </c>
      <c r="D56">
        <v>1</v>
      </c>
      <c r="E56">
        <v>0</v>
      </c>
      <c r="F56">
        <v>530000</v>
      </c>
      <c r="G56">
        <f t="shared" si="0"/>
        <v>477109.50377103558</v>
      </c>
      <c r="H56">
        <f t="shared" si="1"/>
        <v>52890.496228964417</v>
      </c>
      <c r="K56" s="2">
        <v>29</v>
      </c>
      <c r="L56" s="2">
        <v>595470.46168193955</v>
      </c>
      <c r="M56" s="2">
        <v>-76470.461681939545</v>
      </c>
    </row>
    <row r="57" spans="1:13" x14ac:dyDescent="0.3">
      <c r="A57" t="s">
        <v>61</v>
      </c>
      <c r="B57">
        <v>2</v>
      </c>
      <c r="C57">
        <v>2</v>
      </c>
      <c r="D57">
        <v>1</v>
      </c>
      <c r="E57">
        <v>1</v>
      </c>
      <c r="F57">
        <v>530000</v>
      </c>
      <c r="G57">
        <f t="shared" si="0"/>
        <v>595470.46168193955</v>
      </c>
      <c r="H57">
        <f t="shared" si="1"/>
        <v>65470.461681939545</v>
      </c>
      <c r="K57" s="2">
        <v>30</v>
      </c>
      <c r="L57" s="2">
        <v>595470.46168193955</v>
      </c>
      <c r="M57" s="2">
        <v>-76470.461681939545</v>
      </c>
    </row>
    <row r="58" spans="1:13" x14ac:dyDescent="0.3">
      <c r="A58" t="s">
        <v>62</v>
      </c>
      <c r="B58">
        <v>3</v>
      </c>
      <c r="C58">
        <v>2</v>
      </c>
      <c r="D58">
        <v>1</v>
      </c>
      <c r="E58">
        <v>2</v>
      </c>
      <c r="F58">
        <v>530000</v>
      </c>
      <c r="G58">
        <f t="shared" si="0"/>
        <v>702022.74867517385</v>
      </c>
      <c r="H58">
        <f t="shared" si="1"/>
        <v>172022.74867517385</v>
      </c>
      <c r="K58" s="2">
        <v>31</v>
      </c>
      <c r="L58" s="2">
        <v>702022.74867517385</v>
      </c>
      <c r="M58" s="2">
        <v>-182322.74867517385</v>
      </c>
    </row>
    <row r="59" spans="1:13" x14ac:dyDescent="0.3">
      <c r="A59" t="s">
        <v>63</v>
      </c>
      <c r="B59">
        <v>2</v>
      </c>
      <c r="C59">
        <v>2</v>
      </c>
      <c r="D59">
        <v>1</v>
      </c>
      <c r="E59">
        <v>1</v>
      </c>
      <c r="F59">
        <v>532000</v>
      </c>
      <c r="G59">
        <f t="shared" si="0"/>
        <v>595470.46168193955</v>
      </c>
      <c r="H59">
        <f t="shared" si="1"/>
        <v>63470.461681939545</v>
      </c>
      <c r="K59" s="2">
        <v>32</v>
      </c>
      <c r="L59" s="2">
        <v>595470.46168193955</v>
      </c>
      <c r="M59" s="2">
        <v>-75570.461681939545</v>
      </c>
    </row>
    <row r="60" spans="1:13" x14ac:dyDescent="0.3">
      <c r="A60" t="s">
        <v>64</v>
      </c>
      <c r="B60">
        <v>2</v>
      </c>
      <c r="C60">
        <v>2</v>
      </c>
      <c r="D60">
        <v>1</v>
      </c>
      <c r="E60">
        <v>1</v>
      </c>
      <c r="F60">
        <v>534000</v>
      </c>
      <c r="G60">
        <f t="shared" si="0"/>
        <v>595470.46168193955</v>
      </c>
      <c r="H60">
        <f t="shared" si="1"/>
        <v>61470.461681939545</v>
      </c>
      <c r="K60" s="2">
        <v>33</v>
      </c>
      <c r="L60" s="2">
        <v>507993.28006290994</v>
      </c>
      <c r="M60" s="2">
        <v>11906.719937090063</v>
      </c>
    </row>
    <row r="61" spans="1:13" x14ac:dyDescent="0.3">
      <c r="A61" t="s">
        <v>65</v>
      </c>
      <c r="B61">
        <v>2</v>
      </c>
      <c r="C61">
        <v>1</v>
      </c>
      <c r="D61">
        <v>1</v>
      </c>
      <c r="E61">
        <v>1</v>
      </c>
      <c r="F61">
        <v>534900</v>
      </c>
      <c r="G61">
        <f t="shared" si="0"/>
        <v>507993.28006290994</v>
      </c>
      <c r="H61">
        <f t="shared" si="1"/>
        <v>26906.719937090063</v>
      </c>
      <c r="K61" s="2">
        <v>34</v>
      </c>
      <c r="L61" s="2">
        <v>595470.46168193955</v>
      </c>
      <c r="M61" s="2">
        <v>-75570.461681939545</v>
      </c>
    </row>
    <row r="62" spans="1:13" x14ac:dyDescent="0.3">
      <c r="A62" t="s">
        <v>66</v>
      </c>
      <c r="B62">
        <v>2</v>
      </c>
      <c r="C62">
        <v>1</v>
      </c>
      <c r="D62">
        <v>1</v>
      </c>
      <c r="E62">
        <v>1</v>
      </c>
      <c r="F62">
        <v>535900</v>
      </c>
      <c r="G62">
        <f t="shared" si="0"/>
        <v>507993.28006290994</v>
      </c>
      <c r="H62">
        <f t="shared" si="1"/>
        <v>27906.719937090063</v>
      </c>
      <c r="K62" s="2">
        <v>35</v>
      </c>
      <c r="L62" s="2">
        <v>583661.79076427</v>
      </c>
      <c r="M62" s="2">
        <v>-63761.790764270001</v>
      </c>
    </row>
    <row r="63" spans="1:13" x14ac:dyDescent="0.3">
      <c r="A63" t="s">
        <v>67</v>
      </c>
      <c r="B63">
        <v>2</v>
      </c>
      <c r="C63">
        <v>2</v>
      </c>
      <c r="D63">
        <v>1</v>
      </c>
      <c r="E63">
        <v>2</v>
      </c>
      <c r="F63">
        <v>537000</v>
      </c>
      <c r="G63">
        <f t="shared" si="0"/>
        <v>713831.41959284339</v>
      </c>
      <c r="H63">
        <f t="shared" si="1"/>
        <v>176831.41959284339</v>
      </c>
      <c r="K63" s="2">
        <v>36</v>
      </c>
      <c r="L63" s="2">
        <v>507993.28006290994</v>
      </c>
      <c r="M63" s="2">
        <v>11906.719937090063</v>
      </c>
    </row>
    <row r="64" spans="1:13" x14ac:dyDescent="0.3">
      <c r="A64" t="s">
        <v>68</v>
      </c>
      <c r="B64">
        <v>2</v>
      </c>
      <c r="C64">
        <v>2</v>
      </c>
      <c r="D64">
        <v>1</v>
      </c>
      <c r="E64">
        <v>1</v>
      </c>
      <c r="F64">
        <v>538900</v>
      </c>
      <c r="G64">
        <f t="shared" si="0"/>
        <v>595470.46168193955</v>
      </c>
      <c r="H64">
        <f t="shared" si="1"/>
        <v>56570.461681939545</v>
      </c>
      <c r="K64" s="2">
        <v>37</v>
      </c>
      <c r="L64" s="2">
        <v>507993.28006290994</v>
      </c>
      <c r="M64" s="2">
        <v>12006.719937090063</v>
      </c>
    </row>
    <row r="65" spans="1:13" x14ac:dyDescent="0.3">
      <c r="A65" t="s">
        <v>69</v>
      </c>
      <c r="B65">
        <v>2</v>
      </c>
      <c r="C65">
        <v>1</v>
      </c>
      <c r="D65">
        <v>1</v>
      </c>
      <c r="E65">
        <v>1</v>
      </c>
      <c r="F65">
        <v>539000</v>
      </c>
      <c r="G65">
        <f t="shared" si="0"/>
        <v>507993.28006290994</v>
      </c>
      <c r="H65">
        <f t="shared" si="1"/>
        <v>31006.719937090063</v>
      </c>
      <c r="K65" s="2">
        <v>38</v>
      </c>
      <c r="L65" s="2">
        <v>507993.28006290994</v>
      </c>
      <c r="M65" s="2">
        <v>12006.719937090063</v>
      </c>
    </row>
    <row r="66" spans="1:13" x14ac:dyDescent="0.3">
      <c r="A66" t="s">
        <v>70</v>
      </c>
      <c r="B66">
        <v>3</v>
      </c>
      <c r="C66">
        <v>2</v>
      </c>
      <c r="D66">
        <v>1</v>
      </c>
      <c r="E66">
        <v>1</v>
      </c>
      <c r="F66">
        <v>539000</v>
      </c>
      <c r="G66">
        <f t="shared" si="0"/>
        <v>583661.79076427</v>
      </c>
      <c r="H66">
        <f t="shared" si="1"/>
        <v>44661.790764270001</v>
      </c>
      <c r="K66" s="2">
        <v>39</v>
      </c>
      <c r="L66" s="2">
        <v>519801.95098057948</v>
      </c>
      <c r="M66" s="2">
        <v>198.04901942051947</v>
      </c>
    </row>
    <row r="67" spans="1:13" x14ac:dyDescent="0.3">
      <c r="A67" t="s">
        <v>71</v>
      </c>
      <c r="B67">
        <v>2</v>
      </c>
      <c r="C67">
        <v>2</v>
      </c>
      <c r="D67">
        <v>1</v>
      </c>
      <c r="E67">
        <v>1</v>
      </c>
      <c r="F67">
        <v>539000</v>
      </c>
      <c r="G67">
        <f t="shared" ref="G67:G130" si="2">$L$17+(B67*$L$18)+(C67*$L$19)+(D67*$L$20)+(E67*$L$21)</f>
        <v>595470.46168193955</v>
      </c>
      <c r="H67">
        <f t="shared" ref="H67:H130" si="3">ABS(F67-G67)</f>
        <v>56470.461681939545</v>
      </c>
      <c r="K67" s="2">
        <v>40</v>
      </c>
      <c r="L67" s="2">
        <v>507993.28006290994</v>
      </c>
      <c r="M67" s="2">
        <v>12006.719937090063</v>
      </c>
    </row>
    <row r="68" spans="1:13" x14ac:dyDescent="0.3">
      <c r="A68" t="s">
        <v>72</v>
      </c>
      <c r="B68">
        <v>3</v>
      </c>
      <c r="C68">
        <v>2</v>
      </c>
      <c r="D68">
        <v>1</v>
      </c>
      <c r="E68">
        <v>1</v>
      </c>
      <c r="F68">
        <v>539000</v>
      </c>
      <c r="G68">
        <f t="shared" si="2"/>
        <v>583661.79076427</v>
      </c>
      <c r="H68">
        <f t="shared" si="3"/>
        <v>44661.790764270001</v>
      </c>
      <c r="K68" s="2">
        <v>41</v>
      </c>
      <c r="L68" s="2">
        <v>488918.17468870524</v>
      </c>
      <c r="M68" s="2">
        <v>33080.825311294757</v>
      </c>
    </row>
    <row r="69" spans="1:13" x14ac:dyDescent="0.3">
      <c r="A69" t="s">
        <v>73</v>
      </c>
      <c r="B69">
        <v>3</v>
      </c>
      <c r="C69">
        <v>1</v>
      </c>
      <c r="D69">
        <v>1</v>
      </c>
      <c r="E69">
        <v>2</v>
      </c>
      <c r="F69">
        <v>539000</v>
      </c>
      <c r="G69">
        <f t="shared" si="2"/>
        <v>614545.56705614412</v>
      </c>
      <c r="H69">
        <f t="shared" si="3"/>
        <v>75545.567056144122</v>
      </c>
      <c r="K69" s="2">
        <v>42</v>
      </c>
      <c r="L69" s="2">
        <v>595470.46168193955</v>
      </c>
      <c r="M69" s="2">
        <v>-71470.461681939545</v>
      </c>
    </row>
    <row r="70" spans="1:13" x14ac:dyDescent="0.3">
      <c r="A70" t="s">
        <v>74</v>
      </c>
      <c r="B70">
        <v>2</v>
      </c>
      <c r="C70">
        <v>1</v>
      </c>
      <c r="D70">
        <v>1</v>
      </c>
      <c r="E70">
        <v>1</v>
      </c>
      <c r="F70">
        <v>539500</v>
      </c>
      <c r="G70">
        <f t="shared" si="2"/>
        <v>507993.28006290994</v>
      </c>
      <c r="H70">
        <f t="shared" si="3"/>
        <v>31506.719937090063</v>
      </c>
      <c r="K70" s="2">
        <v>43</v>
      </c>
      <c r="L70" s="2">
        <v>595470.46168193955</v>
      </c>
      <c r="M70" s="2">
        <v>-70570.461681939545</v>
      </c>
    </row>
    <row r="71" spans="1:13" x14ac:dyDescent="0.3">
      <c r="A71" t="s">
        <v>75</v>
      </c>
      <c r="B71">
        <v>3</v>
      </c>
      <c r="C71">
        <v>2</v>
      </c>
      <c r="D71">
        <v>1</v>
      </c>
      <c r="E71">
        <v>1</v>
      </c>
      <c r="F71">
        <v>539800</v>
      </c>
      <c r="G71">
        <f t="shared" si="2"/>
        <v>583661.79076427</v>
      </c>
      <c r="H71">
        <f t="shared" si="3"/>
        <v>43861.790764270001</v>
      </c>
      <c r="K71" s="2">
        <v>44</v>
      </c>
      <c r="L71" s="2">
        <v>583661.79076427</v>
      </c>
      <c r="M71" s="2">
        <v>-58761.790764270001</v>
      </c>
    </row>
    <row r="72" spans="1:13" x14ac:dyDescent="0.3">
      <c r="A72" t="s">
        <v>76</v>
      </c>
      <c r="B72">
        <v>2</v>
      </c>
      <c r="C72">
        <v>2</v>
      </c>
      <c r="D72">
        <v>1</v>
      </c>
      <c r="E72">
        <v>1</v>
      </c>
      <c r="F72">
        <v>539888</v>
      </c>
      <c r="G72">
        <f t="shared" si="2"/>
        <v>595470.46168193955</v>
      </c>
      <c r="H72">
        <f t="shared" si="3"/>
        <v>55582.461681939545</v>
      </c>
      <c r="K72" s="2">
        <v>45</v>
      </c>
      <c r="L72" s="2">
        <v>507993.28006290994</v>
      </c>
      <c r="M72" s="2">
        <v>17005.719937090063</v>
      </c>
    </row>
    <row r="73" spans="1:13" x14ac:dyDescent="0.3">
      <c r="A73" t="s">
        <v>77</v>
      </c>
      <c r="B73">
        <v>2</v>
      </c>
      <c r="C73">
        <v>1</v>
      </c>
      <c r="D73">
        <v>1</v>
      </c>
      <c r="E73">
        <v>1</v>
      </c>
      <c r="F73">
        <v>539900</v>
      </c>
      <c r="G73">
        <f t="shared" si="2"/>
        <v>507993.28006290994</v>
      </c>
      <c r="H73">
        <f t="shared" si="3"/>
        <v>31906.719937090063</v>
      </c>
      <c r="K73" s="2">
        <v>46</v>
      </c>
      <c r="L73" s="2">
        <v>507993.28006290994</v>
      </c>
      <c r="M73" s="2">
        <v>17006.719937090063</v>
      </c>
    </row>
    <row r="74" spans="1:13" x14ac:dyDescent="0.3">
      <c r="A74" t="s">
        <v>78</v>
      </c>
      <c r="B74">
        <v>2</v>
      </c>
      <c r="C74">
        <v>2</v>
      </c>
      <c r="D74">
        <v>1</v>
      </c>
      <c r="E74">
        <v>1</v>
      </c>
      <c r="F74">
        <v>539900</v>
      </c>
      <c r="G74">
        <f t="shared" si="2"/>
        <v>595470.46168193955</v>
      </c>
      <c r="H74">
        <f t="shared" si="3"/>
        <v>55570.461681939545</v>
      </c>
      <c r="K74" s="2">
        <v>47</v>
      </c>
      <c r="L74" s="2">
        <v>507993.28006290994</v>
      </c>
      <c r="M74" s="2">
        <v>17006.719937090063</v>
      </c>
    </row>
    <row r="75" spans="1:13" x14ac:dyDescent="0.3">
      <c r="A75" t="s">
        <v>79</v>
      </c>
      <c r="B75">
        <v>2</v>
      </c>
      <c r="C75">
        <v>2</v>
      </c>
      <c r="D75">
        <v>1</v>
      </c>
      <c r="E75">
        <v>1</v>
      </c>
      <c r="F75">
        <v>539900</v>
      </c>
      <c r="G75">
        <f t="shared" si="2"/>
        <v>595470.46168193955</v>
      </c>
      <c r="H75">
        <f t="shared" si="3"/>
        <v>55570.461681939545</v>
      </c>
      <c r="K75" s="2">
        <v>48</v>
      </c>
      <c r="L75" s="2">
        <v>507993.28006290994</v>
      </c>
      <c r="M75" s="2">
        <v>17006.719937090063</v>
      </c>
    </row>
    <row r="76" spans="1:13" x14ac:dyDescent="0.3">
      <c r="A76" t="s">
        <v>80</v>
      </c>
      <c r="B76">
        <v>2</v>
      </c>
      <c r="C76">
        <v>2</v>
      </c>
      <c r="D76">
        <v>1</v>
      </c>
      <c r="E76">
        <v>1</v>
      </c>
      <c r="F76">
        <v>540000</v>
      </c>
      <c r="G76">
        <f t="shared" si="2"/>
        <v>595470.46168193955</v>
      </c>
      <c r="H76">
        <f t="shared" si="3"/>
        <v>55470.461681939545</v>
      </c>
      <c r="K76" s="2">
        <v>49</v>
      </c>
      <c r="L76" s="2">
        <v>583661.79076427</v>
      </c>
      <c r="M76" s="2">
        <v>-58661.790764270001</v>
      </c>
    </row>
    <row r="77" spans="1:13" x14ac:dyDescent="0.3">
      <c r="A77" t="s">
        <v>81</v>
      </c>
      <c r="B77">
        <v>1</v>
      </c>
      <c r="C77">
        <v>1</v>
      </c>
      <c r="D77">
        <v>1</v>
      </c>
      <c r="E77">
        <v>1</v>
      </c>
      <c r="F77">
        <v>544900</v>
      </c>
      <c r="G77">
        <f t="shared" si="2"/>
        <v>519801.95098057948</v>
      </c>
      <c r="H77">
        <f t="shared" si="3"/>
        <v>25098.049019420519</v>
      </c>
      <c r="K77" s="2">
        <v>50</v>
      </c>
      <c r="L77" s="2">
        <v>595470.46168193955</v>
      </c>
      <c r="M77" s="2">
        <v>-66670.461681939545</v>
      </c>
    </row>
    <row r="78" spans="1:13" x14ac:dyDescent="0.3">
      <c r="A78" t="s">
        <v>82</v>
      </c>
      <c r="B78">
        <v>3</v>
      </c>
      <c r="C78">
        <v>2</v>
      </c>
      <c r="D78">
        <v>1</v>
      </c>
      <c r="E78">
        <v>1</v>
      </c>
      <c r="F78">
        <v>544900</v>
      </c>
      <c r="G78">
        <f t="shared" si="2"/>
        <v>583661.79076427</v>
      </c>
      <c r="H78">
        <f t="shared" si="3"/>
        <v>38761.790764270001</v>
      </c>
      <c r="K78" s="2">
        <v>51</v>
      </c>
      <c r="L78" s="2">
        <v>595470.46168193955</v>
      </c>
      <c r="M78" s="2">
        <v>-66470.461681939545</v>
      </c>
    </row>
    <row r="79" spans="1:13" x14ac:dyDescent="0.3">
      <c r="A79" t="s">
        <v>83</v>
      </c>
      <c r="B79">
        <v>3</v>
      </c>
      <c r="C79">
        <v>1</v>
      </c>
      <c r="D79">
        <v>1</v>
      </c>
      <c r="E79">
        <v>2</v>
      </c>
      <c r="F79">
        <v>545000</v>
      </c>
      <c r="G79">
        <f t="shared" si="2"/>
        <v>614545.56705614412</v>
      </c>
      <c r="H79">
        <f t="shared" si="3"/>
        <v>69545.567056144122</v>
      </c>
      <c r="K79" s="2">
        <v>52</v>
      </c>
      <c r="L79" s="2">
        <v>507993.28006290994</v>
      </c>
      <c r="M79" s="2">
        <v>21906.719937090063</v>
      </c>
    </row>
    <row r="80" spans="1:13" x14ac:dyDescent="0.3">
      <c r="A80" t="s">
        <v>84</v>
      </c>
      <c r="B80">
        <v>2</v>
      </c>
      <c r="C80">
        <v>1</v>
      </c>
      <c r="D80">
        <v>1</v>
      </c>
      <c r="E80">
        <v>1</v>
      </c>
      <c r="F80">
        <v>548000</v>
      </c>
      <c r="G80">
        <f t="shared" si="2"/>
        <v>507993.28006290994</v>
      </c>
      <c r="H80">
        <f t="shared" si="3"/>
        <v>40006.719937090063</v>
      </c>
      <c r="K80" s="2">
        <v>53</v>
      </c>
      <c r="L80" s="2">
        <v>519801.95098057948</v>
      </c>
      <c r="M80" s="2">
        <v>10098.049019420519</v>
      </c>
    </row>
    <row r="81" spans="1:13" x14ac:dyDescent="0.3">
      <c r="A81" t="s">
        <v>85</v>
      </c>
      <c r="B81">
        <v>2</v>
      </c>
      <c r="C81">
        <v>1</v>
      </c>
      <c r="D81">
        <v>1</v>
      </c>
      <c r="E81">
        <v>1</v>
      </c>
      <c r="F81">
        <v>548800</v>
      </c>
      <c r="G81">
        <f t="shared" si="2"/>
        <v>507993.28006290994</v>
      </c>
      <c r="H81">
        <f t="shared" si="3"/>
        <v>40806.719937090063</v>
      </c>
      <c r="K81" s="2">
        <v>54</v>
      </c>
      <c r="L81" s="2">
        <v>507993.28006290994</v>
      </c>
      <c r="M81" s="2">
        <v>21906.719937090063</v>
      </c>
    </row>
    <row r="82" spans="1:13" x14ac:dyDescent="0.3">
      <c r="A82" t="s">
        <v>86</v>
      </c>
      <c r="B82">
        <v>3</v>
      </c>
      <c r="C82">
        <v>2</v>
      </c>
      <c r="D82">
        <v>1</v>
      </c>
      <c r="E82">
        <v>2</v>
      </c>
      <c r="F82">
        <v>549000</v>
      </c>
      <c r="G82">
        <f t="shared" si="2"/>
        <v>702022.74867517385</v>
      </c>
      <c r="H82">
        <f t="shared" si="3"/>
        <v>153022.74867517385</v>
      </c>
      <c r="K82" s="2">
        <v>55</v>
      </c>
      <c r="L82" s="2">
        <v>477109.50377103558</v>
      </c>
      <c r="M82" s="2">
        <v>52890.496228964417</v>
      </c>
    </row>
    <row r="83" spans="1:13" x14ac:dyDescent="0.3">
      <c r="A83" t="s">
        <v>87</v>
      </c>
      <c r="B83">
        <v>2</v>
      </c>
      <c r="C83">
        <v>1</v>
      </c>
      <c r="D83">
        <v>1</v>
      </c>
      <c r="E83">
        <v>1</v>
      </c>
      <c r="F83">
        <v>549000</v>
      </c>
      <c r="G83">
        <f t="shared" si="2"/>
        <v>507993.28006290994</v>
      </c>
      <c r="H83">
        <f t="shared" si="3"/>
        <v>41006.719937090063</v>
      </c>
      <c r="K83" s="2">
        <v>56</v>
      </c>
      <c r="L83" s="2">
        <v>595470.46168193955</v>
      </c>
      <c r="M83" s="2">
        <v>-65470.461681939545</v>
      </c>
    </row>
    <row r="84" spans="1:13" x14ac:dyDescent="0.3">
      <c r="A84" t="s">
        <v>88</v>
      </c>
      <c r="B84">
        <v>2</v>
      </c>
      <c r="C84">
        <v>2</v>
      </c>
      <c r="D84">
        <v>1</v>
      </c>
      <c r="E84">
        <v>1</v>
      </c>
      <c r="F84">
        <v>549000</v>
      </c>
      <c r="G84">
        <f t="shared" si="2"/>
        <v>595470.46168193955</v>
      </c>
      <c r="H84">
        <f t="shared" si="3"/>
        <v>46470.461681939545</v>
      </c>
      <c r="K84" s="2">
        <v>57</v>
      </c>
      <c r="L84" s="2">
        <v>702022.74867517385</v>
      </c>
      <c r="M84" s="2">
        <v>-172022.74867517385</v>
      </c>
    </row>
    <row r="85" spans="1:13" x14ac:dyDescent="0.3">
      <c r="A85" t="s">
        <v>89</v>
      </c>
      <c r="B85">
        <v>2</v>
      </c>
      <c r="C85">
        <v>1</v>
      </c>
      <c r="D85">
        <v>1</v>
      </c>
      <c r="E85">
        <v>1</v>
      </c>
      <c r="F85">
        <v>549000</v>
      </c>
      <c r="G85">
        <f t="shared" si="2"/>
        <v>507993.28006290994</v>
      </c>
      <c r="H85">
        <f t="shared" si="3"/>
        <v>41006.719937090063</v>
      </c>
      <c r="K85" s="2">
        <v>58</v>
      </c>
      <c r="L85" s="2">
        <v>595470.46168193955</v>
      </c>
      <c r="M85" s="2">
        <v>-63470.461681939545</v>
      </c>
    </row>
    <row r="86" spans="1:13" x14ac:dyDescent="0.3">
      <c r="A86" t="s">
        <v>90</v>
      </c>
      <c r="B86">
        <v>2</v>
      </c>
      <c r="C86">
        <v>1</v>
      </c>
      <c r="D86">
        <v>1</v>
      </c>
      <c r="E86">
        <v>1</v>
      </c>
      <c r="F86">
        <v>549000</v>
      </c>
      <c r="G86">
        <f t="shared" si="2"/>
        <v>507993.28006290994</v>
      </c>
      <c r="H86">
        <f t="shared" si="3"/>
        <v>41006.719937090063</v>
      </c>
      <c r="K86" s="2">
        <v>59</v>
      </c>
      <c r="L86" s="2">
        <v>595470.46168193955</v>
      </c>
      <c r="M86" s="2">
        <v>-61470.461681939545</v>
      </c>
    </row>
    <row r="87" spans="1:13" x14ac:dyDescent="0.3">
      <c r="A87" t="s">
        <v>91</v>
      </c>
      <c r="B87">
        <v>2</v>
      </c>
      <c r="C87">
        <v>1</v>
      </c>
      <c r="D87">
        <v>1</v>
      </c>
      <c r="E87">
        <v>1</v>
      </c>
      <c r="F87">
        <v>549000</v>
      </c>
      <c r="G87">
        <f t="shared" si="2"/>
        <v>507993.28006290994</v>
      </c>
      <c r="H87">
        <f t="shared" si="3"/>
        <v>41006.719937090063</v>
      </c>
      <c r="K87" s="2">
        <v>60</v>
      </c>
      <c r="L87" s="2">
        <v>507993.28006290994</v>
      </c>
      <c r="M87" s="2">
        <v>26906.719937090063</v>
      </c>
    </row>
    <row r="88" spans="1:13" x14ac:dyDescent="0.3">
      <c r="A88" t="s">
        <v>92</v>
      </c>
      <c r="B88">
        <v>3</v>
      </c>
      <c r="C88">
        <v>2</v>
      </c>
      <c r="D88">
        <v>1</v>
      </c>
      <c r="E88">
        <v>1</v>
      </c>
      <c r="F88">
        <v>549900</v>
      </c>
      <c r="G88">
        <f t="shared" si="2"/>
        <v>583661.79076427</v>
      </c>
      <c r="H88">
        <f t="shared" si="3"/>
        <v>33761.790764270001</v>
      </c>
      <c r="K88" s="2">
        <v>61</v>
      </c>
      <c r="L88" s="2">
        <v>507993.28006290994</v>
      </c>
      <c r="M88" s="2">
        <v>27906.719937090063</v>
      </c>
    </row>
    <row r="89" spans="1:13" x14ac:dyDescent="0.3">
      <c r="A89" t="s">
        <v>93</v>
      </c>
      <c r="B89">
        <v>3</v>
      </c>
      <c r="C89">
        <v>2</v>
      </c>
      <c r="D89">
        <v>1</v>
      </c>
      <c r="E89">
        <v>1</v>
      </c>
      <c r="F89">
        <v>549900</v>
      </c>
      <c r="G89">
        <f t="shared" si="2"/>
        <v>583661.79076427</v>
      </c>
      <c r="H89">
        <f t="shared" si="3"/>
        <v>33761.790764270001</v>
      </c>
      <c r="K89" s="2">
        <v>62</v>
      </c>
      <c r="L89" s="2">
        <v>713831.41959284339</v>
      </c>
      <c r="M89" s="2">
        <v>-176831.41959284339</v>
      </c>
    </row>
    <row r="90" spans="1:13" x14ac:dyDescent="0.3">
      <c r="A90" t="s">
        <v>94</v>
      </c>
      <c r="B90">
        <v>3</v>
      </c>
      <c r="C90">
        <v>2</v>
      </c>
      <c r="D90">
        <v>1</v>
      </c>
      <c r="E90">
        <v>1</v>
      </c>
      <c r="F90">
        <v>549900</v>
      </c>
      <c r="G90">
        <f t="shared" si="2"/>
        <v>583661.79076427</v>
      </c>
      <c r="H90">
        <f t="shared" si="3"/>
        <v>33761.790764270001</v>
      </c>
      <c r="K90" s="2">
        <v>63</v>
      </c>
      <c r="L90" s="2">
        <v>595470.46168193955</v>
      </c>
      <c r="M90" s="2">
        <v>-56570.461681939545</v>
      </c>
    </row>
    <row r="91" spans="1:13" x14ac:dyDescent="0.3">
      <c r="A91" t="s">
        <v>95</v>
      </c>
      <c r="B91">
        <v>2</v>
      </c>
      <c r="C91">
        <v>2</v>
      </c>
      <c r="D91">
        <v>1</v>
      </c>
      <c r="E91">
        <v>0</v>
      </c>
      <c r="F91">
        <v>549900</v>
      </c>
      <c r="G91">
        <f t="shared" si="2"/>
        <v>477109.50377103558</v>
      </c>
      <c r="H91">
        <f t="shared" si="3"/>
        <v>72790.496228964417</v>
      </c>
      <c r="K91" s="2">
        <v>64</v>
      </c>
      <c r="L91" s="2">
        <v>507993.28006290994</v>
      </c>
      <c r="M91" s="2">
        <v>31006.719937090063</v>
      </c>
    </row>
    <row r="92" spans="1:13" x14ac:dyDescent="0.3">
      <c r="A92" t="s">
        <v>96</v>
      </c>
      <c r="B92">
        <v>1</v>
      </c>
      <c r="C92">
        <v>2</v>
      </c>
      <c r="D92">
        <v>1</v>
      </c>
      <c r="E92">
        <v>0</v>
      </c>
      <c r="F92">
        <v>549900</v>
      </c>
      <c r="G92">
        <f t="shared" si="2"/>
        <v>488918.17468870524</v>
      </c>
      <c r="H92">
        <f t="shared" si="3"/>
        <v>60981.825311294757</v>
      </c>
      <c r="K92" s="2">
        <v>65</v>
      </c>
      <c r="L92" s="2">
        <v>583661.79076427</v>
      </c>
      <c r="M92" s="2">
        <v>-44661.790764270001</v>
      </c>
    </row>
    <row r="93" spans="1:13" x14ac:dyDescent="0.3">
      <c r="A93" t="s">
        <v>97</v>
      </c>
      <c r="B93">
        <v>2</v>
      </c>
      <c r="C93">
        <v>2</v>
      </c>
      <c r="D93">
        <v>1</v>
      </c>
      <c r="E93">
        <v>1</v>
      </c>
      <c r="F93">
        <v>549900</v>
      </c>
      <c r="G93">
        <f t="shared" si="2"/>
        <v>595470.46168193955</v>
      </c>
      <c r="H93">
        <f t="shared" si="3"/>
        <v>45570.461681939545</v>
      </c>
      <c r="K93" s="2">
        <v>66</v>
      </c>
      <c r="L93" s="2">
        <v>595470.46168193955</v>
      </c>
      <c r="M93" s="2">
        <v>-56470.461681939545</v>
      </c>
    </row>
    <row r="94" spans="1:13" x14ac:dyDescent="0.3">
      <c r="A94" t="s">
        <v>98</v>
      </c>
      <c r="B94">
        <v>2</v>
      </c>
      <c r="C94">
        <v>1</v>
      </c>
      <c r="D94">
        <v>1</v>
      </c>
      <c r="E94">
        <v>1</v>
      </c>
      <c r="F94">
        <v>549998</v>
      </c>
      <c r="G94">
        <f t="shared" si="2"/>
        <v>507993.28006290994</v>
      </c>
      <c r="H94">
        <f t="shared" si="3"/>
        <v>42004.719937090063</v>
      </c>
      <c r="K94" s="2">
        <v>67</v>
      </c>
      <c r="L94" s="2">
        <v>583661.79076427</v>
      </c>
      <c r="M94" s="2">
        <v>-44661.790764270001</v>
      </c>
    </row>
    <row r="95" spans="1:13" x14ac:dyDescent="0.3">
      <c r="A95" t="s">
        <v>99</v>
      </c>
      <c r="B95">
        <v>2</v>
      </c>
      <c r="C95">
        <v>1</v>
      </c>
      <c r="D95">
        <v>1</v>
      </c>
      <c r="E95">
        <v>1</v>
      </c>
      <c r="F95">
        <v>549999</v>
      </c>
      <c r="G95">
        <f t="shared" si="2"/>
        <v>507993.28006290994</v>
      </c>
      <c r="H95">
        <f t="shared" si="3"/>
        <v>42005.719937090063</v>
      </c>
      <c r="K95" s="2">
        <v>68</v>
      </c>
      <c r="L95" s="2">
        <v>614545.56705614412</v>
      </c>
      <c r="M95" s="2">
        <v>-75545.567056144122</v>
      </c>
    </row>
    <row r="96" spans="1:13" x14ac:dyDescent="0.3">
      <c r="A96" t="s">
        <v>100</v>
      </c>
      <c r="B96">
        <v>2</v>
      </c>
      <c r="C96">
        <v>2</v>
      </c>
      <c r="D96">
        <v>1</v>
      </c>
      <c r="E96">
        <v>1</v>
      </c>
      <c r="F96">
        <v>550000</v>
      </c>
      <c r="G96">
        <f t="shared" si="2"/>
        <v>595470.46168193955</v>
      </c>
      <c r="H96">
        <f t="shared" si="3"/>
        <v>45470.461681939545</v>
      </c>
      <c r="K96" s="2">
        <v>69</v>
      </c>
      <c r="L96" s="2">
        <v>507993.28006290994</v>
      </c>
      <c r="M96" s="2">
        <v>31506.719937090063</v>
      </c>
    </row>
    <row r="97" spans="1:13" x14ac:dyDescent="0.3">
      <c r="A97" t="s">
        <v>101</v>
      </c>
      <c r="B97">
        <v>2</v>
      </c>
      <c r="C97">
        <v>1</v>
      </c>
      <c r="D97">
        <v>1</v>
      </c>
      <c r="E97">
        <v>1</v>
      </c>
      <c r="F97">
        <v>552800</v>
      </c>
      <c r="G97">
        <f t="shared" si="2"/>
        <v>507993.28006290994</v>
      </c>
      <c r="H97">
        <f t="shared" si="3"/>
        <v>44806.719937090063</v>
      </c>
      <c r="K97" s="2">
        <v>70</v>
      </c>
      <c r="L97" s="2">
        <v>583661.79076427</v>
      </c>
      <c r="M97" s="2">
        <v>-43861.790764270001</v>
      </c>
    </row>
    <row r="98" spans="1:13" x14ac:dyDescent="0.3">
      <c r="A98" t="s">
        <v>102</v>
      </c>
      <c r="B98">
        <v>3</v>
      </c>
      <c r="C98">
        <v>2</v>
      </c>
      <c r="D98">
        <v>1</v>
      </c>
      <c r="E98">
        <v>1</v>
      </c>
      <c r="F98">
        <v>554988</v>
      </c>
      <c r="G98">
        <f t="shared" si="2"/>
        <v>583661.79076427</v>
      </c>
      <c r="H98">
        <f t="shared" si="3"/>
        <v>28673.790764270001</v>
      </c>
      <c r="K98" s="2">
        <v>71</v>
      </c>
      <c r="L98" s="2">
        <v>595470.46168193955</v>
      </c>
      <c r="M98" s="2">
        <v>-55582.461681939545</v>
      </c>
    </row>
    <row r="99" spans="1:13" x14ac:dyDescent="0.3">
      <c r="A99" t="s">
        <v>103</v>
      </c>
      <c r="B99">
        <v>2</v>
      </c>
      <c r="C99">
        <v>2</v>
      </c>
      <c r="D99">
        <v>1</v>
      </c>
      <c r="E99">
        <v>1</v>
      </c>
      <c r="F99">
        <v>555000</v>
      </c>
      <c r="G99">
        <f t="shared" si="2"/>
        <v>595470.46168193955</v>
      </c>
      <c r="H99">
        <f t="shared" si="3"/>
        <v>40470.461681939545</v>
      </c>
      <c r="K99" s="2">
        <v>72</v>
      </c>
      <c r="L99" s="2">
        <v>507993.28006290994</v>
      </c>
      <c r="M99" s="2">
        <v>31906.719937090063</v>
      </c>
    </row>
    <row r="100" spans="1:13" x14ac:dyDescent="0.3">
      <c r="A100" t="s">
        <v>104</v>
      </c>
      <c r="B100">
        <v>3</v>
      </c>
      <c r="C100">
        <v>1</v>
      </c>
      <c r="D100">
        <v>1</v>
      </c>
      <c r="E100">
        <v>1</v>
      </c>
      <c r="F100">
        <v>555000</v>
      </c>
      <c r="G100">
        <f t="shared" si="2"/>
        <v>496184.60914524028</v>
      </c>
      <c r="H100">
        <f t="shared" si="3"/>
        <v>58815.390854759724</v>
      </c>
      <c r="K100" s="2">
        <v>73</v>
      </c>
      <c r="L100" s="2">
        <v>595470.46168193955</v>
      </c>
      <c r="M100" s="2">
        <v>-55570.461681939545</v>
      </c>
    </row>
    <row r="101" spans="1:13" x14ac:dyDescent="0.3">
      <c r="A101" t="s">
        <v>105</v>
      </c>
      <c r="B101">
        <v>2</v>
      </c>
      <c r="C101">
        <v>2</v>
      </c>
      <c r="D101">
        <v>1</v>
      </c>
      <c r="E101">
        <v>1</v>
      </c>
      <c r="F101">
        <v>555000</v>
      </c>
      <c r="G101">
        <f t="shared" si="2"/>
        <v>595470.46168193955</v>
      </c>
      <c r="H101">
        <f t="shared" si="3"/>
        <v>40470.461681939545</v>
      </c>
      <c r="K101" s="2">
        <v>74</v>
      </c>
      <c r="L101" s="2">
        <v>595470.46168193955</v>
      </c>
      <c r="M101" s="2">
        <v>-55570.461681939545</v>
      </c>
    </row>
    <row r="102" spans="1:13" x14ac:dyDescent="0.3">
      <c r="A102" t="s">
        <v>106</v>
      </c>
      <c r="B102">
        <v>2</v>
      </c>
      <c r="C102">
        <v>2</v>
      </c>
      <c r="D102">
        <v>1</v>
      </c>
      <c r="E102">
        <v>1</v>
      </c>
      <c r="F102">
        <v>558800</v>
      </c>
      <c r="G102">
        <f t="shared" si="2"/>
        <v>595470.46168193955</v>
      </c>
      <c r="H102">
        <f t="shared" si="3"/>
        <v>36670.461681939545</v>
      </c>
      <c r="K102" s="2">
        <v>75</v>
      </c>
      <c r="L102" s="2">
        <v>595470.46168193955</v>
      </c>
      <c r="M102" s="2">
        <v>-55470.461681939545</v>
      </c>
    </row>
    <row r="103" spans="1:13" x14ac:dyDescent="0.3">
      <c r="A103" t="s">
        <v>107</v>
      </c>
      <c r="B103">
        <v>2</v>
      </c>
      <c r="C103">
        <v>2</v>
      </c>
      <c r="D103">
        <v>1</v>
      </c>
      <c r="E103">
        <v>1</v>
      </c>
      <c r="F103">
        <v>559000</v>
      </c>
      <c r="G103">
        <f t="shared" si="2"/>
        <v>595470.46168193955</v>
      </c>
      <c r="H103">
        <f t="shared" si="3"/>
        <v>36470.461681939545</v>
      </c>
      <c r="K103" s="2">
        <v>76</v>
      </c>
      <c r="L103" s="2">
        <v>519801.95098057948</v>
      </c>
      <c r="M103" s="2">
        <v>25098.049019420519</v>
      </c>
    </row>
    <row r="104" spans="1:13" x14ac:dyDescent="0.3">
      <c r="A104" t="s">
        <v>108</v>
      </c>
      <c r="B104">
        <v>1</v>
      </c>
      <c r="C104">
        <v>1</v>
      </c>
      <c r="D104">
        <v>1</v>
      </c>
      <c r="E104">
        <v>1</v>
      </c>
      <c r="F104">
        <v>559000</v>
      </c>
      <c r="G104">
        <f t="shared" si="2"/>
        <v>519801.95098057948</v>
      </c>
      <c r="H104">
        <f t="shared" si="3"/>
        <v>39198.049019420519</v>
      </c>
      <c r="K104" s="2">
        <v>77</v>
      </c>
      <c r="L104" s="2">
        <v>583661.79076427</v>
      </c>
      <c r="M104" s="2">
        <v>-38761.790764270001</v>
      </c>
    </row>
    <row r="105" spans="1:13" x14ac:dyDescent="0.3">
      <c r="A105" t="s">
        <v>109</v>
      </c>
      <c r="B105">
        <v>3</v>
      </c>
      <c r="C105">
        <v>2</v>
      </c>
      <c r="D105">
        <v>1</v>
      </c>
      <c r="E105">
        <v>1</v>
      </c>
      <c r="F105">
        <v>559000</v>
      </c>
      <c r="G105">
        <f t="shared" si="2"/>
        <v>583661.79076427</v>
      </c>
      <c r="H105">
        <f t="shared" si="3"/>
        <v>24661.790764270001</v>
      </c>
      <c r="K105" s="2">
        <v>78</v>
      </c>
      <c r="L105" s="2">
        <v>614545.56705614412</v>
      </c>
      <c r="M105" s="2">
        <v>-69545.567056144122</v>
      </c>
    </row>
    <row r="106" spans="1:13" x14ac:dyDescent="0.3">
      <c r="A106" t="s">
        <v>110</v>
      </c>
      <c r="B106">
        <v>3</v>
      </c>
      <c r="C106">
        <v>2</v>
      </c>
      <c r="D106">
        <v>1</v>
      </c>
      <c r="E106">
        <v>2</v>
      </c>
      <c r="F106">
        <v>559900</v>
      </c>
      <c r="G106">
        <f t="shared" si="2"/>
        <v>702022.74867517385</v>
      </c>
      <c r="H106">
        <f t="shared" si="3"/>
        <v>142122.74867517385</v>
      </c>
      <c r="K106" s="2">
        <v>79</v>
      </c>
      <c r="L106" s="2">
        <v>507993.28006290994</v>
      </c>
      <c r="M106" s="2">
        <v>40006.719937090063</v>
      </c>
    </row>
    <row r="107" spans="1:13" x14ac:dyDescent="0.3">
      <c r="A107" t="s">
        <v>111</v>
      </c>
      <c r="B107">
        <v>2</v>
      </c>
      <c r="C107">
        <v>2</v>
      </c>
      <c r="D107">
        <v>1</v>
      </c>
      <c r="E107">
        <v>1</v>
      </c>
      <c r="F107">
        <v>559900</v>
      </c>
      <c r="G107">
        <f t="shared" si="2"/>
        <v>595470.46168193955</v>
      </c>
      <c r="H107">
        <f t="shared" si="3"/>
        <v>35570.461681939545</v>
      </c>
      <c r="K107" s="2">
        <v>80</v>
      </c>
      <c r="L107" s="2">
        <v>507993.28006290994</v>
      </c>
      <c r="M107" s="2">
        <v>40806.719937090063</v>
      </c>
    </row>
    <row r="108" spans="1:13" x14ac:dyDescent="0.3">
      <c r="A108" t="s">
        <v>112</v>
      </c>
      <c r="B108">
        <v>2</v>
      </c>
      <c r="C108">
        <v>1</v>
      </c>
      <c r="D108">
        <v>1</v>
      </c>
      <c r="E108">
        <v>1</v>
      </c>
      <c r="F108">
        <v>559900</v>
      </c>
      <c r="G108">
        <f t="shared" si="2"/>
        <v>507993.28006290994</v>
      </c>
      <c r="H108">
        <f t="shared" si="3"/>
        <v>51906.719937090063</v>
      </c>
      <c r="K108" s="2">
        <v>81</v>
      </c>
      <c r="L108" s="2">
        <v>702022.74867517385</v>
      </c>
      <c r="M108" s="2">
        <v>-153022.74867517385</v>
      </c>
    </row>
    <row r="109" spans="1:13" x14ac:dyDescent="0.3">
      <c r="A109" t="s">
        <v>113</v>
      </c>
      <c r="B109">
        <v>3</v>
      </c>
      <c r="C109">
        <v>2</v>
      </c>
      <c r="D109">
        <v>1</v>
      </c>
      <c r="E109">
        <v>1</v>
      </c>
      <c r="F109">
        <v>559999</v>
      </c>
      <c r="G109">
        <f t="shared" si="2"/>
        <v>583661.79076427</v>
      </c>
      <c r="H109">
        <f t="shared" si="3"/>
        <v>23662.790764270001</v>
      </c>
      <c r="K109" s="2">
        <v>82</v>
      </c>
      <c r="L109" s="2">
        <v>507993.28006290994</v>
      </c>
      <c r="M109" s="2">
        <v>41006.719937090063</v>
      </c>
    </row>
    <row r="110" spans="1:13" x14ac:dyDescent="0.3">
      <c r="A110" t="s">
        <v>114</v>
      </c>
      <c r="B110">
        <v>3</v>
      </c>
      <c r="C110">
        <v>2</v>
      </c>
      <c r="D110">
        <v>1</v>
      </c>
      <c r="E110">
        <v>1</v>
      </c>
      <c r="F110">
        <v>559999</v>
      </c>
      <c r="G110">
        <f t="shared" si="2"/>
        <v>583661.79076427</v>
      </c>
      <c r="H110">
        <f t="shared" si="3"/>
        <v>23662.790764270001</v>
      </c>
      <c r="K110" s="2">
        <v>83</v>
      </c>
      <c r="L110" s="2">
        <v>595470.46168193955</v>
      </c>
      <c r="M110" s="2">
        <v>-46470.461681939545</v>
      </c>
    </row>
    <row r="111" spans="1:13" x14ac:dyDescent="0.3">
      <c r="A111" t="s">
        <v>115</v>
      </c>
      <c r="B111">
        <v>2</v>
      </c>
      <c r="C111">
        <v>1</v>
      </c>
      <c r="D111">
        <v>1</v>
      </c>
      <c r="E111">
        <v>1</v>
      </c>
      <c r="F111">
        <v>564900</v>
      </c>
      <c r="G111">
        <f t="shared" si="2"/>
        <v>507993.28006290994</v>
      </c>
      <c r="H111">
        <f t="shared" si="3"/>
        <v>56906.719937090063</v>
      </c>
      <c r="K111" s="2">
        <v>84</v>
      </c>
      <c r="L111" s="2">
        <v>507993.28006290994</v>
      </c>
      <c r="M111" s="2">
        <v>41006.719937090063</v>
      </c>
    </row>
    <row r="112" spans="1:13" x14ac:dyDescent="0.3">
      <c r="A112" t="s">
        <v>116</v>
      </c>
      <c r="B112">
        <v>2</v>
      </c>
      <c r="C112">
        <v>2</v>
      </c>
      <c r="D112">
        <v>1</v>
      </c>
      <c r="E112">
        <v>1</v>
      </c>
      <c r="F112">
        <v>565000</v>
      </c>
      <c r="G112">
        <f t="shared" si="2"/>
        <v>595470.46168193955</v>
      </c>
      <c r="H112">
        <f t="shared" si="3"/>
        <v>30470.461681939545</v>
      </c>
      <c r="K112" s="2">
        <v>85</v>
      </c>
      <c r="L112" s="2">
        <v>507993.28006290994</v>
      </c>
      <c r="M112" s="2">
        <v>41006.719937090063</v>
      </c>
    </row>
    <row r="113" spans="1:13" x14ac:dyDescent="0.3">
      <c r="A113" t="s">
        <v>117</v>
      </c>
      <c r="B113">
        <v>2</v>
      </c>
      <c r="C113">
        <v>2</v>
      </c>
      <c r="D113">
        <v>1</v>
      </c>
      <c r="E113">
        <v>1</v>
      </c>
      <c r="F113">
        <v>565000</v>
      </c>
      <c r="G113">
        <f t="shared" si="2"/>
        <v>595470.46168193955</v>
      </c>
      <c r="H113">
        <f t="shared" si="3"/>
        <v>30470.461681939545</v>
      </c>
      <c r="K113" s="2">
        <v>86</v>
      </c>
      <c r="L113" s="2">
        <v>507993.28006290994</v>
      </c>
      <c r="M113" s="2">
        <v>41006.719937090063</v>
      </c>
    </row>
    <row r="114" spans="1:13" x14ac:dyDescent="0.3">
      <c r="A114" t="s">
        <v>118</v>
      </c>
      <c r="B114">
        <v>2</v>
      </c>
      <c r="C114">
        <v>2</v>
      </c>
      <c r="D114">
        <v>1</v>
      </c>
      <c r="E114">
        <v>1</v>
      </c>
      <c r="F114">
        <v>565000</v>
      </c>
      <c r="G114">
        <f t="shared" si="2"/>
        <v>595470.46168193955</v>
      </c>
      <c r="H114">
        <f t="shared" si="3"/>
        <v>30470.461681939545</v>
      </c>
      <c r="K114" s="2">
        <v>87</v>
      </c>
      <c r="L114" s="2">
        <v>583661.79076427</v>
      </c>
      <c r="M114" s="2">
        <v>-33761.790764270001</v>
      </c>
    </row>
    <row r="115" spans="1:13" x14ac:dyDescent="0.3">
      <c r="A115" t="s">
        <v>119</v>
      </c>
      <c r="B115">
        <v>4</v>
      </c>
      <c r="C115">
        <v>2</v>
      </c>
      <c r="D115">
        <v>1</v>
      </c>
      <c r="E115">
        <v>1</v>
      </c>
      <c r="F115">
        <v>569000</v>
      </c>
      <c r="G115">
        <f t="shared" si="2"/>
        <v>571853.11984660046</v>
      </c>
      <c r="H115">
        <f t="shared" si="3"/>
        <v>2853.1198466004571</v>
      </c>
      <c r="K115" s="2">
        <v>88</v>
      </c>
      <c r="L115" s="2">
        <v>583661.79076427</v>
      </c>
      <c r="M115" s="2">
        <v>-33761.790764270001</v>
      </c>
    </row>
    <row r="116" spans="1:13" x14ac:dyDescent="0.3">
      <c r="A116" t="s">
        <v>120</v>
      </c>
      <c r="B116">
        <v>3</v>
      </c>
      <c r="C116">
        <v>2</v>
      </c>
      <c r="D116">
        <v>1</v>
      </c>
      <c r="E116">
        <v>1</v>
      </c>
      <c r="F116">
        <v>569800</v>
      </c>
      <c r="G116">
        <f t="shared" si="2"/>
        <v>583661.79076427</v>
      </c>
      <c r="H116">
        <f t="shared" si="3"/>
        <v>13861.790764270001</v>
      </c>
      <c r="K116" s="2">
        <v>89</v>
      </c>
      <c r="L116" s="2">
        <v>583661.79076427</v>
      </c>
      <c r="M116" s="2">
        <v>-33761.790764270001</v>
      </c>
    </row>
    <row r="117" spans="1:13" x14ac:dyDescent="0.3">
      <c r="A117" t="s">
        <v>121</v>
      </c>
      <c r="B117">
        <v>2</v>
      </c>
      <c r="C117">
        <v>2</v>
      </c>
      <c r="D117">
        <v>1</v>
      </c>
      <c r="E117">
        <v>1</v>
      </c>
      <c r="F117">
        <v>569900</v>
      </c>
      <c r="G117">
        <f t="shared" si="2"/>
        <v>595470.46168193955</v>
      </c>
      <c r="H117">
        <f t="shared" si="3"/>
        <v>25570.461681939545</v>
      </c>
      <c r="K117" s="2">
        <v>90</v>
      </c>
      <c r="L117" s="2">
        <v>477109.50377103558</v>
      </c>
      <c r="M117" s="2">
        <v>72790.496228964417</v>
      </c>
    </row>
    <row r="118" spans="1:13" x14ac:dyDescent="0.3">
      <c r="A118" t="s">
        <v>122</v>
      </c>
      <c r="B118">
        <v>2</v>
      </c>
      <c r="C118">
        <v>1</v>
      </c>
      <c r="D118">
        <v>1</v>
      </c>
      <c r="E118">
        <v>1</v>
      </c>
      <c r="F118">
        <v>569900</v>
      </c>
      <c r="G118">
        <f t="shared" si="2"/>
        <v>507993.28006290994</v>
      </c>
      <c r="H118">
        <f t="shared" si="3"/>
        <v>61906.719937090063</v>
      </c>
      <c r="K118" s="2">
        <v>91</v>
      </c>
      <c r="L118" s="2">
        <v>488918.17468870524</v>
      </c>
      <c r="M118" s="2">
        <v>60981.825311294757</v>
      </c>
    </row>
    <row r="119" spans="1:13" x14ac:dyDescent="0.3">
      <c r="A119" t="s">
        <v>123</v>
      </c>
      <c r="B119">
        <v>2</v>
      </c>
      <c r="C119">
        <v>2</v>
      </c>
      <c r="D119">
        <v>1</v>
      </c>
      <c r="E119">
        <v>1</v>
      </c>
      <c r="F119">
        <v>569900</v>
      </c>
      <c r="G119">
        <f t="shared" si="2"/>
        <v>595470.46168193955</v>
      </c>
      <c r="H119">
        <f t="shared" si="3"/>
        <v>25570.461681939545</v>
      </c>
      <c r="K119" s="2">
        <v>92</v>
      </c>
      <c r="L119" s="2">
        <v>595470.46168193955</v>
      </c>
      <c r="M119" s="2">
        <v>-45570.461681939545</v>
      </c>
    </row>
    <row r="120" spans="1:13" x14ac:dyDescent="0.3">
      <c r="A120" t="s">
        <v>124</v>
      </c>
      <c r="B120">
        <v>1</v>
      </c>
      <c r="C120">
        <v>2</v>
      </c>
      <c r="D120">
        <v>1</v>
      </c>
      <c r="E120">
        <v>0</v>
      </c>
      <c r="F120">
        <v>569900</v>
      </c>
      <c r="G120">
        <f t="shared" si="2"/>
        <v>488918.17468870524</v>
      </c>
      <c r="H120">
        <f t="shared" si="3"/>
        <v>80981.825311294757</v>
      </c>
      <c r="K120" s="2">
        <v>93</v>
      </c>
      <c r="L120" s="2">
        <v>507993.28006290994</v>
      </c>
      <c r="M120" s="2">
        <v>42004.719937090063</v>
      </c>
    </row>
    <row r="121" spans="1:13" x14ac:dyDescent="0.3">
      <c r="A121" t="s">
        <v>125</v>
      </c>
      <c r="B121">
        <v>2</v>
      </c>
      <c r="C121">
        <v>2</v>
      </c>
      <c r="D121">
        <v>1</v>
      </c>
      <c r="E121">
        <v>1</v>
      </c>
      <c r="F121">
        <v>569900</v>
      </c>
      <c r="G121">
        <f t="shared" si="2"/>
        <v>595470.46168193955</v>
      </c>
      <c r="H121">
        <f t="shared" si="3"/>
        <v>25570.461681939545</v>
      </c>
      <c r="K121" s="2">
        <v>94</v>
      </c>
      <c r="L121" s="2">
        <v>507993.28006290994</v>
      </c>
      <c r="M121" s="2">
        <v>42005.719937090063</v>
      </c>
    </row>
    <row r="122" spans="1:13" x14ac:dyDescent="0.3">
      <c r="A122" t="s">
        <v>126</v>
      </c>
      <c r="B122">
        <v>2</v>
      </c>
      <c r="C122">
        <v>2</v>
      </c>
      <c r="D122">
        <v>1</v>
      </c>
      <c r="E122">
        <v>1</v>
      </c>
      <c r="F122">
        <v>574900</v>
      </c>
      <c r="G122">
        <f t="shared" si="2"/>
        <v>595470.46168193955</v>
      </c>
      <c r="H122">
        <f t="shared" si="3"/>
        <v>20570.461681939545</v>
      </c>
      <c r="K122" s="2">
        <v>95</v>
      </c>
      <c r="L122" s="2">
        <v>595470.46168193955</v>
      </c>
      <c r="M122" s="2">
        <v>-45470.461681939545</v>
      </c>
    </row>
    <row r="123" spans="1:13" x14ac:dyDescent="0.3">
      <c r="A123" t="s">
        <v>127</v>
      </c>
      <c r="B123">
        <v>2</v>
      </c>
      <c r="C123">
        <v>2</v>
      </c>
      <c r="D123">
        <v>1</v>
      </c>
      <c r="E123">
        <v>0</v>
      </c>
      <c r="F123">
        <v>574900</v>
      </c>
      <c r="G123">
        <f t="shared" si="2"/>
        <v>477109.50377103558</v>
      </c>
      <c r="H123">
        <f t="shared" si="3"/>
        <v>97790.496228964417</v>
      </c>
      <c r="K123" s="2">
        <v>96</v>
      </c>
      <c r="L123" s="2">
        <v>507993.28006290994</v>
      </c>
      <c r="M123" s="2">
        <v>44806.719937090063</v>
      </c>
    </row>
    <row r="124" spans="1:13" x14ac:dyDescent="0.3">
      <c r="A124" t="s">
        <v>128</v>
      </c>
      <c r="B124">
        <v>2</v>
      </c>
      <c r="C124">
        <v>2</v>
      </c>
      <c r="D124">
        <v>1</v>
      </c>
      <c r="E124">
        <v>1</v>
      </c>
      <c r="F124">
        <v>574900</v>
      </c>
      <c r="G124">
        <f t="shared" si="2"/>
        <v>595470.46168193955</v>
      </c>
      <c r="H124">
        <f t="shared" si="3"/>
        <v>20570.461681939545</v>
      </c>
      <c r="K124" s="2">
        <v>97</v>
      </c>
      <c r="L124" s="2">
        <v>583661.79076427</v>
      </c>
      <c r="M124" s="2">
        <v>-28673.790764270001</v>
      </c>
    </row>
    <row r="125" spans="1:13" x14ac:dyDescent="0.3">
      <c r="A125" t="s">
        <v>129</v>
      </c>
      <c r="B125">
        <v>3</v>
      </c>
      <c r="C125">
        <v>2</v>
      </c>
      <c r="D125">
        <v>1</v>
      </c>
      <c r="E125">
        <v>2</v>
      </c>
      <c r="F125">
        <v>574999</v>
      </c>
      <c r="G125">
        <f t="shared" si="2"/>
        <v>702022.74867517385</v>
      </c>
      <c r="H125">
        <f t="shared" si="3"/>
        <v>127023.74867517385</v>
      </c>
      <c r="K125" s="2">
        <v>98</v>
      </c>
      <c r="L125" s="2">
        <v>595470.46168193955</v>
      </c>
      <c r="M125" s="2">
        <v>-40470.461681939545</v>
      </c>
    </row>
    <row r="126" spans="1:13" x14ac:dyDescent="0.3">
      <c r="A126" t="s">
        <v>130</v>
      </c>
      <c r="B126">
        <v>3</v>
      </c>
      <c r="C126">
        <v>2</v>
      </c>
      <c r="D126">
        <v>1</v>
      </c>
      <c r="E126">
        <v>2</v>
      </c>
      <c r="F126">
        <v>575000</v>
      </c>
      <c r="G126">
        <f t="shared" si="2"/>
        <v>702022.74867517385</v>
      </c>
      <c r="H126">
        <f t="shared" si="3"/>
        <v>127022.74867517385</v>
      </c>
      <c r="K126" s="2">
        <v>99</v>
      </c>
      <c r="L126" s="2">
        <v>496184.60914524028</v>
      </c>
      <c r="M126" s="2">
        <v>58815.390854759724</v>
      </c>
    </row>
    <row r="127" spans="1:13" x14ac:dyDescent="0.3">
      <c r="A127" t="s">
        <v>131</v>
      </c>
      <c r="B127">
        <v>3</v>
      </c>
      <c r="C127">
        <v>2</v>
      </c>
      <c r="D127">
        <v>1</v>
      </c>
      <c r="E127">
        <v>2</v>
      </c>
      <c r="F127">
        <v>575000</v>
      </c>
      <c r="G127">
        <f t="shared" si="2"/>
        <v>702022.74867517385</v>
      </c>
      <c r="H127">
        <f t="shared" si="3"/>
        <v>127022.74867517385</v>
      </c>
      <c r="K127" s="2">
        <v>100</v>
      </c>
      <c r="L127" s="2">
        <v>595470.46168193955</v>
      </c>
      <c r="M127" s="2">
        <v>-40470.461681939545</v>
      </c>
    </row>
    <row r="128" spans="1:13" x14ac:dyDescent="0.3">
      <c r="A128" t="s">
        <v>132</v>
      </c>
      <c r="B128">
        <v>2</v>
      </c>
      <c r="C128">
        <v>1</v>
      </c>
      <c r="D128">
        <v>1</v>
      </c>
      <c r="E128">
        <v>1</v>
      </c>
      <c r="F128">
        <v>575000</v>
      </c>
      <c r="G128">
        <f t="shared" si="2"/>
        <v>507993.28006290994</v>
      </c>
      <c r="H128">
        <f t="shared" si="3"/>
        <v>67006.719937090063</v>
      </c>
      <c r="K128" s="2">
        <v>101</v>
      </c>
      <c r="L128" s="2">
        <v>595470.46168193955</v>
      </c>
      <c r="M128" s="2">
        <v>-36670.461681939545</v>
      </c>
    </row>
    <row r="129" spans="1:13" x14ac:dyDescent="0.3">
      <c r="A129" t="s">
        <v>133</v>
      </c>
      <c r="B129">
        <v>3</v>
      </c>
      <c r="C129">
        <v>2</v>
      </c>
      <c r="D129">
        <v>1</v>
      </c>
      <c r="E129">
        <v>1</v>
      </c>
      <c r="F129">
        <v>575000</v>
      </c>
      <c r="G129">
        <f t="shared" si="2"/>
        <v>583661.79076427</v>
      </c>
      <c r="H129">
        <f t="shared" si="3"/>
        <v>8661.7907642700011</v>
      </c>
      <c r="K129" s="2">
        <v>102</v>
      </c>
      <c r="L129" s="2">
        <v>595470.46168193955</v>
      </c>
      <c r="M129" s="2">
        <v>-36470.461681939545</v>
      </c>
    </row>
    <row r="130" spans="1:13" x14ac:dyDescent="0.3">
      <c r="A130" t="s">
        <v>134</v>
      </c>
      <c r="B130">
        <v>2</v>
      </c>
      <c r="C130">
        <v>2</v>
      </c>
      <c r="D130">
        <v>1</v>
      </c>
      <c r="E130">
        <v>1</v>
      </c>
      <c r="F130">
        <v>579000</v>
      </c>
      <c r="G130">
        <f t="shared" si="2"/>
        <v>595470.46168193955</v>
      </c>
      <c r="H130">
        <f t="shared" si="3"/>
        <v>16470.461681939545</v>
      </c>
      <c r="K130" s="2">
        <v>103</v>
      </c>
      <c r="L130" s="2">
        <v>519801.95098057948</v>
      </c>
      <c r="M130" s="2">
        <v>39198.049019420519</v>
      </c>
    </row>
    <row r="131" spans="1:13" x14ac:dyDescent="0.3">
      <c r="A131" t="s">
        <v>135</v>
      </c>
      <c r="B131">
        <v>2</v>
      </c>
      <c r="C131">
        <v>2</v>
      </c>
      <c r="D131">
        <v>1</v>
      </c>
      <c r="E131">
        <v>1</v>
      </c>
      <c r="F131">
        <v>579000</v>
      </c>
      <c r="G131">
        <f t="shared" ref="G131:G194" si="4">$L$17+(B131*$L$18)+(C131*$L$19)+(D131*$L$20)+(E131*$L$21)</f>
        <v>595470.46168193955</v>
      </c>
      <c r="H131">
        <f t="shared" ref="H131:H194" si="5">ABS(F131-G131)</f>
        <v>16470.461681939545</v>
      </c>
      <c r="K131" s="2">
        <v>104</v>
      </c>
      <c r="L131" s="2">
        <v>583661.79076427</v>
      </c>
      <c r="M131" s="2">
        <v>-24661.790764270001</v>
      </c>
    </row>
    <row r="132" spans="1:13" x14ac:dyDescent="0.3">
      <c r="A132" t="s">
        <v>136</v>
      </c>
      <c r="B132">
        <v>2</v>
      </c>
      <c r="C132">
        <v>2</v>
      </c>
      <c r="D132">
        <v>1</v>
      </c>
      <c r="E132">
        <v>1</v>
      </c>
      <c r="F132">
        <v>579000</v>
      </c>
      <c r="G132">
        <f t="shared" si="4"/>
        <v>595470.46168193955</v>
      </c>
      <c r="H132">
        <f t="shared" si="5"/>
        <v>16470.461681939545</v>
      </c>
      <c r="K132" s="2">
        <v>105</v>
      </c>
      <c r="L132" s="2">
        <v>702022.74867517385</v>
      </c>
      <c r="M132" s="2">
        <v>-142122.74867517385</v>
      </c>
    </row>
    <row r="133" spans="1:13" x14ac:dyDescent="0.3">
      <c r="A133" t="s">
        <v>137</v>
      </c>
      <c r="B133">
        <v>2</v>
      </c>
      <c r="C133">
        <v>2</v>
      </c>
      <c r="D133">
        <v>1</v>
      </c>
      <c r="E133">
        <v>1</v>
      </c>
      <c r="F133">
        <v>579000</v>
      </c>
      <c r="G133">
        <f t="shared" si="4"/>
        <v>595470.46168193955</v>
      </c>
      <c r="H133">
        <f t="shared" si="5"/>
        <v>16470.461681939545</v>
      </c>
      <c r="K133" s="2">
        <v>106</v>
      </c>
      <c r="L133" s="2">
        <v>595470.46168193955</v>
      </c>
      <c r="M133" s="2">
        <v>-35570.461681939545</v>
      </c>
    </row>
    <row r="134" spans="1:13" x14ac:dyDescent="0.3">
      <c r="A134" t="s">
        <v>138</v>
      </c>
      <c r="B134">
        <v>2</v>
      </c>
      <c r="C134">
        <v>2</v>
      </c>
      <c r="D134">
        <v>1</v>
      </c>
      <c r="E134">
        <v>1</v>
      </c>
      <c r="F134">
        <v>579000</v>
      </c>
      <c r="G134">
        <f t="shared" si="4"/>
        <v>595470.46168193955</v>
      </c>
      <c r="H134">
        <f t="shared" si="5"/>
        <v>16470.461681939545</v>
      </c>
      <c r="K134" s="2">
        <v>107</v>
      </c>
      <c r="L134" s="2">
        <v>507993.28006290994</v>
      </c>
      <c r="M134" s="2">
        <v>51906.719937090063</v>
      </c>
    </row>
    <row r="135" spans="1:13" x14ac:dyDescent="0.3">
      <c r="A135" t="s">
        <v>139</v>
      </c>
      <c r="B135">
        <v>3</v>
      </c>
      <c r="C135">
        <v>2</v>
      </c>
      <c r="D135">
        <v>1</v>
      </c>
      <c r="E135">
        <v>1</v>
      </c>
      <c r="F135">
        <v>579000</v>
      </c>
      <c r="G135">
        <f t="shared" si="4"/>
        <v>583661.79076427</v>
      </c>
      <c r="H135">
        <f t="shared" si="5"/>
        <v>4661.7907642700011</v>
      </c>
      <c r="K135" s="2">
        <v>108</v>
      </c>
      <c r="L135" s="2">
        <v>583661.79076427</v>
      </c>
      <c r="M135" s="2">
        <v>-23662.790764270001</v>
      </c>
    </row>
    <row r="136" spans="1:13" x14ac:dyDescent="0.3">
      <c r="A136" t="s">
        <v>140</v>
      </c>
      <c r="B136">
        <v>3</v>
      </c>
      <c r="C136">
        <v>2</v>
      </c>
      <c r="D136">
        <v>0</v>
      </c>
      <c r="E136">
        <v>1</v>
      </c>
      <c r="F136">
        <v>579900</v>
      </c>
      <c r="G136">
        <f t="shared" si="4"/>
        <v>741388.22934599547</v>
      </c>
      <c r="H136">
        <f t="shared" si="5"/>
        <v>161488.22934599547</v>
      </c>
      <c r="K136" s="2">
        <v>109</v>
      </c>
      <c r="L136" s="2">
        <v>583661.79076427</v>
      </c>
      <c r="M136" s="2">
        <v>-23662.790764270001</v>
      </c>
    </row>
    <row r="137" spans="1:13" x14ac:dyDescent="0.3">
      <c r="A137" t="s">
        <v>141</v>
      </c>
      <c r="B137">
        <v>3</v>
      </c>
      <c r="C137">
        <v>2</v>
      </c>
      <c r="D137">
        <v>0</v>
      </c>
      <c r="E137">
        <v>2</v>
      </c>
      <c r="F137">
        <v>579900</v>
      </c>
      <c r="G137">
        <f t="shared" si="4"/>
        <v>859749.18725689943</v>
      </c>
      <c r="H137">
        <f t="shared" si="5"/>
        <v>279849.18725689943</v>
      </c>
      <c r="K137" s="2">
        <v>110</v>
      </c>
      <c r="L137" s="2">
        <v>507993.28006290994</v>
      </c>
      <c r="M137" s="2">
        <v>56906.719937090063</v>
      </c>
    </row>
    <row r="138" spans="1:13" x14ac:dyDescent="0.3">
      <c r="A138" t="s">
        <v>142</v>
      </c>
      <c r="B138">
        <v>3</v>
      </c>
      <c r="C138">
        <v>2</v>
      </c>
      <c r="D138">
        <v>0</v>
      </c>
      <c r="E138">
        <v>2</v>
      </c>
      <c r="F138">
        <v>579900</v>
      </c>
      <c r="G138">
        <f t="shared" si="4"/>
        <v>859749.18725689943</v>
      </c>
      <c r="H138">
        <f t="shared" si="5"/>
        <v>279849.18725689943</v>
      </c>
      <c r="K138" s="2">
        <v>111</v>
      </c>
      <c r="L138" s="2">
        <v>595470.46168193955</v>
      </c>
      <c r="M138" s="2">
        <v>-30470.461681939545</v>
      </c>
    </row>
    <row r="139" spans="1:13" x14ac:dyDescent="0.3">
      <c r="A139" t="s">
        <v>143</v>
      </c>
      <c r="B139">
        <v>2</v>
      </c>
      <c r="C139">
        <v>2</v>
      </c>
      <c r="D139">
        <v>1</v>
      </c>
      <c r="E139">
        <v>1</v>
      </c>
      <c r="F139">
        <v>579900</v>
      </c>
      <c r="G139">
        <f t="shared" si="4"/>
        <v>595470.46168193955</v>
      </c>
      <c r="H139">
        <f t="shared" si="5"/>
        <v>15570.461681939545</v>
      </c>
      <c r="K139" s="2">
        <v>112</v>
      </c>
      <c r="L139" s="2">
        <v>595470.46168193955</v>
      </c>
      <c r="M139" s="2">
        <v>-30470.461681939545</v>
      </c>
    </row>
    <row r="140" spans="1:13" x14ac:dyDescent="0.3">
      <c r="A140" t="s">
        <v>144</v>
      </c>
      <c r="B140">
        <v>2</v>
      </c>
      <c r="C140">
        <v>2</v>
      </c>
      <c r="D140">
        <v>1</v>
      </c>
      <c r="E140">
        <v>1</v>
      </c>
      <c r="F140">
        <v>585000</v>
      </c>
      <c r="G140">
        <f t="shared" si="4"/>
        <v>595470.46168193955</v>
      </c>
      <c r="H140">
        <f t="shared" si="5"/>
        <v>10470.461681939545</v>
      </c>
      <c r="K140" s="2">
        <v>113</v>
      </c>
      <c r="L140" s="2">
        <v>595470.46168193955</v>
      </c>
      <c r="M140" s="2">
        <v>-30470.461681939545</v>
      </c>
    </row>
    <row r="141" spans="1:13" x14ac:dyDescent="0.3">
      <c r="A141" t="s">
        <v>145</v>
      </c>
      <c r="B141">
        <v>3</v>
      </c>
      <c r="C141">
        <v>2</v>
      </c>
      <c r="D141">
        <v>0</v>
      </c>
      <c r="E141">
        <v>2</v>
      </c>
      <c r="F141">
        <v>588800</v>
      </c>
      <c r="G141">
        <f t="shared" si="4"/>
        <v>859749.18725689943</v>
      </c>
      <c r="H141">
        <f t="shared" si="5"/>
        <v>270949.18725689943</v>
      </c>
      <c r="K141" s="2">
        <v>114</v>
      </c>
      <c r="L141" s="2">
        <v>571853.11984660046</v>
      </c>
      <c r="M141" s="2">
        <v>-2853.1198466004571</v>
      </c>
    </row>
    <row r="142" spans="1:13" x14ac:dyDescent="0.3">
      <c r="A142" t="s">
        <v>146</v>
      </c>
      <c r="B142">
        <v>3</v>
      </c>
      <c r="C142">
        <v>2</v>
      </c>
      <c r="D142">
        <v>1</v>
      </c>
      <c r="E142">
        <v>1</v>
      </c>
      <c r="F142">
        <v>589000</v>
      </c>
      <c r="G142">
        <f t="shared" si="4"/>
        <v>583661.79076427</v>
      </c>
      <c r="H142">
        <f t="shared" si="5"/>
        <v>5338.2092357299989</v>
      </c>
      <c r="K142" s="2">
        <v>115</v>
      </c>
      <c r="L142" s="2">
        <v>583661.79076427</v>
      </c>
      <c r="M142" s="2">
        <v>-13861.790764270001</v>
      </c>
    </row>
    <row r="143" spans="1:13" x14ac:dyDescent="0.3">
      <c r="A143" t="s">
        <v>147</v>
      </c>
      <c r="B143">
        <v>2</v>
      </c>
      <c r="C143">
        <v>2</v>
      </c>
      <c r="D143">
        <v>1</v>
      </c>
      <c r="E143">
        <v>1</v>
      </c>
      <c r="F143">
        <v>589000</v>
      </c>
      <c r="G143">
        <f t="shared" si="4"/>
        <v>595470.46168193955</v>
      </c>
      <c r="H143">
        <f t="shared" si="5"/>
        <v>6470.4616819395451</v>
      </c>
      <c r="K143" s="2">
        <v>116</v>
      </c>
      <c r="L143" s="2">
        <v>595470.46168193955</v>
      </c>
      <c r="M143" s="2">
        <v>-25570.461681939545</v>
      </c>
    </row>
    <row r="144" spans="1:13" x14ac:dyDescent="0.3">
      <c r="A144" t="s">
        <v>148</v>
      </c>
      <c r="B144">
        <v>2</v>
      </c>
      <c r="C144">
        <v>2</v>
      </c>
      <c r="D144">
        <v>1</v>
      </c>
      <c r="E144">
        <v>1</v>
      </c>
      <c r="F144">
        <v>589000</v>
      </c>
      <c r="G144">
        <f t="shared" si="4"/>
        <v>595470.46168193955</v>
      </c>
      <c r="H144">
        <f t="shared" si="5"/>
        <v>6470.4616819395451</v>
      </c>
      <c r="K144" s="2">
        <v>117</v>
      </c>
      <c r="L144" s="2">
        <v>507993.28006290994</v>
      </c>
      <c r="M144" s="2">
        <v>61906.719937090063</v>
      </c>
    </row>
    <row r="145" spans="1:13" x14ac:dyDescent="0.3">
      <c r="A145" t="s">
        <v>149</v>
      </c>
      <c r="B145">
        <v>2</v>
      </c>
      <c r="C145">
        <v>2</v>
      </c>
      <c r="D145">
        <v>1</v>
      </c>
      <c r="E145">
        <v>1</v>
      </c>
      <c r="F145">
        <v>589000</v>
      </c>
      <c r="G145">
        <f t="shared" si="4"/>
        <v>595470.46168193955</v>
      </c>
      <c r="H145">
        <f t="shared" si="5"/>
        <v>6470.4616819395451</v>
      </c>
      <c r="K145" s="2">
        <v>118</v>
      </c>
      <c r="L145" s="2">
        <v>595470.46168193955</v>
      </c>
      <c r="M145" s="2">
        <v>-25570.461681939545</v>
      </c>
    </row>
    <row r="146" spans="1:13" x14ac:dyDescent="0.3">
      <c r="A146" t="s">
        <v>150</v>
      </c>
      <c r="B146">
        <v>3</v>
      </c>
      <c r="C146">
        <v>2</v>
      </c>
      <c r="D146">
        <v>1</v>
      </c>
      <c r="E146">
        <v>1</v>
      </c>
      <c r="F146">
        <v>589000</v>
      </c>
      <c r="G146">
        <f t="shared" si="4"/>
        <v>583661.79076427</v>
      </c>
      <c r="H146">
        <f t="shared" si="5"/>
        <v>5338.2092357299989</v>
      </c>
      <c r="K146" s="2">
        <v>119</v>
      </c>
      <c r="L146" s="2">
        <v>488918.17468870524</v>
      </c>
      <c r="M146" s="2">
        <v>80981.825311294757</v>
      </c>
    </row>
    <row r="147" spans="1:13" x14ac:dyDescent="0.3">
      <c r="A147" t="s">
        <v>151</v>
      </c>
      <c r="B147">
        <v>3</v>
      </c>
      <c r="C147">
        <v>3</v>
      </c>
      <c r="D147">
        <v>0</v>
      </c>
      <c r="E147">
        <v>1</v>
      </c>
      <c r="F147">
        <v>589000</v>
      </c>
      <c r="G147">
        <f t="shared" si="4"/>
        <v>828865.41096502519</v>
      </c>
      <c r="H147">
        <f t="shared" si="5"/>
        <v>239865.41096502519</v>
      </c>
      <c r="K147" s="2">
        <v>120</v>
      </c>
      <c r="L147" s="2">
        <v>595470.46168193955</v>
      </c>
      <c r="M147" s="2">
        <v>-25570.461681939545</v>
      </c>
    </row>
    <row r="148" spans="1:13" x14ac:dyDescent="0.3">
      <c r="A148" t="s">
        <v>152</v>
      </c>
      <c r="B148">
        <v>2</v>
      </c>
      <c r="C148">
        <v>2</v>
      </c>
      <c r="D148">
        <v>1</v>
      </c>
      <c r="E148">
        <v>1</v>
      </c>
      <c r="F148">
        <v>589000</v>
      </c>
      <c r="G148">
        <f t="shared" si="4"/>
        <v>595470.46168193955</v>
      </c>
      <c r="H148">
        <f t="shared" si="5"/>
        <v>6470.4616819395451</v>
      </c>
      <c r="K148" s="2">
        <v>121</v>
      </c>
      <c r="L148" s="2">
        <v>595470.46168193955</v>
      </c>
      <c r="M148" s="2">
        <v>-20570.461681939545</v>
      </c>
    </row>
    <row r="149" spans="1:13" x14ac:dyDescent="0.3">
      <c r="A149" t="s">
        <v>153</v>
      </c>
      <c r="B149">
        <v>2</v>
      </c>
      <c r="C149">
        <v>2</v>
      </c>
      <c r="D149">
        <v>1</v>
      </c>
      <c r="E149">
        <v>1</v>
      </c>
      <c r="F149">
        <v>589800</v>
      </c>
      <c r="G149">
        <f t="shared" si="4"/>
        <v>595470.46168193955</v>
      </c>
      <c r="H149">
        <f t="shared" si="5"/>
        <v>5670.4616819395451</v>
      </c>
      <c r="K149" s="2">
        <v>122</v>
      </c>
      <c r="L149" s="2">
        <v>477109.50377103558</v>
      </c>
      <c r="M149" s="2">
        <v>97790.496228964417</v>
      </c>
    </row>
    <row r="150" spans="1:13" x14ac:dyDescent="0.3">
      <c r="A150" t="s">
        <v>154</v>
      </c>
      <c r="B150">
        <v>3</v>
      </c>
      <c r="C150">
        <v>2</v>
      </c>
      <c r="D150">
        <v>1</v>
      </c>
      <c r="E150">
        <v>1</v>
      </c>
      <c r="F150">
        <v>589900</v>
      </c>
      <c r="G150">
        <f t="shared" si="4"/>
        <v>583661.79076427</v>
      </c>
      <c r="H150">
        <f t="shared" si="5"/>
        <v>6238.2092357299989</v>
      </c>
      <c r="K150" s="2">
        <v>123</v>
      </c>
      <c r="L150" s="2">
        <v>595470.46168193955</v>
      </c>
      <c r="M150" s="2">
        <v>-20570.461681939545</v>
      </c>
    </row>
    <row r="151" spans="1:13" x14ac:dyDescent="0.3">
      <c r="A151" t="s">
        <v>155</v>
      </c>
      <c r="B151">
        <v>1</v>
      </c>
      <c r="C151">
        <v>2</v>
      </c>
      <c r="D151">
        <v>1</v>
      </c>
      <c r="E151">
        <v>1</v>
      </c>
      <c r="F151">
        <v>589900</v>
      </c>
      <c r="G151">
        <f t="shared" si="4"/>
        <v>607279.13259960921</v>
      </c>
      <c r="H151">
        <f t="shared" si="5"/>
        <v>17379.132599609205</v>
      </c>
      <c r="K151" s="2">
        <v>124</v>
      </c>
      <c r="L151" s="2">
        <v>702022.74867517385</v>
      </c>
      <c r="M151" s="2">
        <v>-127023.74867517385</v>
      </c>
    </row>
    <row r="152" spans="1:13" x14ac:dyDescent="0.3">
      <c r="A152" t="s">
        <v>156</v>
      </c>
      <c r="B152">
        <v>2</v>
      </c>
      <c r="C152">
        <v>2</v>
      </c>
      <c r="D152">
        <v>1</v>
      </c>
      <c r="E152">
        <v>1</v>
      </c>
      <c r="F152">
        <v>589900</v>
      </c>
      <c r="G152">
        <f t="shared" si="4"/>
        <v>595470.46168193955</v>
      </c>
      <c r="H152">
        <f t="shared" si="5"/>
        <v>5570.4616819395451</v>
      </c>
      <c r="K152" s="2">
        <v>125</v>
      </c>
      <c r="L152" s="2">
        <v>702022.74867517385</v>
      </c>
      <c r="M152" s="2">
        <v>-127022.74867517385</v>
      </c>
    </row>
    <row r="153" spans="1:13" x14ac:dyDescent="0.3">
      <c r="A153" t="s">
        <v>157</v>
      </c>
      <c r="B153">
        <v>2</v>
      </c>
      <c r="C153">
        <v>2</v>
      </c>
      <c r="D153">
        <v>1</v>
      </c>
      <c r="E153">
        <v>2</v>
      </c>
      <c r="F153">
        <v>590000</v>
      </c>
      <c r="G153">
        <f t="shared" si="4"/>
        <v>713831.41959284339</v>
      </c>
      <c r="H153">
        <f t="shared" si="5"/>
        <v>123831.41959284339</v>
      </c>
      <c r="K153" s="2">
        <v>126</v>
      </c>
      <c r="L153" s="2">
        <v>702022.74867517385</v>
      </c>
      <c r="M153" s="2">
        <v>-127022.74867517385</v>
      </c>
    </row>
    <row r="154" spans="1:13" x14ac:dyDescent="0.3">
      <c r="A154" t="s">
        <v>158</v>
      </c>
      <c r="B154">
        <v>3</v>
      </c>
      <c r="C154">
        <v>2</v>
      </c>
      <c r="D154">
        <v>1</v>
      </c>
      <c r="E154">
        <v>2</v>
      </c>
      <c r="F154">
        <v>596500</v>
      </c>
      <c r="G154">
        <f t="shared" si="4"/>
        <v>702022.74867517385</v>
      </c>
      <c r="H154">
        <f t="shared" si="5"/>
        <v>105522.74867517385</v>
      </c>
      <c r="K154" s="2">
        <v>127</v>
      </c>
      <c r="L154" s="2">
        <v>507993.28006290994</v>
      </c>
      <c r="M154" s="2">
        <v>67006.719937090063</v>
      </c>
    </row>
    <row r="155" spans="1:13" x14ac:dyDescent="0.3">
      <c r="A155" t="s">
        <v>159</v>
      </c>
      <c r="B155">
        <v>3</v>
      </c>
      <c r="C155">
        <v>2</v>
      </c>
      <c r="D155">
        <v>1</v>
      </c>
      <c r="E155">
        <v>1</v>
      </c>
      <c r="F155">
        <v>598888</v>
      </c>
      <c r="G155">
        <f t="shared" si="4"/>
        <v>583661.79076427</v>
      </c>
      <c r="H155">
        <f t="shared" si="5"/>
        <v>15226.209235729999</v>
      </c>
      <c r="K155" s="2">
        <v>128</v>
      </c>
      <c r="L155" s="2">
        <v>583661.79076427</v>
      </c>
      <c r="M155" s="2">
        <v>-8661.7907642700011</v>
      </c>
    </row>
    <row r="156" spans="1:13" x14ac:dyDescent="0.3">
      <c r="A156" t="s">
        <v>160</v>
      </c>
      <c r="B156">
        <v>3</v>
      </c>
      <c r="C156">
        <v>2</v>
      </c>
      <c r="D156">
        <v>1</v>
      </c>
      <c r="E156">
        <v>2</v>
      </c>
      <c r="F156">
        <v>598900</v>
      </c>
      <c r="G156">
        <f t="shared" si="4"/>
        <v>702022.74867517385</v>
      </c>
      <c r="H156">
        <f t="shared" si="5"/>
        <v>103122.74867517385</v>
      </c>
      <c r="K156" s="2">
        <v>129</v>
      </c>
      <c r="L156" s="2">
        <v>595470.46168193955</v>
      </c>
      <c r="M156" s="2">
        <v>-16470.461681939545</v>
      </c>
    </row>
    <row r="157" spans="1:13" x14ac:dyDescent="0.3">
      <c r="A157" t="s">
        <v>161</v>
      </c>
      <c r="B157">
        <v>2</v>
      </c>
      <c r="C157">
        <v>3</v>
      </c>
      <c r="D157">
        <v>1</v>
      </c>
      <c r="E157">
        <v>2</v>
      </c>
      <c r="F157">
        <v>599000</v>
      </c>
      <c r="G157">
        <f t="shared" si="4"/>
        <v>801308.60121187312</v>
      </c>
      <c r="H157">
        <f t="shared" si="5"/>
        <v>202308.60121187312</v>
      </c>
      <c r="K157" s="2">
        <v>130</v>
      </c>
      <c r="L157" s="2">
        <v>595470.46168193955</v>
      </c>
      <c r="M157" s="2">
        <v>-16470.461681939545</v>
      </c>
    </row>
    <row r="158" spans="1:13" x14ac:dyDescent="0.3">
      <c r="A158" t="s">
        <v>162</v>
      </c>
      <c r="B158">
        <v>3</v>
      </c>
      <c r="C158">
        <v>2</v>
      </c>
      <c r="D158">
        <v>1</v>
      </c>
      <c r="E158">
        <v>1</v>
      </c>
      <c r="F158">
        <v>599000</v>
      </c>
      <c r="G158">
        <f t="shared" si="4"/>
        <v>583661.79076427</v>
      </c>
      <c r="H158">
        <f t="shared" si="5"/>
        <v>15338.209235729999</v>
      </c>
      <c r="K158" s="2">
        <v>131</v>
      </c>
      <c r="L158" s="2">
        <v>595470.46168193955</v>
      </c>
      <c r="M158" s="2">
        <v>-16470.461681939545</v>
      </c>
    </row>
    <row r="159" spans="1:13" x14ac:dyDescent="0.3">
      <c r="A159" t="s">
        <v>163</v>
      </c>
      <c r="B159">
        <v>2</v>
      </c>
      <c r="C159">
        <v>2</v>
      </c>
      <c r="D159">
        <v>1</v>
      </c>
      <c r="E159">
        <v>1</v>
      </c>
      <c r="F159">
        <v>599000</v>
      </c>
      <c r="G159">
        <f t="shared" si="4"/>
        <v>595470.46168193955</v>
      </c>
      <c r="H159">
        <f t="shared" si="5"/>
        <v>3529.5383180604549</v>
      </c>
      <c r="K159" s="2">
        <v>132</v>
      </c>
      <c r="L159" s="2">
        <v>595470.46168193955</v>
      </c>
      <c r="M159" s="2">
        <v>-16470.461681939545</v>
      </c>
    </row>
    <row r="160" spans="1:13" x14ac:dyDescent="0.3">
      <c r="A160" t="s">
        <v>164</v>
      </c>
      <c r="B160">
        <v>3</v>
      </c>
      <c r="C160">
        <v>2</v>
      </c>
      <c r="D160">
        <v>1</v>
      </c>
      <c r="E160">
        <v>1</v>
      </c>
      <c r="F160">
        <v>599000</v>
      </c>
      <c r="G160">
        <f t="shared" si="4"/>
        <v>583661.79076427</v>
      </c>
      <c r="H160">
        <f t="shared" si="5"/>
        <v>15338.209235729999</v>
      </c>
      <c r="K160" s="2">
        <v>133</v>
      </c>
      <c r="L160" s="2">
        <v>595470.46168193955</v>
      </c>
      <c r="M160" s="2">
        <v>-16470.461681939545</v>
      </c>
    </row>
    <row r="161" spans="1:13" x14ac:dyDescent="0.3">
      <c r="A161" t="s">
        <v>165</v>
      </c>
      <c r="B161">
        <v>3</v>
      </c>
      <c r="C161">
        <v>2</v>
      </c>
      <c r="D161">
        <v>1</v>
      </c>
      <c r="E161">
        <v>1</v>
      </c>
      <c r="F161">
        <v>599000</v>
      </c>
      <c r="G161">
        <f t="shared" si="4"/>
        <v>583661.79076427</v>
      </c>
      <c r="H161">
        <f t="shared" si="5"/>
        <v>15338.209235729999</v>
      </c>
      <c r="K161" s="2">
        <v>134</v>
      </c>
      <c r="L161" s="2">
        <v>583661.79076427</v>
      </c>
      <c r="M161" s="2">
        <v>-4661.7907642700011</v>
      </c>
    </row>
    <row r="162" spans="1:13" x14ac:dyDescent="0.3">
      <c r="A162" t="s">
        <v>166</v>
      </c>
      <c r="B162">
        <v>3</v>
      </c>
      <c r="C162">
        <v>2</v>
      </c>
      <c r="D162">
        <v>1</v>
      </c>
      <c r="E162">
        <v>1</v>
      </c>
      <c r="F162">
        <v>599000</v>
      </c>
      <c r="G162">
        <f t="shared" si="4"/>
        <v>583661.79076427</v>
      </c>
      <c r="H162">
        <f t="shared" si="5"/>
        <v>15338.209235729999</v>
      </c>
      <c r="K162" s="2">
        <v>135</v>
      </c>
      <c r="L162" s="2">
        <v>741388.22934599547</v>
      </c>
      <c r="M162" s="2">
        <v>-161488.22934599547</v>
      </c>
    </row>
    <row r="163" spans="1:13" x14ac:dyDescent="0.3">
      <c r="A163" t="s">
        <v>167</v>
      </c>
      <c r="B163">
        <v>3</v>
      </c>
      <c r="C163">
        <v>2</v>
      </c>
      <c r="D163">
        <v>1</v>
      </c>
      <c r="E163">
        <v>2</v>
      </c>
      <c r="F163">
        <v>599900</v>
      </c>
      <c r="G163">
        <f t="shared" si="4"/>
        <v>702022.74867517385</v>
      </c>
      <c r="H163">
        <f t="shared" si="5"/>
        <v>102122.74867517385</v>
      </c>
      <c r="K163" s="2">
        <v>136</v>
      </c>
      <c r="L163" s="2">
        <v>859749.18725689943</v>
      </c>
      <c r="M163" s="2">
        <v>-279849.18725689943</v>
      </c>
    </row>
    <row r="164" spans="1:13" x14ac:dyDescent="0.3">
      <c r="A164" t="s">
        <v>168</v>
      </c>
      <c r="B164">
        <v>2</v>
      </c>
      <c r="C164">
        <v>2</v>
      </c>
      <c r="D164">
        <v>1</v>
      </c>
      <c r="E164">
        <v>1</v>
      </c>
      <c r="F164">
        <v>599900</v>
      </c>
      <c r="G164">
        <f t="shared" si="4"/>
        <v>595470.46168193955</v>
      </c>
      <c r="H164">
        <f t="shared" si="5"/>
        <v>4429.5383180604549</v>
      </c>
      <c r="K164" s="2">
        <v>137</v>
      </c>
      <c r="L164" s="2">
        <v>859749.18725689943</v>
      </c>
      <c r="M164" s="2">
        <v>-279849.18725689943</v>
      </c>
    </row>
    <row r="165" spans="1:13" x14ac:dyDescent="0.3">
      <c r="A165" t="s">
        <v>169</v>
      </c>
      <c r="B165">
        <v>2</v>
      </c>
      <c r="C165">
        <v>2</v>
      </c>
      <c r="D165">
        <v>1</v>
      </c>
      <c r="E165">
        <v>1</v>
      </c>
      <c r="F165">
        <v>599900</v>
      </c>
      <c r="G165">
        <f t="shared" si="4"/>
        <v>595470.46168193955</v>
      </c>
      <c r="H165">
        <f t="shared" si="5"/>
        <v>4429.5383180604549</v>
      </c>
      <c r="K165" s="2">
        <v>138</v>
      </c>
      <c r="L165" s="2">
        <v>595470.46168193955</v>
      </c>
      <c r="M165" s="2">
        <v>-15570.461681939545</v>
      </c>
    </row>
    <row r="166" spans="1:13" x14ac:dyDescent="0.3">
      <c r="A166" t="s">
        <v>170</v>
      </c>
      <c r="B166">
        <v>2</v>
      </c>
      <c r="C166">
        <v>1</v>
      </c>
      <c r="D166">
        <v>1</v>
      </c>
      <c r="E166">
        <v>1</v>
      </c>
      <c r="F166">
        <v>599900</v>
      </c>
      <c r="G166">
        <f t="shared" si="4"/>
        <v>507993.28006290994</v>
      </c>
      <c r="H166">
        <f t="shared" si="5"/>
        <v>91906.719937090063</v>
      </c>
      <c r="K166" s="2">
        <v>139</v>
      </c>
      <c r="L166" s="2">
        <v>595470.46168193955</v>
      </c>
      <c r="M166" s="2">
        <v>-10470.461681939545</v>
      </c>
    </row>
    <row r="167" spans="1:13" x14ac:dyDescent="0.3">
      <c r="A167" t="s">
        <v>171</v>
      </c>
      <c r="B167">
        <v>3</v>
      </c>
      <c r="C167">
        <v>2</v>
      </c>
      <c r="D167">
        <v>1</v>
      </c>
      <c r="E167">
        <v>1</v>
      </c>
      <c r="F167">
        <v>599900</v>
      </c>
      <c r="G167">
        <f t="shared" si="4"/>
        <v>583661.79076427</v>
      </c>
      <c r="H167">
        <f t="shared" si="5"/>
        <v>16238.209235729999</v>
      </c>
      <c r="K167" s="2">
        <v>140</v>
      </c>
      <c r="L167" s="2">
        <v>859749.18725689943</v>
      </c>
      <c r="M167" s="2">
        <v>-270949.18725689943</v>
      </c>
    </row>
    <row r="168" spans="1:13" x14ac:dyDescent="0.3">
      <c r="A168" t="s">
        <v>172</v>
      </c>
      <c r="B168">
        <v>3</v>
      </c>
      <c r="C168">
        <v>2</v>
      </c>
      <c r="D168">
        <v>1</v>
      </c>
      <c r="E168">
        <v>1</v>
      </c>
      <c r="F168">
        <v>599900</v>
      </c>
      <c r="G168">
        <f t="shared" si="4"/>
        <v>583661.79076427</v>
      </c>
      <c r="H168">
        <f t="shared" si="5"/>
        <v>16238.209235729999</v>
      </c>
      <c r="K168" s="2">
        <v>141</v>
      </c>
      <c r="L168" s="2">
        <v>583661.79076427</v>
      </c>
      <c r="M168" s="2">
        <v>5338.2092357299989</v>
      </c>
    </row>
    <row r="169" spans="1:13" x14ac:dyDescent="0.3">
      <c r="A169" t="s">
        <v>173</v>
      </c>
      <c r="B169">
        <v>3</v>
      </c>
      <c r="C169">
        <v>2</v>
      </c>
      <c r="D169">
        <v>1</v>
      </c>
      <c r="E169">
        <v>1</v>
      </c>
      <c r="F169">
        <v>599900</v>
      </c>
      <c r="G169">
        <f t="shared" si="4"/>
        <v>583661.79076427</v>
      </c>
      <c r="H169">
        <f t="shared" si="5"/>
        <v>16238.209235729999</v>
      </c>
      <c r="K169" s="2">
        <v>142</v>
      </c>
      <c r="L169" s="2">
        <v>595470.46168193955</v>
      </c>
      <c r="M169" s="2">
        <v>-6470.4616819395451</v>
      </c>
    </row>
    <row r="170" spans="1:13" x14ac:dyDescent="0.3">
      <c r="A170" t="s">
        <v>174</v>
      </c>
      <c r="B170">
        <v>2</v>
      </c>
      <c r="C170">
        <v>2</v>
      </c>
      <c r="D170">
        <v>1</v>
      </c>
      <c r="E170">
        <v>2</v>
      </c>
      <c r="F170">
        <v>599900</v>
      </c>
      <c r="G170">
        <f t="shared" si="4"/>
        <v>713831.41959284339</v>
      </c>
      <c r="H170">
        <f t="shared" si="5"/>
        <v>113931.41959284339</v>
      </c>
      <c r="K170" s="2">
        <v>143</v>
      </c>
      <c r="L170" s="2">
        <v>595470.46168193955</v>
      </c>
      <c r="M170" s="2">
        <v>-6470.4616819395451</v>
      </c>
    </row>
    <row r="171" spans="1:13" x14ac:dyDescent="0.3">
      <c r="A171" t="s">
        <v>175</v>
      </c>
      <c r="B171">
        <v>2</v>
      </c>
      <c r="C171">
        <v>2</v>
      </c>
      <c r="D171">
        <v>1</v>
      </c>
      <c r="E171">
        <v>1</v>
      </c>
      <c r="F171">
        <v>599900</v>
      </c>
      <c r="G171">
        <f t="shared" si="4"/>
        <v>595470.46168193955</v>
      </c>
      <c r="H171">
        <f t="shared" si="5"/>
        <v>4429.5383180604549</v>
      </c>
      <c r="K171" s="2">
        <v>144</v>
      </c>
      <c r="L171" s="2">
        <v>595470.46168193955</v>
      </c>
      <c r="M171" s="2">
        <v>-6470.4616819395451</v>
      </c>
    </row>
    <row r="172" spans="1:13" x14ac:dyDescent="0.3">
      <c r="A172" t="s">
        <v>173</v>
      </c>
      <c r="B172">
        <v>3</v>
      </c>
      <c r="C172">
        <v>2</v>
      </c>
      <c r="D172">
        <v>1</v>
      </c>
      <c r="E172">
        <v>1</v>
      </c>
      <c r="F172">
        <v>599900</v>
      </c>
      <c r="G172">
        <f t="shared" si="4"/>
        <v>583661.79076427</v>
      </c>
      <c r="H172">
        <f t="shared" si="5"/>
        <v>16238.209235729999</v>
      </c>
      <c r="K172" s="2">
        <v>145</v>
      </c>
      <c r="L172" s="2">
        <v>583661.79076427</v>
      </c>
      <c r="M172" s="2">
        <v>5338.2092357299989</v>
      </c>
    </row>
    <row r="173" spans="1:13" x14ac:dyDescent="0.3">
      <c r="A173" t="s">
        <v>176</v>
      </c>
      <c r="B173">
        <v>3</v>
      </c>
      <c r="C173">
        <v>2</v>
      </c>
      <c r="D173">
        <v>1</v>
      </c>
      <c r="E173">
        <v>1</v>
      </c>
      <c r="F173">
        <v>599900</v>
      </c>
      <c r="G173">
        <f t="shared" si="4"/>
        <v>583661.79076427</v>
      </c>
      <c r="H173">
        <f t="shared" si="5"/>
        <v>16238.209235729999</v>
      </c>
      <c r="K173" s="2">
        <v>146</v>
      </c>
      <c r="L173" s="2">
        <v>828865.41096502519</v>
      </c>
      <c r="M173" s="2">
        <v>-239865.41096502519</v>
      </c>
    </row>
    <row r="174" spans="1:13" x14ac:dyDescent="0.3">
      <c r="A174" t="s">
        <v>177</v>
      </c>
      <c r="B174">
        <v>2</v>
      </c>
      <c r="C174">
        <v>2</v>
      </c>
      <c r="D174">
        <v>1</v>
      </c>
      <c r="E174">
        <v>1</v>
      </c>
      <c r="F174">
        <v>599999</v>
      </c>
      <c r="G174">
        <f t="shared" si="4"/>
        <v>595470.46168193955</v>
      </c>
      <c r="H174">
        <f t="shared" si="5"/>
        <v>4528.5383180604549</v>
      </c>
      <c r="K174" s="2">
        <v>147</v>
      </c>
      <c r="L174" s="2">
        <v>595470.46168193955</v>
      </c>
      <c r="M174" s="2">
        <v>-6470.4616819395451</v>
      </c>
    </row>
    <row r="175" spans="1:13" x14ac:dyDescent="0.3">
      <c r="A175" t="s">
        <v>178</v>
      </c>
      <c r="B175">
        <v>2</v>
      </c>
      <c r="C175">
        <v>2</v>
      </c>
      <c r="D175">
        <v>1</v>
      </c>
      <c r="E175">
        <v>1</v>
      </c>
      <c r="F175">
        <v>599999</v>
      </c>
      <c r="G175">
        <f t="shared" si="4"/>
        <v>595470.46168193955</v>
      </c>
      <c r="H175">
        <f t="shared" si="5"/>
        <v>4528.5383180604549</v>
      </c>
      <c r="K175" s="2">
        <v>148</v>
      </c>
      <c r="L175" s="2">
        <v>595470.46168193955</v>
      </c>
      <c r="M175" s="2">
        <v>-5670.4616819395451</v>
      </c>
    </row>
    <row r="176" spans="1:13" x14ac:dyDescent="0.3">
      <c r="A176" t="s">
        <v>179</v>
      </c>
      <c r="B176">
        <v>2</v>
      </c>
      <c r="C176">
        <v>2</v>
      </c>
      <c r="D176">
        <v>1</v>
      </c>
      <c r="E176">
        <v>1</v>
      </c>
      <c r="F176">
        <v>600000</v>
      </c>
      <c r="G176">
        <f t="shared" si="4"/>
        <v>595470.46168193955</v>
      </c>
      <c r="H176">
        <f t="shared" si="5"/>
        <v>4529.5383180604549</v>
      </c>
      <c r="K176" s="2">
        <v>149</v>
      </c>
      <c r="L176" s="2">
        <v>583661.79076427</v>
      </c>
      <c r="M176" s="2">
        <v>6238.2092357299989</v>
      </c>
    </row>
    <row r="177" spans="1:13" x14ac:dyDescent="0.3">
      <c r="A177" t="s">
        <v>180</v>
      </c>
      <c r="B177">
        <v>3</v>
      </c>
      <c r="C177">
        <v>2</v>
      </c>
      <c r="D177">
        <v>1</v>
      </c>
      <c r="E177">
        <v>1</v>
      </c>
      <c r="F177">
        <v>606000</v>
      </c>
      <c r="G177">
        <f t="shared" si="4"/>
        <v>583661.79076427</v>
      </c>
      <c r="H177">
        <f t="shared" si="5"/>
        <v>22338.209235729999</v>
      </c>
      <c r="K177" s="2">
        <v>150</v>
      </c>
      <c r="L177" s="2">
        <v>607279.13259960921</v>
      </c>
      <c r="M177" s="2">
        <v>-17379.132599609205</v>
      </c>
    </row>
    <row r="178" spans="1:13" x14ac:dyDescent="0.3">
      <c r="A178" t="s">
        <v>181</v>
      </c>
      <c r="B178">
        <v>3</v>
      </c>
      <c r="C178">
        <v>2</v>
      </c>
      <c r="D178">
        <v>1</v>
      </c>
      <c r="E178">
        <v>2</v>
      </c>
      <c r="F178">
        <v>612000</v>
      </c>
      <c r="G178">
        <f t="shared" si="4"/>
        <v>702022.74867517385</v>
      </c>
      <c r="H178">
        <f t="shared" si="5"/>
        <v>90022.748675173847</v>
      </c>
      <c r="K178" s="2">
        <v>151</v>
      </c>
      <c r="L178" s="2">
        <v>595470.46168193955</v>
      </c>
      <c r="M178" s="2">
        <v>-5570.4616819395451</v>
      </c>
    </row>
    <row r="179" spans="1:13" x14ac:dyDescent="0.3">
      <c r="A179" t="s">
        <v>182</v>
      </c>
      <c r="B179">
        <v>2</v>
      </c>
      <c r="C179">
        <v>2</v>
      </c>
      <c r="D179">
        <v>1</v>
      </c>
      <c r="E179">
        <v>2</v>
      </c>
      <c r="F179">
        <v>615000</v>
      </c>
      <c r="G179">
        <f t="shared" si="4"/>
        <v>713831.41959284339</v>
      </c>
      <c r="H179">
        <f t="shared" si="5"/>
        <v>98831.419592843391</v>
      </c>
      <c r="K179" s="2">
        <v>152</v>
      </c>
      <c r="L179" s="2">
        <v>713831.41959284339</v>
      </c>
      <c r="M179" s="2">
        <v>-123831.41959284339</v>
      </c>
    </row>
    <row r="180" spans="1:13" x14ac:dyDescent="0.3">
      <c r="A180" t="s">
        <v>183</v>
      </c>
      <c r="B180">
        <v>2</v>
      </c>
      <c r="C180">
        <v>2</v>
      </c>
      <c r="D180">
        <v>1</v>
      </c>
      <c r="E180">
        <v>0</v>
      </c>
      <c r="F180">
        <v>615000</v>
      </c>
      <c r="G180">
        <f t="shared" si="4"/>
        <v>477109.50377103558</v>
      </c>
      <c r="H180">
        <f t="shared" si="5"/>
        <v>137890.49622896442</v>
      </c>
      <c r="K180" s="2">
        <v>153</v>
      </c>
      <c r="L180" s="2">
        <v>702022.74867517385</v>
      </c>
      <c r="M180" s="2">
        <v>-105522.74867517385</v>
      </c>
    </row>
    <row r="181" spans="1:13" x14ac:dyDescent="0.3">
      <c r="A181" t="s">
        <v>184</v>
      </c>
      <c r="B181">
        <v>2</v>
      </c>
      <c r="C181">
        <v>2</v>
      </c>
      <c r="D181">
        <v>1</v>
      </c>
      <c r="E181">
        <v>1</v>
      </c>
      <c r="F181">
        <v>619000</v>
      </c>
      <c r="G181">
        <f t="shared" si="4"/>
        <v>595470.46168193955</v>
      </c>
      <c r="H181">
        <f t="shared" si="5"/>
        <v>23529.538318060455</v>
      </c>
      <c r="K181" s="2">
        <v>154</v>
      </c>
      <c r="L181" s="2">
        <v>583661.79076427</v>
      </c>
      <c r="M181" s="2">
        <v>15226.209235729999</v>
      </c>
    </row>
    <row r="182" spans="1:13" x14ac:dyDescent="0.3">
      <c r="A182" t="s">
        <v>185</v>
      </c>
      <c r="B182">
        <v>3</v>
      </c>
      <c r="C182">
        <v>2</v>
      </c>
      <c r="D182">
        <v>1</v>
      </c>
      <c r="E182">
        <v>1</v>
      </c>
      <c r="F182">
        <v>619000</v>
      </c>
      <c r="G182">
        <f t="shared" si="4"/>
        <v>583661.79076427</v>
      </c>
      <c r="H182">
        <f t="shared" si="5"/>
        <v>35338.209235729999</v>
      </c>
      <c r="K182" s="2">
        <v>155</v>
      </c>
      <c r="L182" s="2">
        <v>702022.74867517385</v>
      </c>
      <c r="M182" s="2">
        <v>-103122.74867517385</v>
      </c>
    </row>
    <row r="183" spans="1:13" x14ac:dyDescent="0.3">
      <c r="A183" t="s">
        <v>186</v>
      </c>
      <c r="B183">
        <v>3</v>
      </c>
      <c r="C183">
        <v>2</v>
      </c>
      <c r="D183">
        <v>1</v>
      </c>
      <c r="E183">
        <v>1</v>
      </c>
      <c r="F183">
        <v>619900</v>
      </c>
      <c r="G183">
        <f t="shared" si="4"/>
        <v>583661.79076427</v>
      </c>
      <c r="H183">
        <f t="shared" si="5"/>
        <v>36238.209235729999</v>
      </c>
      <c r="K183" s="2">
        <v>156</v>
      </c>
      <c r="L183" s="2">
        <v>801308.60121187312</v>
      </c>
      <c r="M183" s="2">
        <v>-202308.60121187312</v>
      </c>
    </row>
    <row r="184" spans="1:13" x14ac:dyDescent="0.3">
      <c r="A184" t="s">
        <v>187</v>
      </c>
      <c r="B184">
        <v>3</v>
      </c>
      <c r="C184">
        <v>2</v>
      </c>
      <c r="D184">
        <v>1</v>
      </c>
      <c r="E184">
        <v>1</v>
      </c>
      <c r="F184">
        <v>619900</v>
      </c>
      <c r="G184">
        <f t="shared" si="4"/>
        <v>583661.79076427</v>
      </c>
      <c r="H184">
        <f t="shared" si="5"/>
        <v>36238.209235729999</v>
      </c>
      <c r="K184" s="2">
        <v>157</v>
      </c>
      <c r="L184" s="2">
        <v>583661.79076427</v>
      </c>
      <c r="M184" s="2">
        <v>15338.209235729999</v>
      </c>
    </row>
    <row r="185" spans="1:13" x14ac:dyDescent="0.3">
      <c r="A185" t="s">
        <v>188</v>
      </c>
      <c r="B185">
        <v>3</v>
      </c>
      <c r="C185">
        <v>2</v>
      </c>
      <c r="D185">
        <v>1</v>
      </c>
      <c r="E185">
        <v>1</v>
      </c>
      <c r="F185">
        <v>619900</v>
      </c>
      <c r="G185">
        <f t="shared" si="4"/>
        <v>583661.79076427</v>
      </c>
      <c r="H185">
        <f t="shared" si="5"/>
        <v>36238.209235729999</v>
      </c>
      <c r="K185" s="2">
        <v>158</v>
      </c>
      <c r="L185" s="2">
        <v>595470.46168193955</v>
      </c>
      <c r="M185" s="2">
        <v>3529.5383180604549</v>
      </c>
    </row>
    <row r="186" spans="1:13" x14ac:dyDescent="0.3">
      <c r="A186" t="s">
        <v>189</v>
      </c>
      <c r="B186">
        <v>3</v>
      </c>
      <c r="C186">
        <v>2</v>
      </c>
      <c r="D186">
        <v>1</v>
      </c>
      <c r="E186">
        <v>1</v>
      </c>
      <c r="F186">
        <v>620000</v>
      </c>
      <c r="G186">
        <f t="shared" si="4"/>
        <v>583661.79076427</v>
      </c>
      <c r="H186">
        <f t="shared" si="5"/>
        <v>36338.209235729999</v>
      </c>
      <c r="K186" s="2">
        <v>159</v>
      </c>
      <c r="L186" s="2">
        <v>583661.79076427</v>
      </c>
      <c r="M186" s="2">
        <v>15338.209235729999</v>
      </c>
    </row>
    <row r="187" spans="1:13" x14ac:dyDescent="0.3">
      <c r="A187" t="s">
        <v>190</v>
      </c>
      <c r="B187">
        <v>2</v>
      </c>
      <c r="C187">
        <v>2</v>
      </c>
      <c r="D187">
        <v>1</v>
      </c>
      <c r="E187">
        <v>1</v>
      </c>
      <c r="F187">
        <v>620000</v>
      </c>
      <c r="G187">
        <f t="shared" si="4"/>
        <v>595470.46168193955</v>
      </c>
      <c r="H187">
        <f t="shared" si="5"/>
        <v>24529.538318060455</v>
      </c>
      <c r="K187" s="2">
        <v>160</v>
      </c>
      <c r="L187" s="2">
        <v>583661.79076427</v>
      </c>
      <c r="M187" s="2">
        <v>15338.209235729999</v>
      </c>
    </row>
    <row r="188" spans="1:13" x14ac:dyDescent="0.3">
      <c r="A188" t="s">
        <v>191</v>
      </c>
      <c r="B188">
        <v>2</v>
      </c>
      <c r="C188">
        <v>2</v>
      </c>
      <c r="D188">
        <v>1</v>
      </c>
      <c r="E188">
        <v>1</v>
      </c>
      <c r="F188">
        <v>624999</v>
      </c>
      <c r="G188">
        <f t="shared" si="4"/>
        <v>595470.46168193955</v>
      </c>
      <c r="H188">
        <f t="shared" si="5"/>
        <v>29528.538318060455</v>
      </c>
      <c r="K188" s="2">
        <v>161</v>
      </c>
      <c r="L188" s="2">
        <v>583661.79076427</v>
      </c>
      <c r="M188" s="2">
        <v>15338.209235729999</v>
      </c>
    </row>
    <row r="189" spans="1:13" x14ac:dyDescent="0.3">
      <c r="A189" t="s">
        <v>192</v>
      </c>
      <c r="B189">
        <v>3</v>
      </c>
      <c r="C189">
        <v>2</v>
      </c>
      <c r="D189">
        <v>1</v>
      </c>
      <c r="E189">
        <v>1</v>
      </c>
      <c r="F189">
        <v>625000</v>
      </c>
      <c r="G189">
        <f t="shared" si="4"/>
        <v>583661.79076427</v>
      </c>
      <c r="H189">
        <f t="shared" si="5"/>
        <v>41338.209235729999</v>
      </c>
      <c r="K189" s="2">
        <v>162</v>
      </c>
      <c r="L189" s="2">
        <v>702022.74867517385</v>
      </c>
      <c r="M189" s="2">
        <v>-102122.74867517385</v>
      </c>
    </row>
    <row r="190" spans="1:13" x14ac:dyDescent="0.3">
      <c r="A190" t="s">
        <v>193</v>
      </c>
      <c r="B190">
        <v>3</v>
      </c>
      <c r="C190">
        <v>2</v>
      </c>
      <c r="D190">
        <v>0</v>
      </c>
      <c r="E190">
        <v>1</v>
      </c>
      <c r="F190">
        <v>629000</v>
      </c>
      <c r="G190">
        <f t="shared" si="4"/>
        <v>741388.22934599547</v>
      </c>
      <c r="H190">
        <f t="shared" si="5"/>
        <v>112388.22934599547</v>
      </c>
      <c r="K190" s="2">
        <v>163</v>
      </c>
      <c r="L190" s="2">
        <v>595470.46168193955</v>
      </c>
      <c r="M190" s="2">
        <v>4429.5383180604549</v>
      </c>
    </row>
    <row r="191" spans="1:13" x14ac:dyDescent="0.3">
      <c r="A191" t="s">
        <v>194</v>
      </c>
      <c r="B191">
        <v>2</v>
      </c>
      <c r="C191">
        <v>2</v>
      </c>
      <c r="D191">
        <v>1</v>
      </c>
      <c r="E191">
        <v>1</v>
      </c>
      <c r="F191">
        <v>629900</v>
      </c>
      <c r="G191">
        <f t="shared" si="4"/>
        <v>595470.46168193955</v>
      </c>
      <c r="H191">
        <f t="shared" si="5"/>
        <v>34429.538318060455</v>
      </c>
      <c r="K191" s="2">
        <v>164</v>
      </c>
      <c r="L191" s="2">
        <v>595470.46168193955</v>
      </c>
      <c r="M191" s="2">
        <v>4429.5383180604549</v>
      </c>
    </row>
    <row r="192" spans="1:13" x14ac:dyDescent="0.3">
      <c r="A192" t="s">
        <v>195</v>
      </c>
      <c r="B192">
        <v>2</v>
      </c>
      <c r="C192">
        <v>2</v>
      </c>
      <c r="D192">
        <v>1</v>
      </c>
      <c r="E192">
        <v>1</v>
      </c>
      <c r="F192">
        <v>629999</v>
      </c>
      <c r="G192">
        <f t="shared" si="4"/>
        <v>595470.46168193955</v>
      </c>
      <c r="H192">
        <f t="shared" si="5"/>
        <v>34528.538318060455</v>
      </c>
      <c r="K192" s="2">
        <v>165</v>
      </c>
      <c r="L192" s="2">
        <v>507993.28006290994</v>
      </c>
      <c r="M192" s="2">
        <v>91906.719937090063</v>
      </c>
    </row>
    <row r="193" spans="1:13" x14ac:dyDescent="0.3">
      <c r="A193" t="s">
        <v>196</v>
      </c>
      <c r="B193">
        <v>2</v>
      </c>
      <c r="C193">
        <v>2</v>
      </c>
      <c r="D193">
        <v>1</v>
      </c>
      <c r="E193">
        <v>1</v>
      </c>
      <c r="F193">
        <v>632000</v>
      </c>
      <c r="G193">
        <f t="shared" si="4"/>
        <v>595470.46168193955</v>
      </c>
      <c r="H193">
        <f t="shared" si="5"/>
        <v>36529.538318060455</v>
      </c>
      <c r="K193" s="2">
        <v>166</v>
      </c>
      <c r="L193" s="2">
        <v>583661.79076427</v>
      </c>
      <c r="M193" s="2">
        <v>16238.209235729999</v>
      </c>
    </row>
    <row r="194" spans="1:13" x14ac:dyDescent="0.3">
      <c r="A194" t="s">
        <v>197</v>
      </c>
      <c r="B194">
        <v>2</v>
      </c>
      <c r="C194">
        <v>2</v>
      </c>
      <c r="D194">
        <v>1</v>
      </c>
      <c r="E194">
        <v>1</v>
      </c>
      <c r="F194">
        <v>639000</v>
      </c>
      <c r="G194">
        <f t="shared" si="4"/>
        <v>595470.46168193955</v>
      </c>
      <c r="H194">
        <f t="shared" si="5"/>
        <v>43529.538318060455</v>
      </c>
      <c r="K194" s="2">
        <v>167</v>
      </c>
      <c r="L194" s="2">
        <v>583661.79076427</v>
      </c>
      <c r="M194" s="2">
        <v>16238.209235729999</v>
      </c>
    </row>
    <row r="195" spans="1:13" x14ac:dyDescent="0.3">
      <c r="A195" t="s">
        <v>198</v>
      </c>
      <c r="B195">
        <v>3</v>
      </c>
      <c r="C195">
        <v>2</v>
      </c>
      <c r="D195">
        <v>1</v>
      </c>
      <c r="E195">
        <v>1</v>
      </c>
      <c r="F195">
        <v>639000</v>
      </c>
      <c r="G195">
        <f t="shared" ref="G195:G256" si="6">$L$17+(B195*$L$18)+(C195*$L$19)+(D195*$L$20)+(E195*$L$21)</f>
        <v>583661.79076427</v>
      </c>
      <c r="H195">
        <f t="shared" ref="H195:H256" si="7">ABS(F195-G195)</f>
        <v>55338.209235729999</v>
      </c>
      <c r="K195" s="2">
        <v>168</v>
      </c>
      <c r="L195" s="2">
        <v>583661.79076427</v>
      </c>
      <c r="M195" s="2">
        <v>16238.209235729999</v>
      </c>
    </row>
    <row r="196" spans="1:13" x14ac:dyDescent="0.3">
      <c r="A196" t="s">
        <v>199</v>
      </c>
      <c r="B196">
        <v>2</v>
      </c>
      <c r="C196">
        <v>2</v>
      </c>
      <c r="D196">
        <v>1</v>
      </c>
      <c r="E196">
        <v>1</v>
      </c>
      <c r="F196">
        <v>639999</v>
      </c>
      <c r="G196">
        <f t="shared" si="6"/>
        <v>595470.46168193955</v>
      </c>
      <c r="H196">
        <f t="shared" si="7"/>
        <v>44528.538318060455</v>
      </c>
      <c r="K196" s="2">
        <v>169</v>
      </c>
      <c r="L196" s="2">
        <v>713831.41959284339</v>
      </c>
      <c r="M196" s="2">
        <v>-113931.41959284339</v>
      </c>
    </row>
    <row r="197" spans="1:13" x14ac:dyDescent="0.3">
      <c r="A197" t="s">
        <v>200</v>
      </c>
      <c r="B197">
        <v>3</v>
      </c>
      <c r="C197">
        <v>2</v>
      </c>
      <c r="D197">
        <v>1</v>
      </c>
      <c r="E197">
        <v>1</v>
      </c>
      <c r="F197">
        <v>645000</v>
      </c>
      <c r="G197">
        <f t="shared" si="6"/>
        <v>583661.79076427</v>
      </c>
      <c r="H197">
        <f t="shared" si="7"/>
        <v>61338.209235729999</v>
      </c>
      <c r="K197" s="2">
        <v>170</v>
      </c>
      <c r="L197" s="2">
        <v>595470.46168193955</v>
      </c>
      <c r="M197" s="2">
        <v>4429.5383180604549</v>
      </c>
    </row>
    <row r="198" spans="1:13" x14ac:dyDescent="0.3">
      <c r="A198" t="s">
        <v>201</v>
      </c>
      <c r="B198">
        <v>3</v>
      </c>
      <c r="C198">
        <v>2</v>
      </c>
      <c r="D198">
        <v>1</v>
      </c>
      <c r="E198">
        <v>1</v>
      </c>
      <c r="F198">
        <v>645000</v>
      </c>
      <c r="G198">
        <f t="shared" si="6"/>
        <v>583661.79076427</v>
      </c>
      <c r="H198">
        <f t="shared" si="7"/>
        <v>61338.209235729999</v>
      </c>
      <c r="K198" s="2">
        <v>171</v>
      </c>
      <c r="L198" s="2">
        <v>583661.79076427</v>
      </c>
      <c r="M198" s="2">
        <v>16238.209235729999</v>
      </c>
    </row>
    <row r="199" spans="1:13" x14ac:dyDescent="0.3">
      <c r="A199" t="s">
        <v>202</v>
      </c>
      <c r="B199">
        <v>3</v>
      </c>
      <c r="C199">
        <v>2</v>
      </c>
      <c r="D199">
        <v>1</v>
      </c>
      <c r="E199">
        <v>1</v>
      </c>
      <c r="F199">
        <v>649000</v>
      </c>
      <c r="G199">
        <f t="shared" si="6"/>
        <v>583661.79076427</v>
      </c>
      <c r="H199">
        <f t="shared" si="7"/>
        <v>65338.209235729999</v>
      </c>
      <c r="K199" s="2">
        <v>172</v>
      </c>
      <c r="L199" s="2">
        <v>583661.79076427</v>
      </c>
      <c r="M199" s="2">
        <v>16238.209235729999</v>
      </c>
    </row>
    <row r="200" spans="1:13" x14ac:dyDescent="0.3">
      <c r="A200" t="s">
        <v>203</v>
      </c>
      <c r="B200">
        <v>3</v>
      </c>
      <c r="C200">
        <v>2</v>
      </c>
      <c r="D200">
        <v>1</v>
      </c>
      <c r="E200">
        <v>1</v>
      </c>
      <c r="F200">
        <v>649900</v>
      </c>
      <c r="G200">
        <f t="shared" si="6"/>
        <v>583661.79076427</v>
      </c>
      <c r="H200">
        <f t="shared" si="7"/>
        <v>66238.209235729999</v>
      </c>
      <c r="K200" s="2">
        <v>173</v>
      </c>
      <c r="L200" s="2">
        <v>595470.46168193955</v>
      </c>
      <c r="M200" s="2">
        <v>4528.5383180604549</v>
      </c>
    </row>
    <row r="201" spans="1:13" x14ac:dyDescent="0.3">
      <c r="A201" t="s">
        <v>204</v>
      </c>
      <c r="B201">
        <v>3</v>
      </c>
      <c r="C201">
        <v>2</v>
      </c>
      <c r="D201">
        <v>1</v>
      </c>
      <c r="E201">
        <v>1</v>
      </c>
      <c r="F201">
        <v>649900</v>
      </c>
      <c r="G201">
        <f t="shared" si="6"/>
        <v>583661.79076427</v>
      </c>
      <c r="H201">
        <f t="shared" si="7"/>
        <v>66238.209235729999</v>
      </c>
      <c r="K201" s="2">
        <v>174</v>
      </c>
      <c r="L201" s="2">
        <v>595470.46168193955</v>
      </c>
      <c r="M201" s="2">
        <v>4528.5383180604549</v>
      </c>
    </row>
    <row r="202" spans="1:13" x14ac:dyDescent="0.3">
      <c r="A202" t="s">
        <v>205</v>
      </c>
      <c r="B202">
        <v>3</v>
      </c>
      <c r="C202">
        <v>2</v>
      </c>
      <c r="D202">
        <v>1</v>
      </c>
      <c r="E202">
        <v>1</v>
      </c>
      <c r="F202">
        <v>649900</v>
      </c>
      <c r="G202">
        <f t="shared" si="6"/>
        <v>583661.79076427</v>
      </c>
      <c r="H202">
        <f t="shared" si="7"/>
        <v>66238.209235729999</v>
      </c>
      <c r="K202" s="2">
        <v>175</v>
      </c>
      <c r="L202" s="2">
        <v>595470.46168193955</v>
      </c>
      <c r="M202" s="2">
        <v>4529.5383180604549</v>
      </c>
    </row>
    <row r="203" spans="1:13" x14ac:dyDescent="0.3">
      <c r="A203" t="s">
        <v>206</v>
      </c>
      <c r="B203">
        <v>3</v>
      </c>
      <c r="C203">
        <v>2</v>
      </c>
      <c r="D203">
        <v>1</v>
      </c>
      <c r="E203">
        <v>2</v>
      </c>
      <c r="F203">
        <v>649900</v>
      </c>
      <c r="G203">
        <f t="shared" si="6"/>
        <v>702022.74867517385</v>
      </c>
      <c r="H203">
        <f t="shared" si="7"/>
        <v>52122.748675173847</v>
      </c>
      <c r="K203" s="2">
        <v>176</v>
      </c>
      <c r="L203" s="2">
        <v>583661.79076427</v>
      </c>
      <c r="M203" s="2">
        <v>22338.209235729999</v>
      </c>
    </row>
    <row r="204" spans="1:13" x14ac:dyDescent="0.3">
      <c r="A204" t="s">
        <v>207</v>
      </c>
      <c r="B204">
        <v>2</v>
      </c>
      <c r="C204">
        <v>2</v>
      </c>
      <c r="D204">
        <v>1</v>
      </c>
      <c r="E204">
        <v>1</v>
      </c>
      <c r="F204">
        <v>649999</v>
      </c>
      <c r="G204">
        <f t="shared" si="6"/>
        <v>595470.46168193955</v>
      </c>
      <c r="H204">
        <f t="shared" si="7"/>
        <v>54528.538318060455</v>
      </c>
      <c r="K204" s="2">
        <v>177</v>
      </c>
      <c r="L204" s="2">
        <v>702022.74867517385</v>
      </c>
      <c r="M204" s="2">
        <v>-90022.748675173847</v>
      </c>
    </row>
    <row r="205" spans="1:13" x14ac:dyDescent="0.3">
      <c r="A205" t="s">
        <v>208</v>
      </c>
      <c r="B205">
        <v>3</v>
      </c>
      <c r="C205">
        <v>2</v>
      </c>
      <c r="D205">
        <v>1</v>
      </c>
      <c r="E205">
        <v>1</v>
      </c>
      <c r="F205">
        <v>650000</v>
      </c>
      <c r="G205">
        <f t="shared" si="6"/>
        <v>583661.79076427</v>
      </c>
      <c r="H205">
        <f t="shared" si="7"/>
        <v>66338.209235729999</v>
      </c>
      <c r="K205" s="2">
        <v>178</v>
      </c>
      <c r="L205" s="2">
        <v>713831.41959284339</v>
      </c>
      <c r="M205" s="2">
        <v>-98831.419592843391</v>
      </c>
    </row>
    <row r="206" spans="1:13" x14ac:dyDescent="0.3">
      <c r="A206" t="s">
        <v>209</v>
      </c>
      <c r="B206">
        <v>3</v>
      </c>
      <c r="C206">
        <v>2</v>
      </c>
      <c r="D206">
        <v>1</v>
      </c>
      <c r="E206">
        <v>1</v>
      </c>
      <c r="F206">
        <v>650000</v>
      </c>
      <c r="G206">
        <f t="shared" si="6"/>
        <v>583661.79076427</v>
      </c>
      <c r="H206">
        <f t="shared" si="7"/>
        <v>66338.209235729999</v>
      </c>
      <c r="K206" s="2">
        <v>179</v>
      </c>
      <c r="L206" s="2">
        <v>477109.50377103558</v>
      </c>
      <c r="M206" s="2">
        <v>137890.49622896442</v>
      </c>
    </row>
    <row r="207" spans="1:13" x14ac:dyDescent="0.3">
      <c r="A207" t="s">
        <v>210</v>
      </c>
      <c r="B207">
        <v>2</v>
      </c>
      <c r="C207">
        <v>2</v>
      </c>
      <c r="D207">
        <v>1</v>
      </c>
      <c r="E207">
        <v>2</v>
      </c>
      <c r="F207">
        <v>670000</v>
      </c>
      <c r="G207">
        <f t="shared" si="6"/>
        <v>713831.41959284339</v>
      </c>
      <c r="H207">
        <f t="shared" si="7"/>
        <v>43831.419592843391</v>
      </c>
      <c r="K207" s="2">
        <v>180</v>
      </c>
      <c r="L207" s="2">
        <v>595470.46168193955</v>
      </c>
      <c r="M207" s="2">
        <v>23529.538318060455</v>
      </c>
    </row>
    <row r="208" spans="1:13" x14ac:dyDescent="0.3">
      <c r="A208" t="s">
        <v>211</v>
      </c>
      <c r="B208">
        <v>3</v>
      </c>
      <c r="C208">
        <v>2</v>
      </c>
      <c r="D208">
        <v>1</v>
      </c>
      <c r="E208">
        <v>1</v>
      </c>
      <c r="F208">
        <v>673900</v>
      </c>
      <c r="G208">
        <f t="shared" si="6"/>
        <v>583661.79076427</v>
      </c>
      <c r="H208">
        <f t="shared" si="7"/>
        <v>90238.209235729999</v>
      </c>
      <c r="K208" s="2">
        <v>181</v>
      </c>
      <c r="L208" s="2">
        <v>583661.79076427</v>
      </c>
      <c r="M208" s="2">
        <v>35338.209235729999</v>
      </c>
    </row>
    <row r="209" spans="1:13" x14ac:dyDescent="0.3">
      <c r="A209" t="s">
        <v>212</v>
      </c>
      <c r="B209">
        <v>3</v>
      </c>
      <c r="C209">
        <v>4</v>
      </c>
      <c r="D209">
        <v>0</v>
      </c>
      <c r="E209">
        <v>2</v>
      </c>
      <c r="F209">
        <v>674900</v>
      </c>
      <c r="G209">
        <f t="shared" si="6"/>
        <v>1034703.5504949589</v>
      </c>
      <c r="H209">
        <f t="shared" si="7"/>
        <v>359803.55049495888</v>
      </c>
      <c r="K209" s="2">
        <v>182</v>
      </c>
      <c r="L209" s="2">
        <v>583661.79076427</v>
      </c>
      <c r="M209" s="2">
        <v>36238.209235729999</v>
      </c>
    </row>
    <row r="210" spans="1:13" x14ac:dyDescent="0.3">
      <c r="A210" t="s">
        <v>213</v>
      </c>
      <c r="B210">
        <v>4</v>
      </c>
      <c r="C210">
        <v>4</v>
      </c>
      <c r="D210">
        <v>0</v>
      </c>
      <c r="E210">
        <v>2</v>
      </c>
      <c r="F210">
        <v>679000</v>
      </c>
      <c r="G210">
        <f t="shared" si="6"/>
        <v>1022894.8795772891</v>
      </c>
      <c r="H210">
        <f t="shared" si="7"/>
        <v>343894.8795772891</v>
      </c>
      <c r="K210" s="2">
        <v>183</v>
      </c>
      <c r="L210" s="2">
        <v>583661.79076427</v>
      </c>
      <c r="M210" s="2">
        <v>36238.209235729999</v>
      </c>
    </row>
    <row r="211" spans="1:13" x14ac:dyDescent="0.3">
      <c r="A211" t="s">
        <v>214</v>
      </c>
      <c r="B211">
        <v>4</v>
      </c>
      <c r="C211">
        <v>3</v>
      </c>
      <c r="D211">
        <v>0</v>
      </c>
      <c r="E211">
        <v>2</v>
      </c>
      <c r="F211">
        <v>679900</v>
      </c>
      <c r="G211">
        <f t="shared" si="6"/>
        <v>935417.69795825938</v>
      </c>
      <c r="H211">
        <f t="shared" si="7"/>
        <v>255517.69795825938</v>
      </c>
      <c r="K211" s="2">
        <v>184</v>
      </c>
      <c r="L211" s="2">
        <v>583661.79076427</v>
      </c>
      <c r="M211" s="2">
        <v>36238.209235729999</v>
      </c>
    </row>
    <row r="212" spans="1:13" x14ac:dyDescent="0.3">
      <c r="A212" t="s">
        <v>215</v>
      </c>
      <c r="B212">
        <v>3</v>
      </c>
      <c r="C212">
        <v>2</v>
      </c>
      <c r="D212">
        <v>1</v>
      </c>
      <c r="E212">
        <v>1</v>
      </c>
      <c r="F212">
        <v>685000</v>
      </c>
      <c r="G212">
        <f t="shared" si="6"/>
        <v>583661.79076427</v>
      </c>
      <c r="H212">
        <f t="shared" si="7"/>
        <v>101338.20923573</v>
      </c>
      <c r="K212" s="2">
        <v>185</v>
      </c>
      <c r="L212" s="2">
        <v>583661.79076427</v>
      </c>
      <c r="M212" s="2">
        <v>36338.209235729999</v>
      </c>
    </row>
    <row r="213" spans="1:13" x14ac:dyDescent="0.3">
      <c r="A213" t="s">
        <v>216</v>
      </c>
      <c r="B213">
        <v>3</v>
      </c>
      <c r="C213">
        <v>3</v>
      </c>
      <c r="D213">
        <v>0</v>
      </c>
      <c r="E213">
        <v>1</v>
      </c>
      <c r="F213">
        <v>689000</v>
      </c>
      <c r="G213">
        <f t="shared" si="6"/>
        <v>828865.41096502519</v>
      </c>
      <c r="H213">
        <f t="shared" si="7"/>
        <v>139865.41096502519</v>
      </c>
      <c r="K213" s="2">
        <v>186</v>
      </c>
      <c r="L213" s="2">
        <v>595470.46168193955</v>
      </c>
      <c r="M213" s="2">
        <v>24529.538318060455</v>
      </c>
    </row>
    <row r="214" spans="1:13" x14ac:dyDescent="0.3">
      <c r="A214" t="s">
        <v>217</v>
      </c>
      <c r="B214">
        <v>3</v>
      </c>
      <c r="C214">
        <v>2</v>
      </c>
      <c r="D214">
        <v>1</v>
      </c>
      <c r="E214">
        <v>1</v>
      </c>
      <c r="F214">
        <v>689900</v>
      </c>
      <c r="G214">
        <f t="shared" si="6"/>
        <v>583661.79076427</v>
      </c>
      <c r="H214">
        <f t="shared" si="7"/>
        <v>106238.20923573</v>
      </c>
      <c r="K214" s="2">
        <v>187</v>
      </c>
      <c r="L214" s="2">
        <v>595470.46168193955</v>
      </c>
      <c r="M214" s="2">
        <v>29528.538318060455</v>
      </c>
    </row>
    <row r="215" spans="1:13" x14ac:dyDescent="0.3">
      <c r="A215" t="s">
        <v>218</v>
      </c>
      <c r="B215">
        <v>3</v>
      </c>
      <c r="C215">
        <v>2</v>
      </c>
      <c r="D215">
        <v>1</v>
      </c>
      <c r="E215">
        <v>1</v>
      </c>
      <c r="F215">
        <v>695000</v>
      </c>
      <c r="G215">
        <f t="shared" si="6"/>
        <v>583661.79076427</v>
      </c>
      <c r="H215">
        <f t="shared" si="7"/>
        <v>111338.20923573</v>
      </c>
      <c r="K215" s="2">
        <v>188</v>
      </c>
      <c r="L215" s="2">
        <v>583661.79076427</v>
      </c>
      <c r="M215" s="2">
        <v>41338.209235729999</v>
      </c>
    </row>
    <row r="216" spans="1:13" x14ac:dyDescent="0.3">
      <c r="A216" t="s">
        <v>219</v>
      </c>
      <c r="B216">
        <v>3</v>
      </c>
      <c r="C216">
        <v>2</v>
      </c>
      <c r="D216">
        <v>1</v>
      </c>
      <c r="E216">
        <v>1</v>
      </c>
      <c r="F216">
        <v>699000</v>
      </c>
      <c r="G216">
        <f t="shared" si="6"/>
        <v>583661.79076427</v>
      </c>
      <c r="H216">
        <f t="shared" si="7"/>
        <v>115338.20923573</v>
      </c>
      <c r="K216" s="2">
        <v>189</v>
      </c>
      <c r="L216" s="2">
        <v>741388.22934599547</v>
      </c>
      <c r="M216" s="2">
        <v>-112388.22934599547</v>
      </c>
    </row>
    <row r="217" spans="1:13" x14ac:dyDescent="0.3">
      <c r="A217" t="s">
        <v>220</v>
      </c>
      <c r="B217">
        <v>3</v>
      </c>
      <c r="C217">
        <v>2</v>
      </c>
      <c r="D217">
        <v>1</v>
      </c>
      <c r="E217">
        <v>1</v>
      </c>
      <c r="F217">
        <v>699000</v>
      </c>
      <c r="G217">
        <f t="shared" si="6"/>
        <v>583661.79076427</v>
      </c>
      <c r="H217">
        <f t="shared" si="7"/>
        <v>115338.20923573</v>
      </c>
      <c r="K217" s="2">
        <v>190</v>
      </c>
      <c r="L217" s="2">
        <v>595470.46168193955</v>
      </c>
      <c r="M217" s="2">
        <v>34429.538318060455</v>
      </c>
    </row>
    <row r="218" spans="1:13" x14ac:dyDescent="0.3">
      <c r="A218" t="s">
        <v>221</v>
      </c>
      <c r="B218">
        <v>3</v>
      </c>
      <c r="C218">
        <v>2</v>
      </c>
      <c r="D218">
        <v>0</v>
      </c>
      <c r="E218">
        <v>2</v>
      </c>
      <c r="F218">
        <v>699000</v>
      </c>
      <c r="G218">
        <f t="shared" si="6"/>
        <v>859749.18725689943</v>
      </c>
      <c r="H218">
        <f t="shared" si="7"/>
        <v>160749.18725689943</v>
      </c>
      <c r="K218" s="2">
        <v>191</v>
      </c>
      <c r="L218" s="2">
        <v>595470.46168193955</v>
      </c>
      <c r="M218" s="2">
        <v>34528.538318060455</v>
      </c>
    </row>
    <row r="219" spans="1:13" x14ac:dyDescent="0.3">
      <c r="A219" t="s">
        <v>222</v>
      </c>
      <c r="B219">
        <v>3</v>
      </c>
      <c r="C219">
        <v>2</v>
      </c>
      <c r="D219">
        <v>1</v>
      </c>
      <c r="E219">
        <v>1</v>
      </c>
      <c r="F219">
        <v>699000</v>
      </c>
      <c r="G219">
        <f t="shared" si="6"/>
        <v>583661.79076427</v>
      </c>
      <c r="H219">
        <f t="shared" si="7"/>
        <v>115338.20923573</v>
      </c>
      <c r="K219" s="2">
        <v>192</v>
      </c>
      <c r="L219" s="2">
        <v>595470.46168193955</v>
      </c>
      <c r="M219" s="2">
        <v>36529.538318060455</v>
      </c>
    </row>
    <row r="220" spans="1:13" x14ac:dyDescent="0.3">
      <c r="A220" t="s">
        <v>223</v>
      </c>
      <c r="B220">
        <v>4</v>
      </c>
      <c r="C220">
        <v>2</v>
      </c>
      <c r="D220">
        <v>1</v>
      </c>
      <c r="E220">
        <v>2</v>
      </c>
      <c r="F220">
        <v>699900</v>
      </c>
      <c r="G220">
        <f t="shared" si="6"/>
        <v>690214.0777575043</v>
      </c>
      <c r="H220">
        <f t="shared" si="7"/>
        <v>9685.922242495697</v>
      </c>
      <c r="K220" s="2">
        <v>193</v>
      </c>
      <c r="L220" s="2">
        <v>595470.46168193955</v>
      </c>
      <c r="M220" s="2">
        <v>43529.538318060455</v>
      </c>
    </row>
    <row r="221" spans="1:13" x14ac:dyDescent="0.3">
      <c r="A221" t="s">
        <v>224</v>
      </c>
      <c r="B221">
        <v>2</v>
      </c>
      <c r="C221">
        <v>2</v>
      </c>
      <c r="D221">
        <v>1</v>
      </c>
      <c r="E221">
        <v>2</v>
      </c>
      <c r="F221">
        <v>699900</v>
      </c>
      <c r="G221">
        <f t="shared" si="6"/>
        <v>713831.41959284339</v>
      </c>
      <c r="H221">
        <f t="shared" si="7"/>
        <v>13931.419592843391</v>
      </c>
      <c r="K221" s="2">
        <v>194</v>
      </c>
      <c r="L221" s="2">
        <v>583661.79076427</v>
      </c>
      <c r="M221" s="2">
        <v>55338.209235729999</v>
      </c>
    </row>
    <row r="222" spans="1:13" x14ac:dyDescent="0.3">
      <c r="A222" t="s">
        <v>225</v>
      </c>
      <c r="B222">
        <v>3</v>
      </c>
      <c r="C222">
        <v>3</v>
      </c>
      <c r="D222">
        <v>0</v>
      </c>
      <c r="E222">
        <v>2</v>
      </c>
      <c r="F222">
        <v>699900</v>
      </c>
      <c r="G222">
        <f t="shared" si="6"/>
        <v>947226.36887592915</v>
      </c>
      <c r="H222">
        <f t="shared" si="7"/>
        <v>247326.36887592915</v>
      </c>
      <c r="K222" s="2">
        <v>195</v>
      </c>
      <c r="L222" s="2">
        <v>595470.46168193955</v>
      </c>
      <c r="M222" s="2">
        <v>44528.538318060455</v>
      </c>
    </row>
    <row r="223" spans="1:13" x14ac:dyDescent="0.3">
      <c r="A223" t="s">
        <v>226</v>
      </c>
      <c r="B223">
        <v>3</v>
      </c>
      <c r="C223">
        <v>2</v>
      </c>
      <c r="D223">
        <v>1</v>
      </c>
      <c r="E223">
        <v>1</v>
      </c>
      <c r="F223">
        <v>710000</v>
      </c>
      <c r="G223">
        <f t="shared" si="6"/>
        <v>583661.79076427</v>
      </c>
      <c r="H223">
        <f t="shared" si="7"/>
        <v>126338.20923573</v>
      </c>
      <c r="K223" s="2">
        <v>196</v>
      </c>
      <c r="L223" s="2">
        <v>583661.79076427</v>
      </c>
      <c r="M223" s="2">
        <v>61338.209235729999</v>
      </c>
    </row>
    <row r="224" spans="1:13" x14ac:dyDescent="0.3">
      <c r="A224" t="s">
        <v>227</v>
      </c>
      <c r="B224">
        <v>3</v>
      </c>
      <c r="C224">
        <v>2</v>
      </c>
      <c r="D224">
        <v>1</v>
      </c>
      <c r="E224">
        <v>0</v>
      </c>
      <c r="F224">
        <v>739000</v>
      </c>
      <c r="G224">
        <f t="shared" si="6"/>
        <v>465300.83285336604</v>
      </c>
      <c r="H224">
        <f t="shared" si="7"/>
        <v>273699.16714663396</v>
      </c>
      <c r="K224" s="2">
        <v>197</v>
      </c>
      <c r="L224" s="2">
        <v>583661.79076427</v>
      </c>
      <c r="M224" s="2">
        <v>61338.209235729999</v>
      </c>
    </row>
    <row r="225" spans="1:13" x14ac:dyDescent="0.3">
      <c r="A225" t="s">
        <v>228</v>
      </c>
      <c r="B225">
        <v>3</v>
      </c>
      <c r="C225">
        <v>2</v>
      </c>
      <c r="D225">
        <v>0</v>
      </c>
      <c r="E225">
        <v>0</v>
      </c>
      <c r="F225">
        <v>775000</v>
      </c>
      <c r="G225">
        <f t="shared" si="6"/>
        <v>623027.2714350915</v>
      </c>
      <c r="H225">
        <f t="shared" si="7"/>
        <v>151972.7285649085</v>
      </c>
      <c r="K225" s="2">
        <v>198</v>
      </c>
      <c r="L225" s="2">
        <v>583661.79076427</v>
      </c>
      <c r="M225" s="2">
        <v>65338.209235729999</v>
      </c>
    </row>
    <row r="226" spans="1:13" x14ac:dyDescent="0.3">
      <c r="A226" t="s">
        <v>229</v>
      </c>
      <c r="B226">
        <v>3</v>
      </c>
      <c r="C226">
        <v>2</v>
      </c>
      <c r="D226">
        <v>1</v>
      </c>
      <c r="E226">
        <v>1</v>
      </c>
      <c r="F226">
        <v>789000</v>
      </c>
      <c r="G226">
        <f t="shared" si="6"/>
        <v>583661.79076427</v>
      </c>
      <c r="H226">
        <f t="shared" si="7"/>
        <v>205338.20923573</v>
      </c>
      <c r="K226" s="2">
        <v>199</v>
      </c>
      <c r="L226" s="2">
        <v>583661.79076427</v>
      </c>
      <c r="M226" s="2">
        <v>66238.209235729999</v>
      </c>
    </row>
    <row r="227" spans="1:13" x14ac:dyDescent="0.3">
      <c r="A227" t="s">
        <v>230</v>
      </c>
      <c r="B227">
        <v>4</v>
      </c>
      <c r="C227">
        <v>3</v>
      </c>
      <c r="D227">
        <v>0</v>
      </c>
      <c r="E227">
        <v>2</v>
      </c>
      <c r="F227">
        <v>796800</v>
      </c>
      <c r="G227">
        <f t="shared" si="6"/>
        <v>935417.69795825938</v>
      </c>
      <c r="H227">
        <f t="shared" si="7"/>
        <v>138617.69795825938</v>
      </c>
      <c r="K227" s="2">
        <v>200</v>
      </c>
      <c r="L227" s="2">
        <v>583661.79076427</v>
      </c>
      <c r="M227" s="2">
        <v>66238.209235729999</v>
      </c>
    </row>
    <row r="228" spans="1:13" x14ac:dyDescent="0.3">
      <c r="A228" t="s">
        <v>231</v>
      </c>
      <c r="B228">
        <v>2</v>
      </c>
      <c r="C228">
        <v>2</v>
      </c>
      <c r="D228">
        <v>1</v>
      </c>
      <c r="E228">
        <v>2</v>
      </c>
      <c r="F228">
        <v>799000</v>
      </c>
      <c r="G228">
        <f t="shared" si="6"/>
        <v>713831.41959284339</v>
      </c>
      <c r="H228">
        <f t="shared" si="7"/>
        <v>85168.580407156609</v>
      </c>
      <c r="K228" s="2">
        <v>201</v>
      </c>
      <c r="L228" s="2">
        <v>583661.79076427</v>
      </c>
      <c r="M228" s="2">
        <v>66238.209235729999</v>
      </c>
    </row>
    <row r="229" spans="1:13" x14ac:dyDescent="0.3">
      <c r="A229" t="s">
        <v>232</v>
      </c>
      <c r="B229">
        <v>3</v>
      </c>
      <c r="C229">
        <v>2</v>
      </c>
      <c r="D229">
        <v>0</v>
      </c>
      <c r="E229">
        <v>0</v>
      </c>
      <c r="F229">
        <v>799900</v>
      </c>
      <c r="G229">
        <f t="shared" si="6"/>
        <v>623027.2714350915</v>
      </c>
      <c r="H229">
        <f t="shared" si="7"/>
        <v>176872.7285649085</v>
      </c>
      <c r="K229" s="2">
        <v>202</v>
      </c>
      <c r="L229" s="2">
        <v>702022.74867517385</v>
      </c>
      <c r="M229" s="2">
        <v>-52122.748675173847</v>
      </c>
    </row>
    <row r="230" spans="1:13" x14ac:dyDescent="0.3">
      <c r="A230" t="s">
        <v>233</v>
      </c>
      <c r="B230">
        <v>2</v>
      </c>
      <c r="C230">
        <v>3</v>
      </c>
      <c r="D230">
        <v>0</v>
      </c>
      <c r="E230">
        <v>1</v>
      </c>
      <c r="F230">
        <v>819900</v>
      </c>
      <c r="G230">
        <f t="shared" si="6"/>
        <v>840674.08188269474</v>
      </c>
      <c r="H230">
        <f t="shared" si="7"/>
        <v>20774.081882694736</v>
      </c>
      <c r="K230" s="2">
        <v>203</v>
      </c>
      <c r="L230" s="2">
        <v>595470.46168193955</v>
      </c>
      <c r="M230" s="2">
        <v>54528.538318060455</v>
      </c>
    </row>
    <row r="231" spans="1:13" x14ac:dyDescent="0.3">
      <c r="A231" t="s">
        <v>234</v>
      </c>
      <c r="B231">
        <v>3</v>
      </c>
      <c r="C231">
        <v>2</v>
      </c>
      <c r="D231">
        <v>1</v>
      </c>
      <c r="E231">
        <v>2</v>
      </c>
      <c r="F231">
        <v>849999</v>
      </c>
      <c r="G231">
        <f t="shared" si="6"/>
        <v>702022.74867517385</v>
      </c>
      <c r="H231">
        <f t="shared" si="7"/>
        <v>147976.25132482615</v>
      </c>
      <c r="K231" s="2">
        <v>204</v>
      </c>
      <c r="L231" s="2">
        <v>583661.79076427</v>
      </c>
      <c r="M231" s="2">
        <v>66338.209235729999</v>
      </c>
    </row>
    <row r="232" spans="1:13" x14ac:dyDescent="0.3">
      <c r="A232" t="s">
        <v>235</v>
      </c>
      <c r="B232">
        <v>3</v>
      </c>
      <c r="C232">
        <v>3</v>
      </c>
      <c r="D232">
        <v>0</v>
      </c>
      <c r="E232">
        <v>2</v>
      </c>
      <c r="F232">
        <v>880000</v>
      </c>
      <c r="G232">
        <f t="shared" si="6"/>
        <v>947226.36887592915</v>
      </c>
      <c r="H232">
        <f t="shared" si="7"/>
        <v>67226.368875929154</v>
      </c>
      <c r="K232" s="2">
        <v>205</v>
      </c>
      <c r="L232" s="2">
        <v>583661.79076427</v>
      </c>
      <c r="M232" s="2">
        <v>66338.209235729999</v>
      </c>
    </row>
    <row r="233" spans="1:13" x14ac:dyDescent="0.3">
      <c r="A233" t="s">
        <v>236</v>
      </c>
      <c r="B233">
        <v>3</v>
      </c>
      <c r="C233">
        <v>3</v>
      </c>
      <c r="D233">
        <v>0</v>
      </c>
      <c r="E233">
        <v>2</v>
      </c>
      <c r="F233">
        <v>899900</v>
      </c>
      <c r="G233">
        <f t="shared" si="6"/>
        <v>947226.36887592915</v>
      </c>
      <c r="H233">
        <f t="shared" si="7"/>
        <v>47326.368875929154</v>
      </c>
      <c r="K233" s="2">
        <v>206</v>
      </c>
      <c r="L233" s="2">
        <v>713831.41959284339</v>
      </c>
      <c r="M233" s="2">
        <v>-43831.419592843391</v>
      </c>
    </row>
    <row r="234" spans="1:13" x14ac:dyDescent="0.3">
      <c r="A234" t="s">
        <v>237</v>
      </c>
      <c r="B234">
        <v>4</v>
      </c>
      <c r="C234">
        <v>4</v>
      </c>
      <c r="D234">
        <v>0</v>
      </c>
      <c r="E234">
        <v>4</v>
      </c>
      <c r="F234">
        <v>929000</v>
      </c>
      <c r="G234">
        <f t="shared" si="6"/>
        <v>1259616.795399097</v>
      </c>
      <c r="H234">
        <f t="shared" si="7"/>
        <v>330616.79539909703</v>
      </c>
      <c r="K234" s="2">
        <v>207</v>
      </c>
      <c r="L234" s="2">
        <v>583661.79076427</v>
      </c>
      <c r="M234" s="2">
        <v>90238.209235729999</v>
      </c>
    </row>
    <row r="235" spans="1:13" x14ac:dyDescent="0.3">
      <c r="A235" t="s">
        <v>238</v>
      </c>
      <c r="B235">
        <v>3</v>
      </c>
      <c r="C235">
        <v>3</v>
      </c>
      <c r="D235">
        <v>0</v>
      </c>
      <c r="E235">
        <v>4</v>
      </c>
      <c r="F235">
        <v>939000</v>
      </c>
      <c r="G235">
        <f t="shared" si="6"/>
        <v>1183948.2846977371</v>
      </c>
      <c r="H235">
        <f t="shared" si="7"/>
        <v>244948.28469773708</v>
      </c>
      <c r="K235" s="2">
        <v>208</v>
      </c>
      <c r="L235" s="2">
        <v>1034703.5504949589</v>
      </c>
      <c r="M235" s="2">
        <v>-359803.55049495888</v>
      </c>
    </row>
    <row r="236" spans="1:13" x14ac:dyDescent="0.3">
      <c r="A236" t="s">
        <v>239</v>
      </c>
      <c r="B236">
        <v>3</v>
      </c>
      <c r="C236">
        <v>3</v>
      </c>
      <c r="D236">
        <v>1</v>
      </c>
      <c r="E236">
        <v>3</v>
      </c>
      <c r="F236">
        <v>948800</v>
      </c>
      <c r="G236">
        <f t="shared" si="6"/>
        <v>907860.88820510753</v>
      </c>
      <c r="H236">
        <f t="shared" si="7"/>
        <v>40939.111794892466</v>
      </c>
      <c r="K236" s="2">
        <v>209</v>
      </c>
      <c r="L236" s="2">
        <v>1022894.8795772891</v>
      </c>
      <c r="M236" s="2">
        <v>-343894.8795772891</v>
      </c>
    </row>
    <row r="237" spans="1:13" x14ac:dyDescent="0.3">
      <c r="A237" t="s">
        <v>240</v>
      </c>
      <c r="B237">
        <v>6</v>
      </c>
      <c r="C237">
        <v>4</v>
      </c>
      <c r="D237">
        <v>0</v>
      </c>
      <c r="E237">
        <v>3</v>
      </c>
      <c r="F237">
        <v>949900</v>
      </c>
      <c r="G237">
        <f t="shared" si="6"/>
        <v>1117638.495652854</v>
      </c>
      <c r="H237">
        <f t="shared" si="7"/>
        <v>167738.49565285398</v>
      </c>
      <c r="K237" s="2">
        <v>210</v>
      </c>
      <c r="L237" s="2">
        <v>935417.69795825938</v>
      </c>
      <c r="M237" s="2">
        <v>-255517.69795825938</v>
      </c>
    </row>
    <row r="238" spans="1:13" x14ac:dyDescent="0.3">
      <c r="A238" t="s">
        <v>241</v>
      </c>
      <c r="B238">
        <v>4</v>
      </c>
      <c r="C238">
        <v>3</v>
      </c>
      <c r="D238">
        <v>0</v>
      </c>
      <c r="E238">
        <v>4</v>
      </c>
      <c r="F238">
        <v>999000</v>
      </c>
      <c r="G238">
        <f t="shared" si="6"/>
        <v>1172139.6137800673</v>
      </c>
      <c r="H238">
        <f t="shared" si="7"/>
        <v>173139.6137800673</v>
      </c>
      <c r="K238" s="2">
        <v>211</v>
      </c>
      <c r="L238" s="2">
        <v>583661.79076427</v>
      </c>
      <c r="M238" s="2">
        <v>101338.20923573</v>
      </c>
    </row>
    <row r="239" spans="1:13" x14ac:dyDescent="0.3">
      <c r="A239" t="s">
        <v>242</v>
      </c>
      <c r="B239">
        <v>4</v>
      </c>
      <c r="C239">
        <v>3</v>
      </c>
      <c r="D239">
        <v>0</v>
      </c>
      <c r="E239">
        <v>5</v>
      </c>
      <c r="F239">
        <v>1098000</v>
      </c>
      <c r="G239">
        <f t="shared" si="6"/>
        <v>1290500.5716909713</v>
      </c>
      <c r="H239">
        <f t="shared" si="7"/>
        <v>192500.57169097126</v>
      </c>
      <c r="K239" s="2">
        <v>212</v>
      </c>
      <c r="L239" s="2">
        <v>828865.41096502519</v>
      </c>
      <c r="M239" s="2">
        <v>-139865.41096502519</v>
      </c>
    </row>
    <row r="240" spans="1:13" x14ac:dyDescent="0.3">
      <c r="A240" t="s">
        <v>243</v>
      </c>
      <c r="B240">
        <v>6</v>
      </c>
      <c r="C240">
        <v>3</v>
      </c>
      <c r="D240">
        <v>0</v>
      </c>
      <c r="E240">
        <v>3</v>
      </c>
      <c r="F240">
        <v>1099000</v>
      </c>
      <c r="G240">
        <f t="shared" si="6"/>
        <v>1030161.3140338241</v>
      </c>
      <c r="H240">
        <f t="shared" si="7"/>
        <v>68838.685966175864</v>
      </c>
      <c r="K240" s="2">
        <v>213</v>
      </c>
      <c r="L240" s="2">
        <v>583661.79076427</v>
      </c>
      <c r="M240" s="2">
        <v>106238.20923573</v>
      </c>
    </row>
    <row r="241" spans="1:13" x14ac:dyDescent="0.3">
      <c r="A241" t="s">
        <v>244</v>
      </c>
      <c r="B241">
        <v>4</v>
      </c>
      <c r="C241">
        <v>4</v>
      </c>
      <c r="D241">
        <v>0</v>
      </c>
      <c r="E241">
        <v>4</v>
      </c>
      <c r="F241">
        <v>1199900</v>
      </c>
      <c r="G241">
        <f t="shared" si="6"/>
        <v>1259616.795399097</v>
      </c>
      <c r="H241">
        <f t="shared" si="7"/>
        <v>59716.795399097027</v>
      </c>
      <c r="K241" s="2">
        <v>214</v>
      </c>
      <c r="L241" s="2">
        <v>583661.79076427</v>
      </c>
      <c r="M241" s="2">
        <v>111338.20923573</v>
      </c>
    </row>
    <row r="242" spans="1:13" x14ac:dyDescent="0.3">
      <c r="A242" t="s">
        <v>245</v>
      </c>
      <c r="B242">
        <v>8</v>
      </c>
      <c r="C242">
        <v>7</v>
      </c>
      <c r="D242">
        <v>0</v>
      </c>
      <c r="E242">
        <v>6</v>
      </c>
      <c r="F242">
        <v>1200000</v>
      </c>
      <c r="G242">
        <f t="shared" si="6"/>
        <v>1711535.5724073155</v>
      </c>
      <c r="H242">
        <f t="shared" si="7"/>
        <v>511535.57240731549</v>
      </c>
      <c r="K242" s="2">
        <v>215</v>
      </c>
      <c r="L242" s="2">
        <v>583661.79076427</v>
      </c>
      <c r="M242" s="2">
        <v>115338.20923573</v>
      </c>
    </row>
    <row r="243" spans="1:13" x14ac:dyDescent="0.3">
      <c r="A243" t="s">
        <v>246</v>
      </c>
      <c r="B243">
        <v>4</v>
      </c>
      <c r="C243">
        <v>4</v>
      </c>
      <c r="D243">
        <v>0</v>
      </c>
      <c r="E243">
        <v>5</v>
      </c>
      <c r="F243">
        <v>1329786</v>
      </c>
      <c r="G243">
        <f t="shared" si="6"/>
        <v>1377977.753310001</v>
      </c>
      <c r="H243">
        <f t="shared" si="7"/>
        <v>48191.75331000099</v>
      </c>
      <c r="K243" s="2">
        <v>216</v>
      </c>
      <c r="L243" s="2">
        <v>583661.79076427</v>
      </c>
      <c r="M243" s="2">
        <v>115338.20923573</v>
      </c>
    </row>
    <row r="244" spans="1:13" x14ac:dyDescent="0.3">
      <c r="A244" t="s">
        <v>247</v>
      </c>
      <c r="B244">
        <v>4</v>
      </c>
      <c r="C244">
        <v>4</v>
      </c>
      <c r="D244">
        <v>0</v>
      </c>
      <c r="E244">
        <v>4</v>
      </c>
      <c r="F244">
        <v>1349900</v>
      </c>
      <c r="G244">
        <f t="shared" si="6"/>
        <v>1259616.795399097</v>
      </c>
      <c r="H244">
        <f t="shared" si="7"/>
        <v>90283.204600902973</v>
      </c>
      <c r="K244" s="2">
        <v>217</v>
      </c>
      <c r="L244" s="2">
        <v>859749.18725689943</v>
      </c>
      <c r="M244" s="2">
        <v>-160749.18725689943</v>
      </c>
    </row>
    <row r="245" spans="1:13" x14ac:dyDescent="0.3">
      <c r="A245" t="s">
        <v>248</v>
      </c>
      <c r="B245">
        <v>6</v>
      </c>
      <c r="C245">
        <v>4</v>
      </c>
      <c r="D245">
        <v>0</v>
      </c>
      <c r="E245">
        <v>6</v>
      </c>
      <c r="F245">
        <v>1399900</v>
      </c>
      <c r="G245">
        <f t="shared" si="6"/>
        <v>1472721.3693855656</v>
      </c>
      <c r="H245">
        <f t="shared" si="7"/>
        <v>72821.369385565631</v>
      </c>
      <c r="K245" s="2">
        <v>218</v>
      </c>
      <c r="L245" s="2">
        <v>583661.79076427</v>
      </c>
      <c r="M245" s="2">
        <v>115338.20923573</v>
      </c>
    </row>
    <row r="246" spans="1:13" x14ac:dyDescent="0.3">
      <c r="A246" t="s">
        <v>249</v>
      </c>
      <c r="B246">
        <v>4</v>
      </c>
      <c r="C246">
        <v>4</v>
      </c>
      <c r="D246">
        <v>0</v>
      </c>
      <c r="E246">
        <v>6</v>
      </c>
      <c r="F246">
        <v>1429900</v>
      </c>
      <c r="G246">
        <f t="shared" si="6"/>
        <v>1496338.7112209047</v>
      </c>
      <c r="H246">
        <f t="shared" si="7"/>
        <v>66438.711220904719</v>
      </c>
      <c r="K246" s="2">
        <v>219</v>
      </c>
      <c r="L246" s="2">
        <v>690214.0777575043</v>
      </c>
      <c r="M246" s="2">
        <v>9685.922242495697</v>
      </c>
    </row>
    <row r="247" spans="1:13" x14ac:dyDescent="0.3">
      <c r="A247" t="s">
        <v>250</v>
      </c>
      <c r="B247">
        <v>7</v>
      </c>
      <c r="C247">
        <v>3</v>
      </c>
      <c r="D247">
        <v>0</v>
      </c>
      <c r="E247">
        <v>7</v>
      </c>
      <c r="F247">
        <v>1499800</v>
      </c>
      <c r="G247">
        <f t="shared" si="6"/>
        <v>1491796.4747597703</v>
      </c>
      <c r="H247">
        <f t="shared" si="7"/>
        <v>8003.5252402296755</v>
      </c>
      <c r="K247" s="2">
        <v>220</v>
      </c>
      <c r="L247" s="2">
        <v>713831.41959284339</v>
      </c>
      <c r="M247" s="2">
        <v>-13931.419592843391</v>
      </c>
    </row>
    <row r="248" spans="1:13" x14ac:dyDescent="0.3">
      <c r="A248" t="s">
        <v>251</v>
      </c>
      <c r="B248">
        <v>3</v>
      </c>
      <c r="C248">
        <v>3</v>
      </c>
      <c r="D248">
        <v>1</v>
      </c>
      <c r="E248">
        <v>3</v>
      </c>
      <c r="F248">
        <v>1549990</v>
      </c>
      <c r="G248">
        <f t="shared" si="6"/>
        <v>907860.88820510753</v>
      </c>
      <c r="H248">
        <f t="shared" si="7"/>
        <v>642129.11179489247</v>
      </c>
      <c r="K248" s="2">
        <v>221</v>
      </c>
      <c r="L248" s="2">
        <v>947226.36887592915</v>
      </c>
      <c r="M248" s="2">
        <v>-247326.36887592915</v>
      </c>
    </row>
    <row r="249" spans="1:13" x14ac:dyDescent="0.3">
      <c r="A249" t="s">
        <v>252</v>
      </c>
      <c r="B249">
        <v>6</v>
      </c>
      <c r="C249">
        <v>5</v>
      </c>
      <c r="D249">
        <v>0</v>
      </c>
      <c r="E249">
        <v>9</v>
      </c>
      <c r="F249">
        <v>1598000</v>
      </c>
      <c r="G249">
        <f t="shared" si="6"/>
        <v>1915281.4247373072</v>
      </c>
      <c r="H249">
        <f t="shared" si="7"/>
        <v>317281.42473730724</v>
      </c>
      <c r="K249" s="2">
        <v>222</v>
      </c>
      <c r="L249" s="2">
        <v>583661.79076427</v>
      </c>
      <c r="M249" s="2">
        <v>126338.20923573</v>
      </c>
    </row>
    <row r="250" spans="1:13" x14ac:dyDescent="0.3">
      <c r="A250" t="s">
        <v>253</v>
      </c>
      <c r="B250">
        <v>5</v>
      </c>
      <c r="C250">
        <v>6</v>
      </c>
      <c r="D250">
        <v>0</v>
      </c>
      <c r="E250">
        <v>4</v>
      </c>
      <c r="F250">
        <v>1699999</v>
      </c>
      <c r="G250">
        <f t="shared" si="6"/>
        <v>1422762.4877194869</v>
      </c>
      <c r="H250">
        <f t="shared" si="7"/>
        <v>277236.51228051307</v>
      </c>
      <c r="K250" s="2">
        <v>223</v>
      </c>
      <c r="L250" s="2">
        <v>465300.83285336604</v>
      </c>
      <c r="M250" s="2">
        <v>273699.16714663396</v>
      </c>
    </row>
    <row r="251" spans="1:13" x14ac:dyDescent="0.3">
      <c r="A251" t="s">
        <v>254</v>
      </c>
      <c r="B251">
        <v>4</v>
      </c>
      <c r="C251">
        <v>2</v>
      </c>
      <c r="D251">
        <v>0</v>
      </c>
      <c r="E251">
        <v>15</v>
      </c>
      <c r="F251">
        <v>1785800</v>
      </c>
      <c r="G251">
        <f t="shared" si="6"/>
        <v>2386632.9691809807</v>
      </c>
      <c r="H251">
        <f t="shared" si="7"/>
        <v>600832.9691809807</v>
      </c>
      <c r="K251" s="2">
        <v>224</v>
      </c>
      <c r="L251" s="2">
        <v>623027.2714350915</v>
      </c>
      <c r="M251" s="2">
        <v>151972.7285649085</v>
      </c>
    </row>
    <row r="252" spans="1:13" x14ac:dyDescent="0.3">
      <c r="A252" t="s">
        <v>255</v>
      </c>
      <c r="B252">
        <v>2</v>
      </c>
      <c r="C252">
        <v>1</v>
      </c>
      <c r="D252">
        <v>0</v>
      </c>
      <c r="E252">
        <v>0</v>
      </c>
      <c r="F252">
        <v>2099900</v>
      </c>
      <c r="G252">
        <f t="shared" si="6"/>
        <v>547358.76073373144</v>
      </c>
      <c r="H252">
        <f t="shared" si="7"/>
        <v>1552541.2392662684</v>
      </c>
      <c r="K252" s="2">
        <v>225</v>
      </c>
      <c r="L252" s="2">
        <v>583661.79076427</v>
      </c>
      <c r="M252" s="2">
        <v>205338.20923573</v>
      </c>
    </row>
    <row r="253" spans="1:13" x14ac:dyDescent="0.3">
      <c r="A253" t="s">
        <v>256</v>
      </c>
      <c r="B253">
        <v>4</v>
      </c>
      <c r="C253">
        <v>4</v>
      </c>
      <c r="D253">
        <v>1</v>
      </c>
      <c r="E253">
        <v>3</v>
      </c>
      <c r="F253">
        <v>2299900</v>
      </c>
      <c r="G253">
        <f t="shared" si="6"/>
        <v>983529.3989064676</v>
      </c>
      <c r="H253">
        <f t="shared" si="7"/>
        <v>1316370.6010935325</v>
      </c>
      <c r="K253" s="2">
        <v>226</v>
      </c>
      <c r="L253" s="2">
        <v>935417.69795825938</v>
      </c>
      <c r="M253" s="2">
        <v>-138617.69795825938</v>
      </c>
    </row>
    <row r="254" spans="1:13" x14ac:dyDescent="0.3">
      <c r="A254" t="s">
        <v>257</v>
      </c>
      <c r="B254">
        <v>4</v>
      </c>
      <c r="C254">
        <v>5</v>
      </c>
      <c r="D254">
        <v>0</v>
      </c>
      <c r="E254">
        <v>14</v>
      </c>
      <c r="F254">
        <v>2345000</v>
      </c>
      <c r="G254">
        <f t="shared" si="6"/>
        <v>2530703.5561271659</v>
      </c>
      <c r="H254">
        <f t="shared" si="7"/>
        <v>185703.55612716591</v>
      </c>
      <c r="K254" s="2">
        <v>227</v>
      </c>
      <c r="L254" s="2">
        <v>713831.41959284339</v>
      </c>
      <c r="M254" s="2">
        <v>85168.580407156609</v>
      </c>
    </row>
    <row r="255" spans="1:13" x14ac:dyDescent="0.3">
      <c r="A255" t="s">
        <v>258</v>
      </c>
      <c r="B255">
        <v>5</v>
      </c>
      <c r="C255">
        <v>5</v>
      </c>
      <c r="D255">
        <v>0</v>
      </c>
      <c r="E255">
        <v>6</v>
      </c>
      <c r="F255">
        <v>2988800</v>
      </c>
      <c r="G255">
        <f t="shared" si="6"/>
        <v>1572007.2219222649</v>
      </c>
      <c r="H255">
        <f t="shared" si="7"/>
        <v>1416792.7780777351</v>
      </c>
      <c r="K255" s="2">
        <v>228</v>
      </c>
      <c r="L255" s="2">
        <v>623027.2714350915</v>
      </c>
      <c r="M255" s="2">
        <v>176872.7285649085</v>
      </c>
    </row>
    <row r="256" spans="1:13" x14ac:dyDescent="0.3">
      <c r="A256" t="s">
        <v>259</v>
      </c>
      <c r="B256">
        <v>4</v>
      </c>
      <c r="C256">
        <v>3</v>
      </c>
      <c r="D256">
        <v>0</v>
      </c>
      <c r="E256">
        <v>8</v>
      </c>
      <c r="F256">
        <v>3999999</v>
      </c>
      <c r="G256">
        <f t="shared" si="6"/>
        <v>1645583.4454236832</v>
      </c>
      <c r="H256">
        <f t="shared" si="7"/>
        <v>2354415.5545763168</v>
      </c>
      <c r="K256" s="2">
        <v>229</v>
      </c>
      <c r="L256" s="2">
        <v>840674.08188269474</v>
      </c>
      <c r="M256" s="2">
        <v>-20774.081882694736</v>
      </c>
    </row>
    <row r="257" spans="11:13" x14ac:dyDescent="0.3">
      <c r="K257" s="2">
        <v>230</v>
      </c>
      <c r="L257" s="2">
        <v>702022.74867517385</v>
      </c>
      <c r="M257" s="2">
        <v>147976.25132482615</v>
      </c>
    </row>
    <row r="258" spans="11:13" x14ac:dyDescent="0.3">
      <c r="K258" s="2">
        <v>231</v>
      </c>
      <c r="L258" s="2">
        <v>947226.36887592915</v>
      </c>
      <c r="M258" s="2">
        <v>-67226.368875929154</v>
      </c>
    </row>
    <row r="259" spans="11:13" x14ac:dyDescent="0.3">
      <c r="K259" s="2">
        <v>232</v>
      </c>
      <c r="L259" s="2">
        <v>947226.36887592915</v>
      </c>
      <c r="M259" s="2">
        <v>-47326.368875929154</v>
      </c>
    </row>
    <row r="260" spans="11:13" x14ac:dyDescent="0.3">
      <c r="K260" s="2">
        <v>233</v>
      </c>
      <c r="L260" s="2">
        <v>1259616.795399097</v>
      </c>
      <c r="M260" s="2">
        <v>-330616.79539909703</v>
      </c>
    </row>
    <row r="261" spans="11:13" x14ac:dyDescent="0.3">
      <c r="K261" s="2">
        <v>234</v>
      </c>
      <c r="L261" s="2">
        <v>1183948.2846977371</v>
      </c>
      <c r="M261" s="2">
        <v>-244948.28469773708</v>
      </c>
    </row>
    <row r="262" spans="11:13" x14ac:dyDescent="0.3">
      <c r="K262" s="2">
        <v>235</v>
      </c>
      <c r="L262" s="2">
        <v>907860.88820510753</v>
      </c>
      <c r="M262" s="2">
        <v>40939.111794892466</v>
      </c>
    </row>
    <row r="263" spans="11:13" x14ac:dyDescent="0.3">
      <c r="K263" s="2">
        <v>236</v>
      </c>
      <c r="L263" s="2">
        <v>1117638.495652854</v>
      </c>
      <c r="M263" s="2">
        <v>-167738.49565285398</v>
      </c>
    </row>
    <row r="264" spans="11:13" x14ac:dyDescent="0.3">
      <c r="K264" s="2">
        <v>237</v>
      </c>
      <c r="L264" s="2">
        <v>1172139.6137800673</v>
      </c>
      <c r="M264" s="2">
        <v>-173139.6137800673</v>
      </c>
    </row>
    <row r="265" spans="11:13" x14ac:dyDescent="0.3">
      <c r="K265" s="2">
        <v>238</v>
      </c>
      <c r="L265" s="2">
        <v>1290500.5716909713</v>
      </c>
      <c r="M265" s="2">
        <v>-192500.57169097126</v>
      </c>
    </row>
    <row r="266" spans="11:13" x14ac:dyDescent="0.3">
      <c r="K266" s="2">
        <v>239</v>
      </c>
      <c r="L266" s="2">
        <v>1030161.3140338241</v>
      </c>
      <c r="M266" s="2">
        <v>68838.685966175864</v>
      </c>
    </row>
    <row r="267" spans="11:13" x14ac:dyDescent="0.3">
      <c r="K267" s="2">
        <v>240</v>
      </c>
      <c r="L267" s="2">
        <v>1259616.795399097</v>
      </c>
      <c r="M267" s="2">
        <v>-59716.795399097027</v>
      </c>
    </row>
    <row r="268" spans="11:13" x14ac:dyDescent="0.3">
      <c r="K268" s="2">
        <v>241</v>
      </c>
      <c r="L268" s="2">
        <v>1711535.5724073155</v>
      </c>
      <c r="M268" s="2">
        <v>-511535.57240731549</v>
      </c>
    </row>
    <row r="269" spans="11:13" x14ac:dyDescent="0.3">
      <c r="K269" s="2">
        <v>242</v>
      </c>
      <c r="L269" s="2">
        <v>1377977.753310001</v>
      </c>
      <c r="M269" s="2">
        <v>-48191.75331000099</v>
      </c>
    </row>
    <row r="270" spans="11:13" x14ac:dyDescent="0.3">
      <c r="K270" s="2">
        <v>243</v>
      </c>
      <c r="L270" s="2">
        <v>1259616.795399097</v>
      </c>
      <c r="M270" s="2">
        <v>90283.204600902973</v>
      </c>
    </row>
    <row r="271" spans="11:13" x14ac:dyDescent="0.3">
      <c r="K271" s="2">
        <v>244</v>
      </c>
      <c r="L271" s="2">
        <v>1472721.3693855656</v>
      </c>
      <c r="M271" s="2">
        <v>-72821.369385565631</v>
      </c>
    </row>
    <row r="272" spans="11:13" x14ac:dyDescent="0.3">
      <c r="K272" s="2">
        <v>245</v>
      </c>
      <c r="L272" s="2">
        <v>1496338.7112209047</v>
      </c>
      <c r="M272" s="2">
        <v>-66438.711220904719</v>
      </c>
    </row>
    <row r="273" spans="11:13" x14ac:dyDescent="0.3">
      <c r="K273" s="2">
        <v>246</v>
      </c>
      <c r="L273" s="2">
        <v>1491796.4747597703</v>
      </c>
      <c r="M273" s="2">
        <v>8003.5252402296755</v>
      </c>
    </row>
    <row r="274" spans="11:13" x14ac:dyDescent="0.3">
      <c r="K274" s="2">
        <v>247</v>
      </c>
      <c r="L274" s="2">
        <v>907860.88820510753</v>
      </c>
      <c r="M274" s="2">
        <v>642129.11179489247</v>
      </c>
    </row>
    <row r="275" spans="11:13" x14ac:dyDescent="0.3">
      <c r="K275" s="2">
        <v>248</v>
      </c>
      <c r="L275" s="2">
        <v>1915281.4247373072</v>
      </c>
      <c r="M275" s="2">
        <v>-317281.42473730724</v>
      </c>
    </row>
    <row r="276" spans="11:13" x14ac:dyDescent="0.3">
      <c r="K276" s="2">
        <v>249</v>
      </c>
      <c r="L276" s="2">
        <v>1422762.4877194869</v>
      </c>
      <c r="M276" s="2">
        <v>277236.51228051307</v>
      </c>
    </row>
    <row r="277" spans="11:13" x14ac:dyDescent="0.3">
      <c r="K277" s="2">
        <v>250</v>
      </c>
      <c r="L277" s="2">
        <v>2386632.9691809807</v>
      </c>
      <c r="M277" s="2">
        <v>-600832.9691809807</v>
      </c>
    </row>
    <row r="278" spans="11:13" x14ac:dyDescent="0.3">
      <c r="K278" s="2">
        <v>251</v>
      </c>
      <c r="L278" s="2">
        <v>547358.76073373144</v>
      </c>
      <c r="M278" s="2">
        <v>1552541.2392662684</v>
      </c>
    </row>
    <row r="279" spans="11:13" x14ac:dyDescent="0.3">
      <c r="K279" s="2">
        <v>252</v>
      </c>
      <c r="L279" s="2">
        <v>983529.3989064676</v>
      </c>
      <c r="M279" s="2">
        <v>1316370.6010935325</v>
      </c>
    </row>
    <row r="280" spans="11:13" x14ac:dyDescent="0.3">
      <c r="K280" s="2">
        <v>253</v>
      </c>
      <c r="L280" s="2">
        <v>2530703.5561271659</v>
      </c>
      <c r="M280" s="2">
        <v>-185703.55612716591</v>
      </c>
    </row>
    <row r="281" spans="11:13" x14ac:dyDescent="0.3">
      <c r="K281" s="2">
        <v>254</v>
      </c>
      <c r="L281" s="2">
        <v>1572007.2219222649</v>
      </c>
      <c r="M281" s="2">
        <v>1416792.7780777351</v>
      </c>
    </row>
    <row r="282" spans="11:13" ht="15" thickBot="1" x14ac:dyDescent="0.35">
      <c r="K282" s="3">
        <v>255</v>
      </c>
      <c r="L282" s="3">
        <v>1645583.4454236832</v>
      </c>
      <c r="M282" s="3">
        <v>2354415.5545763168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2020-12-16T22:59:39Z</dcterms:created>
  <dcterms:modified xsi:type="dcterms:W3CDTF">2020-12-17T00:11:36Z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f8883c21-3ea3-4685-9442-9467fb345096</vt:lpwstr>
  </property>
</Properties>
</file>