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da\OneDrive\Documents\Data\NC_languages\"/>
    </mc:Choice>
  </mc:AlternateContent>
  <xr:revisionPtr revIDLastSave="0" documentId="8_{6AE09C18-4BDA-438E-A226-4AC9CD9C48B6}" xr6:coauthVersionLast="47" xr6:coauthVersionMax="47" xr10:uidLastSave="{00000000-0000-0000-0000-000000000000}"/>
  <bookViews>
    <workbookView xWindow="-108" yWindow="-108" windowWidth="23256" windowHeight="12456" firstSheet="1" activeTab="8" xr2:uid="{35F0306F-9C47-4E0F-9721-C0D48D67B4C6}"/>
  </bookViews>
  <sheets>
    <sheet name="commune_2019" sheetId="1" r:id="rId1"/>
    <sheet name="age_2019" sheetId="2" r:id="rId2"/>
    <sheet name="commune_2014" sheetId="3" r:id="rId3"/>
    <sheet name="age_2014" sheetId="4" r:id="rId4"/>
    <sheet name="commune_2009" sheetId="5" r:id="rId5"/>
    <sheet name="age_2009" sheetId="6" r:id="rId6"/>
    <sheet name="commune_2004" sheetId="7" r:id="rId7"/>
    <sheet name="age_2004" sheetId="8" r:id="rId8"/>
    <sheet name="age_1996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7" l="1"/>
  <c r="G48" i="7"/>
  <c r="D48" i="7"/>
  <c r="J47" i="7"/>
  <c r="G47" i="7"/>
  <c r="D47" i="7"/>
  <c r="J46" i="7"/>
  <c r="G46" i="7"/>
  <c r="D46" i="7"/>
  <c r="J45" i="7"/>
  <c r="G45" i="7"/>
  <c r="D45" i="7"/>
  <c r="J44" i="7"/>
  <c r="G44" i="7"/>
  <c r="D44" i="7"/>
  <c r="J43" i="7"/>
  <c r="G43" i="7"/>
  <c r="D43" i="7"/>
  <c r="J42" i="7"/>
  <c r="G42" i="7"/>
  <c r="D42" i="7"/>
  <c r="J41" i="7"/>
  <c r="G41" i="7"/>
  <c r="D41" i="7"/>
  <c r="J40" i="7"/>
  <c r="G40" i="7"/>
  <c r="D40" i="7"/>
  <c r="J39" i="7"/>
  <c r="G39" i="7"/>
  <c r="D39" i="7"/>
  <c r="J38" i="7"/>
  <c r="G38" i="7"/>
  <c r="D38" i="7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J27" i="7"/>
  <c r="G27" i="7"/>
  <c r="D27" i="7"/>
  <c r="J26" i="7"/>
  <c r="G26" i="7"/>
  <c r="D26" i="7"/>
  <c r="J25" i="7"/>
  <c r="G25" i="7"/>
  <c r="D25" i="7"/>
  <c r="J24" i="7"/>
  <c r="G24" i="7"/>
  <c r="D24" i="7"/>
  <c r="J23" i="7"/>
  <c r="G23" i="7"/>
  <c r="D23" i="7"/>
  <c r="J22" i="7"/>
  <c r="G22" i="7"/>
  <c r="D22" i="7"/>
  <c r="J21" i="7"/>
  <c r="G21" i="7"/>
  <c r="D21" i="7"/>
  <c r="J20" i="7"/>
  <c r="G20" i="7"/>
  <c r="D20" i="7"/>
  <c r="J19" i="7"/>
  <c r="G19" i="7"/>
  <c r="D19" i="7"/>
  <c r="J18" i="7"/>
  <c r="G18" i="7"/>
  <c r="D18" i="7"/>
  <c r="J17" i="7"/>
  <c r="G17" i="7"/>
  <c r="D17" i="7"/>
  <c r="J16" i="7"/>
  <c r="G16" i="7"/>
  <c r="D16" i="7"/>
  <c r="J15" i="7"/>
  <c r="G15" i="7"/>
  <c r="D15" i="7"/>
  <c r="J14" i="7"/>
  <c r="G14" i="7"/>
  <c r="D14" i="7"/>
  <c r="J13" i="7"/>
  <c r="G13" i="7"/>
  <c r="D13" i="7"/>
  <c r="J12" i="7"/>
  <c r="G12" i="7"/>
  <c r="D12" i="7"/>
  <c r="J11" i="7"/>
  <c r="G11" i="7"/>
  <c r="D11" i="7"/>
  <c r="J10" i="7"/>
  <c r="G10" i="7"/>
  <c r="D10" i="7"/>
  <c r="J9" i="7"/>
  <c r="G9" i="7"/>
  <c r="D9" i="7"/>
  <c r="J8" i="7"/>
  <c r="G8" i="7"/>
  <c r="D8" i="7"/>
  <c r="E47" i="5"/>
  <c r="G47" i="5" s="1"/>
  <c r="H46" i="5"/>
  <c r="G46" i="5"/>
  <c r="D46" i="5"/>
  <c r="J46" i="5" s="1"/>
  <c r="E45" i="5"/>
  <c r="G45" i="5" s="1"/>
  <c r="B45" i="5"/>
  <c r="H45" i="5" s="1"/>
  <c r="J44" i="5"/>
  <c r="G44" i="5"/>
  <c r="E44" i="5"/>
  <c r="D44" i="5"/>
  <c r="B44" i="5"/>
  <c r="H44" i="5" s="1"/>
  <c r="H43" i="5"/>
  <c r="G43" i="5"/>
  <c r="D43" i="5"/>
  <c r="J43" i="5" s="1"/>
  <c r="H42" i="5"/>
  <c r="G42" i="5"/>
  <c r="D42" i="5"/>
  <c r="J42" i="5" s="1"/>
  <c r="G41" i="5"/>
  <c r="J41" i="5" s="1"/>
  <c r="E41" i="5"/>
  <c r="H41" i="5" s="1"/>
  <c r="D41" i="5"/>
  <c r="B41" i="5"/>
  <c r="H40" i="5"/>
  <c r="G40" i="5"/>
  <c r="D40" i="5"/>
  <c r="J40" i="5" s="1"/>
  <c r="J39" i="5"/>
  <c r="H39" i="5"/>
  <c r="G39" i="5"/>
  <c r="D39" i="5"/>
  <c r="J38" i="5"/>
  <c r="H38" i="5"/>
  <c r="G38" i="5"/>
  <c r="D38" i="5"/>
  <c r="H37" i="5"/>
  <c r="G37" i="5"/>
  <c r="D37" i="5"/>
  <c r="J37" i="5" s="1"/>
  <c r="J36" i="5"/>
  <c r="H36" i="5"/>
  <c r="G36" i="5"/>
  <c r="D36" i="5"/>
  <c r="J35" i="5"/>
  <c r="H35" i="5"/>
  <c r="G35" i="5"/>
  <c r="D35" i="5"/>
  <c r="H34" i="5"/>
  <c r="G34" i="5"/>
  <c r="D34" i="5"/>
  <c r="J34" i="5" s="1"/>
  <c r="J33" i="5"/>
  <c r="H33" i="5"/>
  <c r="G33" i="5"/>
  <c r="D33" i="5"/>
  <c r="J32" i="5"/>
  <c r="H32" i="5"/>
  <c r="G32" i="5"/>
  <c r="D32" i="5"/>
  <c r="H31" i="5"/>
  <c r="G31" i="5"/>
  <c r="D31" i="5"/>
  <c r="J31" i="5" s="1"/>
  <c r="J30" i="5"/>
  <c r="H30" i="5"/>
  <c r="G30" i="5"/>
  <c r="D30" i="5"/>
  <c r="J29" i="5"/>
  <c r="H29" i="5"/>
  <c r="G29" i="5"/>
  <c r="D29" i="5"/>
  <c r="H28" i="5"/>
  <c r="G28" i="5"/>
  <c r="D28" i="5"/>
  <c r="J28" i="5" s="1"/>
  <c r="J27" i="5"/>
  <c r="H27" i="5"/>
  <c r="G27" i="5"/>
  <c r="D27" i="5"/>
  <c r="J26" i="5"/>
  <c r="H26" i="5"/>
  <c r="G26" i="5"/>
  <c r="D26" i="5"/>
  <c r="H25" i="5"/>
  <c r="G25" i="5"/>
  <c r="D25" i="5"/>
  <c r="J25" i="5" s="1"/>
  <c r="J24" i="5"/>
  <c r="H24" i="5"/>
  <c r="G24" i="5"/>
  <c r="D24" i="5"/>
  <c r="J23" i="5"/>
  <c r="H23" i="5"/>
  <c r="G23" i="5"/>
  <c r="D23" i="5"/>
  <c r="H22" i="5"/>
  <c r="G22" i="5"/>
  <c r="D22" i="5"/>
  <c r="J22" i="5" s="1"/>
  <c r="J21" i="5"/>
  <c r="H21" i="5"/>
  <c r="G21" i="5"/>
  <c r="D21" i="5"/>
  <c r="J20" i="5"/>
  <c r="H20" i="5"/>
  <c r="G20" i="5"/>
  <c r="D20" i="5"/>
  <c r="H19" i="5"/>
  <c r="G19" i="5"/>
  <c r="D19" i="5"/>
  <c r="J19" i="5" s="1"/>
  <c r="J18" i="5"/>
  <c r="H18" i="5"/>
  <c r="G18" i="5"/>
  <c r="D18" i="5"/>
  <c r="J17" i="5"/>
  <c r="H17" i="5"/>
  <c r="G17" i="5"/>
  <c r="D17" i="5"/>
  <c r="H16" i="5"/>
  <c r="G16" i="5"/>
  <c r="D16" i="5"/>
  <c r="J16" i="5" s="1"/>
  <c r="J15" i="5"/>
  <c r="H15" i="5"/>
  <c r="G15" i="5"/>
  <c r="D15" i="5"/>
  <c r="J14" i="5"/>
  <c r="H14" i="5"/>
  <c r="G14" i="5"/>
  <c r="D14" i="5"/>
  <c r="H13" i="5"/>
  <c r="G13" i="5"/>
  <c r="D13" i="5"/>
  <c r="J13" i="5" s="1"/>
  <c r="J12" i="5"/>
  <c r="H12" i="5"/>
  <c r="G12" i="5"/>
  <c r="D12" i="5"/>
  <c r="J11" i="5"/>
  <c r="H11" i="5"/>
  <c r="G11" i="5"/>
  <c r="D11" i="5"/>
  <c r="H10" i="5"/>
  <c r="G10" i="5"/>
  <c r="D10" i="5"/>
  <c r="J10" i="5" s="1"/>
  <c r="J9" i="5"/>
  <c r="H9" i="5"/>
  <c r="G9" i="5"/>
  <c r="D9" i="5"/>
  <c r="J8" i="5"/>
  <c r="H8" i="5"/>
  <c r="G8" i="5"/>
  <c r="D8" i="5"/>
  <c r="I48" i="3"/>
  <c r="I47" i="3"/>
  <c r="J46" i="3"/>
  <c r="I46" i="3"/>
  <c r="H46" i="3"/>
  <c r="G46" i="3"/>
  <c r="D46" i="3"/>
  <c r="I45" i="3"/>
  <c r="G45" i="3"/>
  <c r="E45" i="3"/>
  <c r="E47" i="3" s="1"/>
  <c r="B45" i="3"/>
  <c r="D45" i="3" s="1"/>
  <c r="J45" i="3" s="1"/>
  <c r="I44" i="3"/>
  <c r="H44" i="3"/>
  <c r="G44" i="3"/>
  <c r="E44" i="3"/>
  <c r="B44" i="3"/>
  <c r="D44" i="3" s="1"/>
  <c r="J44" i="3" s="1"/>
  <c r="I43" i="3"/>
  <c r="H43" i="3"/>
  <c r="G43" i="3"/>
  <c r="D43" i="3"/>
  <c r="J43" i="3" s="1"/>
  <c r="J42" i="3"/>
  <c r="I42" i="3"/>
  <c r="H42" i="3"/>
  <c r="G42" i="3"/>
  <c r="D42" i="3"/>
  <c r="I41" i="3"/>
  <c r="G41" i="3"/>
  <c r="E41" i="3"/>
  <c r="B41" i="3"/>
  <c r="J40" i="3"/>
  <c r="I40" i="3"/>
  <c r="H40" i="3"/>
  <c r="G40" i="3"/>
  <c r="D40" i="3"/>
  <c r="I39" i="3"/>
  <c r="H39" i="3"/>
  <c r="G39" i="3"/>
  <c r="J39" i="3" s="1"/>
  <c r="D39" i="3"/>
  <c r="J38" i="3"/>
  <c r="I38" i="3"/>
  <c r="H38" i="3"/>
  <c r="G38" i="3"/>
  <c r="D38" i="3"/>
  <c r="J37" i="3"/>
  <c r="I37" i="3"/>
  <c r="H37" i="3"/>
  <c r="G37" i="3"/>
  <c r="D37" i="3"/>
  <c r="I36" i="3"/>
  <c r="H36" i="3"/>
  <c r="G36" i="3"/>
  <c r="D36" i="3"/>
  <c r="J36" i="3" s="1"/>
  <c r="J35" i="3"/>
  <c r="I35" i="3"/>
  <c r="H35" i="3"/>
  <c r="G35" i="3"/>
  <c r="D35" i="3"/>
  <c r="I34" i="3"/>
  <c r="H34" i="3"/>
  <c r="G34" i="3"/>
  <c r="D34" i="3"/>
  <c r="J34" i="3" s="1"/>
  <c r="J33" i="3"/>
  <c r="I33" i="3"/>
  <c r="H33" i="3"/>
  <c r="G33" i="3"/>
  <c r="D33" i="3"/>
  <c r="I32" i="3"/>
  <c r="H32" i="3"/>
  <c r="G32" i="3"/>
  <c r="D32" i="3"/>
  <c r="J32" i="3" s="1"/>
  <c r="I31" i="3"/>
  <c r="H31" i="3"/>
  <c r="G31" i="3"/>
  <c r="D31" i="3"/>
  <c r="J31" i="3" s="1"/>
  <c r="J30" i="3"/>
  <c r="I30" i="3"/>
  <c r="H30" i="3"/>
  <c r="G30" i="3"/>
  <c r="D30" i="3"/>
  <c r="I29" i="3"/>
  <c r="H29" i="3"/>
  <c r="G29" i="3"/>
  <c r="D29" i="3"/>
  <c r="J29" i="3" s="1"/>
  <c r="J28" i="3"/>
  <c r="I28" i="3"/>
  <c r="H28" i="3"/>
  <c r="G28" i="3"/>
  <c r="D28" i="3"/>
  <c r="I27" i="3"/>
  <c r="H27" i="3"/>
  <c r="G27" i="3"/>
  <c r="J27" i="3" s="1"/>
  <c r="D27" i="3"/>
  <c r="J26" i="3"/>
  <c r="I26" i="3"/>
  <c r="H26" i="3"/>
  <c r="G26" i="3"/>
  <c r="D26" i="3"/>
  <c r="J25" i="3"/>
  <c r="I25" i="3"/>
  <c r="H25" i="3"/>
  <c r="G25" i="3"/>
  <c r="D25" i="3"/>
  <c r="I24" i="3"/>
  <c r="H24" i="3"/>
  <c r="G24" i="3"/>
  <c r="D24" i="3"/>
  <c r="J24" i="3" s="1"/>
  <c r="J23" i="3"/>
  <c r="I23" i="3"/>
  <c r="H23" i="3"/>
  <c r="G23" i="3"/>
  <c r="D23" i="3"/>
  <c r="I22" i="3"/>
  <c r="H22" i="3"/>
  <c r="G22" i="3"/>
  <c r="D22" i="3"/>
  <c r="J22" i="3" s="1"/>
  <c r="J21" i="3"/>
  <c r="I21" i="3"/>
  <c r="H21" i="3"/>
  <c r="G21" i="3"/>
  <c r="D21" i="3"/>
  <c r="I20" i="3"/>
  <c r="H20" i="3"/>
  <c r="G20" i="3"/>
  <c r="D20" i="3"/>
  <c r="J20" i="3" s="1"/>
  <c r="I19" i="3"/>
  <c r="H19" i="3"/>
  <c r="G19" i="3"/>
  <c r="D19" i="3"/>
  <c r="J19" i="3" s="1"/>
  <c r="J18" i="3"/>
  <c r="I18" i="3"/>
  <c r="H18" i="3"/>
  <c r="G18" i="3"/>
  <c r="D18" i="3"/>
  <c r="I17" i="3"/>
  <c r="H17" i="3"/>
  <c r="G17" i="3"/>
  <c r="D17" i="3"/>
  <c r="J17" i="3" s="1"/>
  <c r="J16" i="3"/>
  <c r="I16" i="3"/>
  <c r="H16" i="3"/>
  <c r="G16" i="3"/>
  <c r="D16" i="3"/>
  <c r="I15" i="3"/>
  <c r="H15" i="3"/>
  <c r="G15" i="3"/>
  <c r="D15" i="3"/>
  <c r="J15" i="3" s="1"/>
  <c r="J14" i="3"/>
  <c r="I14" i="3"/>
  <c r="H14" i="3"/>
  <c r="G14" i="3"/>
  <c r="D14" i="3"/>
  <c r="J13" i="3"/>
  <c r="I13" i="3"/>
  <c r="H13" i="3"/>
  <c r="G13" i="3"/>
  <c r="D13" i="3"/>
  <c r="I12" i="3"/>
  <c r="H12" i="3"/>
  <c r="G12" i="3"/>
  <c r="D12" i="3"/>
  <c r="J12" i="3" s="1"/>
  <c r="J11" i="3"/>
  <c r="I11" i="3"/>
  <c r="H11" i="3"/>
  <c r="G11" i="3"/>
  <c r="D11" i="3"/>
  <c r="I10" i="3"/>
  <c r="H10" i="3"/>
  <c r="G10" i="3"/>
  <c r="D10" i="3"/>
  <c r="J10" i="3" s="1"/>
  <c r="J9" i="3"/>
  <c r="I9" i="3"/>
  <c r="H9" i="3"/>
  <c r="G9" i="3"/>
  <c r="D9" i="3"/>
  <c r="I8" i="3"/>
  <c r="H8" i="3"/>
  <c r="G8" i="3"/>
  <c r="D8" i="3"/>
  <c r="J8" i="3" s="1"/>
  <c r="B47" i="5" l="1"/>
  <c r="D45" i="5"/>
  <c r="J45" i="5" s="1"/>
  <c r="E48" i="5"/>
  <c r="G48" i="5" s="1"/>
  <c r="E48" i="3"/>
  <c r="G48" i="3" s="1"/>
  <c r="G47" i="3"/>
  <c r="B48" i="3"/>
  <c r="D41" i="3"/>
  <c r="J41" i="3" s="1"/>
  <c r="H41" i="3"/>
  <c r="H45" i="3"/>
  <c r="B47" i="3"/>
  <c r="D47" i="5" l="1"/>
  <c r="J47" i="5" s="1"/>
  <c r="H47" i="5"/>
  <c r="B48" i="5"/>
  <c r="D48" i="3"/>
  <c r="J48" i="3" s="1"/>
  <c r="H48" i="3"/>
  <c r="H47" i="3"/>
  <c r="D47" i="3"/>
  <c r="J47" i="3" s="1"/>
  <c r="H48" i="5" l="1"/>
  <c r="D48" i="5"/>
  <c r="J48" i="5" s="1"/>
</calcChain>
</file>

<file path=xl/sharedStrings.xml><?xml version="1.0" encoding="utf-8"?>
<sst xmlns="http://schemas.openxmlformats.org/spreadsheetml/2006/main" count="807" uniqueCount="78">
  <si>
    <t>Population de 15 ans et plus, selon le sexe et la connaissance d'une langue kanak, par commune et province de résidence</t>
  </si>
  <si>
    <t>Source : INSEE-ISEE, Recensement de la population Nouvelle-Calédonie 2019</t>
  </si>
  <si>
    <t>Données mises à jour le : 29/10/2020</t>
  </si>
  <si>
    <t>Hommes</t>
  </si>
  <si>
    <t>Femmes</t>
  </si>
  <si>
    <t>Ensemble</t>
  </si>
  <si>
    <t>Aucune connaissance</t>
  </si>
  <si>
    <t>Parle ou comprend une langue kanak</t>
  </si>
  <si>
    <t>Total</t>
  </si>
  <si>
    <t>Bélep</t>
  </si>
  <si>
    <t>Bouloupari</t>
  </si>
  <si>
    <t>Bourail</t>
  </si>
  <si>
    <t>Canala</t>
  </si>
  <si>
    <t>Dumbéa</t>
  </si>
  <si>
    <t>Farino</t>
  </si>
  <si>
    <t>Hienghène</t>
  </si>
  <si>
    <t>Houaïlou</t>
  </si>
  <si>
    <t>Ile des Pins (L')</t>
  </si>
  <si>
    <t>Kaala-Gomen</t>
  </si>
  <si>
    <t>Koné</t>
  </si>
  <si>
    <t>Kouaoua</t>
  </si>
  <si>
    <t>Koumac</t>
  </si>
  <si>
    <t>La Foa</t>
  </si>
  <si>
    <t>Lifou</t>
  </si>
  <si>
    <t>Maré</t>
  </si>
  <si>
    <t>Moindou</t>
  </si>
  <si>
    <t>Mont-Dore (Le)</t>
  </si>
  <si>
    <t>Nouméa</t>
  </si>
  <si>
    <t>Ouégoa</t>
  </si>
  <si>
    <t>Ouvéa</t>
  </si>
  <si>
    <t>Païta</t>
  </si>
  <si>
    <t>Poindimié</t>
  </si>
  <si>
    <t>Ponérihouen</t>
  </si>
  <si>
    <t>Pouébo</t>
  </si>
  <si>
    <t>Pouembout</t>
  </si>
  <si>
    <t>Poum</t>
  </si>
  <si>
    <t>Poya</t>
  </si>
  <si>
    <t>Sarraméa</t>
  </si>
  <si>
    <t>Thio</t>
  </si>
  <si>
    <t>Touho</t>
  </si>
  <si>
    <t>Voh</t>
  </si>
  <si>
    <t>Yaté</t>
  </si>
  <si>
    <t>Province Iles Loyauté</t>
  </si>
  <si>
    <t>Nord-Ouest</t>
  </si>
  <si>
    <t>Nord-Est</t>
  </si>
  <si>
    <t>Province Nord</t>
  </si>
  <si>
    <t>Grand Nouméa</t>
  </si>
  <si>
    <t>Sud rural</t>
  </si>
  <si>
    <t>Province Sud</t>
  </si>
  <si>
    <t>Nouvelle-Calédonie</t>
  </si>
  <si>
    <t>Population de 15 ans et plus, selon le sexe, la connaissance d'une langue kanak et la province résidence, 
par groupe d'âge décennal</t>
  </si>
  <si>
    <t>15 à 24 ans</t>
  </si>
  <si>
    <t>25 à 34 ans</t>
  </si>
  <si>
    <t>35 à 44 ans</t>
  </si>
  <si>
    <t>45 à 54 ans</t>
  </si>
  <si>
    <t>55 à 64 ans</t>
  </si>
  <si>
    <t>65 ans et +</t>
  </si>
  <si>
    <t>Province</t>
  </si>
  <si>
    <t>sexe</t>
  </si>
  <si>
    <t>Source : INSEE-ISEE, Recensement de la population Nouvelle-Calédonie 2014</t>
  </si>
  <si>
    <t>Données mises à jour le : 19/07/2016</t>
  </si>
  <si>
    <t>En 2014</t>
  </si>
  <si>
    <t>Population de 15 ans et plus, selon le sexe, la connaissance d'une langue kanak et la province résidence, 
par groupe d'âge quinquennal</t>
  </si>
  <si>
    <t>Source : INSEE-ISEE, Recensement de la population Nouvelle-Calédonie 2009</t>
  </si>
  <si>
    <t>En 2009</t>
  </si>
  <si>
    <t>Population de 14 ans et plus selon le sexe et la connaissance d'une langue mélanésienne par commune et province de résidence</t>
  </si>
  <si>
    <t>Source : INSEE-ISEE, Recensement de la population Nouvelle-Calédonie 2004</t>
  </si>
  <si>
    <t>En 2004</t>
  </si>
  <si>
    <t>Boulouparis</t>
  </si>
  <si>
    <t>Ile-des-Pins (L')</t>
  </si>
  <si>
    <t>Population de 14 ans et plus selon le sexe, la connaissance d'une langue mélanésienne et la province résidence 
par groupe d'âge quinquennal</t>
  </si>
  <si>
    <t>14 à 24 ans</t>
  </si>
  <si>
    <t>Population de 15 ans et plus selon le sexe, selon qu'elle parle ou non une langue mélanésienne 
et la province résidence par groupe d'âge quinquennal</t>
  </si>
  <si>
    <t>Source : INSEE-ISEE, Recensement de la population Nouvelle-Calédonie 1996</t>
  </si>
  <si>
    <t>En 1996</t>
  </si>
  <si>
    <t>Parle une langue mélanésienne</t>
  </si>
  <si>
    <t>Ne parle pas une langue mélanésienne</t>
  </si>
  <si>
    <t>Sexe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</si>
</sst>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1"/>
      <color indexed="21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1"/>
      </top>
      <bottom style="thin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21"/>
      </top>
      <bottom style="thin">
        <color indexed="21"/>
      </bottom>
      <diagonal/>
    </border>
    <border>
      <left/>
      <right style="thin">
        <color indexed="64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 style="thin">
        <color indexed="64"/>
      </right>
      <top/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9" xfId="0" applyFont="1" applyBorder="1"/>
    <xf numFmtId="0" fontId="7" fillId="0" borderId="10" xfId="0" applyFont="1" applyBorder="1"/>
    <xf numFmtId="0" fontId="2" fillId="0" borderId="11" xfId="0" applyFont="1" applyBorder="1"/>
    <xf numFmtId="0" fontId="7" fillId="0" borderId="12" xfId="0" applyFont="1" applyBorder="1"/>
    <xf numFmtId="3" fontId="2" fillId="0" borderId="11" xfId="0" applyNumberFormat="1" applyFont="1" applyBorder="1"/>
    <xf numFmtId="3" fontId="7" fillId="0" borderId="12" xfId="0" applyNumberFormat="1" applyFont="1" applyBorder="1"/>
    <xf numFmtId="0" fontId="7" fillId="3" borderId="13" xfId="0" applyFont="1" applyFill="1" applyBorder="1" applyAlignment="1">
      <alignment vertical="center" wrapText="1"/>
    </xf>
    <xf numFmtId="3" fontId="7" fillId="3" borderId="14" xfId="0" applyNumberFormat="1" applyFont="1" applyFill="1" applyBorder="1" applyAlignment="1">
      <alignment vertical="center" wrapText="1"/>
    </xf>
    <xf numFmtId="3" fontId="7" fillId="3" borderId="15" xfId="0" applyNumberFormat="1" applyFont="1" applyFill="1" applyBorder="1" applyAlignment="1">
      <alignment vertical="center" wrapText="1"/>
    </xf>
    <xf numFmtId="1" fontId="2" fillId="0" borderId="16" xfId="0" applyNumberFormat="1" applyFont="1" applyBorder="1"/>
    <xf numFmtId="3" fontId="7" fillId="3" borderId="14" xfId="0" applyNumberFormat="1" applyFont="1" applyFill="1" applyBorder="1"/>
    <xf numFmtId="3" fontId="7" fillId="3" borderId="15" xfId="0" applyNumberFormat="1" applyFont="1" applyFill="1" applyBorder="1"/>
    <xf numFmtId="0" fontId="10" fillId="2" borderId="17" xfId="0" applyFont="1" applyFill="1" applyBorder="1"/>
    <xf numFmtId="3" fontId="10" fillId="2" borderId="18" xfId="0" applyNumberFormat="1" applyFont="1" applyFill="1" applyBorder="1"/>
    <xf numFmtId="3" fontId="10" fillId="2" borderId="19" xfId="0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3" borderId="0" xfId="0" applyFont="1" applyFill="1" applyAlignment="1">
      <alignment horizontal="left"/>
    </xf>
    <xf numFmtId="0" fontId="8" fillId="2" borderId="7" xfId="0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indent="1"/>
    </xf>
    <xf numFmtId="3" fontId="2" fillId="0" borderId="0" xfId="0" applyNumberFormat="1" applyFont="1" applyAlignment="1">
      <alignment horizontal="right" indent="1"/>
    </xf>
    <xf numFmtId="0" fontId="12" fillId="3" borderId="0" xfId="0" applyFont="1" applyFill="1"/>
    <xf numFmtId="0" fontId="8" fillId="2" borderId="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2" fillId="4" borderId="0" xfId="0" applyFont="1" applyFill="1"/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1" fillId="4" borderId="0" xfId="0" applyFont="1" applyFill="1"/>
    <xf numFmtId="0" fontId="2" fillId="4" borderId="7" xfId="0" applyFont="1" applyFill="1" applyBorder="1"/>
    <xf numFmtId="0" fontId="2" fillId="4" borderId="9" xfId="0" applyFont="1" applyFill="1" applyBorder="1"/>
    <xf numFmtId="0" fontId="7" fillId="4" borderId="10" xfId="0" applyFont="1" applyFill="1" applyBorder="1"/>
    <xf numFmtId="0" fontId="2" fillId="4" borderId="11" xfId="0" applyFont="1" applyFill="1" applyBorder="1"/>
    <xf numFmtId="0" fontId="7" fillId="4" borderId="12" xfId="0" applyFont="1" applyFill="1" applyBorder="1"/>
    <xf numFmtId="3" fontId="2" fillId="4" borderId="11" xfId="0" applyNumberFormat="1" applyFont="1" applyFill="1" applyBorder="1"/>
    <xf numFmtId="3" fontId="7" fillId="4" borderId="12" xfId="0" applyNumberFormat="1" applyFont="1" applyFill="1" applyBorder="1"/>
    <xf numFmtId="1" fontId="2" fillId="4" borderId="16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right" indent="1"/>
    </xf>
    <xf numFmtId="3" fontId="2" fillId="4" borderId="0" xfId="0" applyNumberFormat="1" applyFont="1" applyFill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07FD-1C2D-477F-B891-E316C88EEACE}">
  <dimension ref="A1:J48"/>
  <sheetViews>
    <sheetView topLeftCell="A28" workbookViewId="0">
      <selection activeCell="K11" sqref="K11"/>
    </sheetView>
  </sheetViews>
  <sheetFormatPr baseColWidth="10" defaultRowHeight="14.4" x14ac:dyDescent="0.3"/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9.8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5" t="s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6" t="s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ht="17.399999999999999" x14ac:dyDescent="0.35">
      <c r="A6" s="8">
        <v>2019</v>
      </c>
      <c r="B6" s="9" t="s">
        <v>3</v>
      </c>
      <c r="C6" s="10"/>
      <c r="D6" s="11"/>
      <c r="E6" s="9" t="s">
        <v>4</v>
      </c>
      <c r="F6" s="10"/>
      <c r="G6" s="11"/>
      <c r="H6" s="10" t="s">
        <v>5</v>
      </c>
      <c r="I6" s="10"/>
      <c r="J6" s="11"/>
    </row>
    <row r="7" spans="1:10" ht="62.4" x14ac:dyDescent="0.3">
      <c r="A7" s="12"/>
      <c r="B7" s="13" t="s">
        <v>6</v>
      </c>
      <c r="C7" s="14" t="s">
        <v>7</v>
      </c>
      <c r="D7" s="15" t="s">
        <v>8</v>
      </c>
      <c r="E7" s="13" t="s">
        <v>6</v>
      </c>
      <c r="F7" s="14" t="s">
        <v>7</v>
      </c>
      <c r="G7" s="15" t="s">
        <v>8</v>
      </c>
      <c r="H7" s="14" t="s">
        <v>6</v>
      </c>
      <c r="I7" s="14" t="s">
        <v>7</v>
      </c>
      <c r="J7" s="15" t="s">
        <v>8</v>
      </c>
    </row>
    <row r="8" spans="1:10" x14ac:dyDescent="0.3">
      <c r="A8" s="16" t="s">
        <v>9</v>
      </c>
      <c r="B8" s="17">
        <v>0</v>
      </c>
      <c r="C8" s="17">
        <v>346</v>
      </c>
      <c r="D8" s="18">
        <v>346</v>
      </c>
      <c r="E8" s="17">
        <v>0</v>
      </c>
      <c r="F8" s="17">
        <v>324</v>
      </c>
      <c r="G8" s="18">
        <v>324</v>
      </c>
      <c r="H8" s="17">
        <v>0</v>
      </c>
      <c r="I8" s="17">
        <v>670</v>
      </c>
      <c r="J8" s="18">
        <v>670</v>
      </c>
    </row>
    <row r="9" spans="1:10" x14ac:dyDescent="0.3">
      <c r="A9" s="16" t="s">
        <v>10</v>
      </c>
      <c r="B9" s="19">
        <v>929</v>
      </c>
      <c r="C9" s="19">
        <v>429</v>
      </c>
      <c r="D9" s="20">
        <v>1358</v>
      </c>
      <c r="E9" s="19">
        <v>901</v>
      </c>
      <c r="F9" s="19">
        <v>428</v>
      </c>
      <c r="G9" s="20">
        <v>1329</v>
      </c>
      <c r="H9" s="21">
        <v>1830</v>
      </c>
      <c r="I9" s="21">
        <v>857</v>
      </c>
      <c r="J9" s="22">
        <v>2687</v>
      </c>
    </row>
    <row r="10" spans="1:10" x14ac:dyDescent="0.3">
      <c r="A10" s="16" t="s">
        <v>11</v>
      </c>
      <c r="B10" s="21">
        <v>1513</v>
      </c>
      <c r="C10" s="19">
        <v>803</v>
      </c>
      <c r="D10" s="22">
        <v>2316</v>
      </c>
      <c r="E10" s="21">
        <v>1326</v>
      </c>
      <c r="F10" s="19">
        <v>783</v>
      </c>
      <c r="G10" s="22">
        <v>2109</v>
      </c>
      <c r="H10" s="21">
        <v>2839</v>
      </c>
      <c r="I10" s="21">
        <v>1586</v>
      </c>
      <c r="J10" s="22">
        <v>4425</v>
      </c>
    </row>
    <row r="11" spans="1:10" x14ac:dyDescent="0.3">
      <c r="A11" s="16" t="s">
        <v>12</v>
      </c>
      <c r="B11" s="21">
        <v>23</v>
      </c>
      <c r="C11" s="19">
        <v>1482</v>
      </c>
      <c r="D11" s="22">
        <v>1505</v>
      </c>
      <c r="E11" s="21">
        <v>31</v>
      </c>
      <c r="F11" s="19">
        <v>1328</v>
      </c>
      <c r="G11" s="22">
        <v>1359</v>
      </c>
      <c r="H11" s="21">
        <v>54</v>
      </c>
      <c r="I11" s="21">
        <v>2810</v>
      </c>
      <c r="J11" s="22">
        <v>2864</v>
      </c>
    </row>
    <row r="12" spans="1:10" x14ac:dyDescent="0.3">
      <c r="A12" s="16" t="s">
        <v>13</v>
      </c>
      <c r="B12" s="21">
        <v>8940</v>
      </c>
      <c r="C12" s="19">
        <v>4259</v>
      </c>
      <c r="D12" s="22">
        <v>13199</v>
      </c>
      <c r="E12" s="21">
        <v>9041</v>
      </c>
      <c r="F12" s="19">
        <v>4872</v>
      </c>
      <c r="G12" s="22">
        <v>13913</v>
      </c>
      <c r="H12" s="21">
        <v>17981</v>
      </c>
      <c r="I12" s="21">
        <v>9131</v>
      </c>
      <c r="J12" s="22">
        <v>27112</v>
      </c>
    </row>
    <row r="13" spans="1:10" x14ac:dyDescent="0.3">
      <c r="A13" s="16" t="s">
        <v>14</v>
      </c>
      <c r="B13" s="19">
        <v>251</v>
      </c>
      <c r="C13" s="19">
        <v>38</v>
      </c>
      <c r="D13" s="20">
        <v>289</v>
      </c>
      <c r="E13" s="19">
        <v>237</v>
      </c>
      <c r="F13" s="19">
        <v>34</v>
      </c>
      <c r="G13" s="20">
        <v>271</v>
      </c>
      <c r="H13" s="19">
        <v>488</v>
      </c>
      <c r="I13" s="19">
        <v>72</v>
      </c>
      <c r="J13" s="20">
        <v>560</v>
      </c>
    </row>
    <row r="14" spans="1:10" x14ac:dyDescent="0.3">
      <c r="A14" s="16" t="s">
        <v>15</v>
      </c>
      <c r="B14" s="19">
        <v>45</v>
      </c>
      <c r="C14" s="19">
        <v>942</v>
      </c>
      <c r="D14" s="22">
        <v>987</v>
      </c>
      <c r="E14" s="19">
        <v>33</v>
      </c>
      <c r="F14" s="19">
        <v>912</v>
      </c>
      <c r="G14" s="22">
        <v>945</v>
      </c>
      <c r="H14" s="21">
        <v>78</v>
      </c>
      <c r="I14" s="21">
        <v>1854</v>
      </c>
      <c r="J14" s="22">
        <v>1932</v>
      </c>
    </row>
    <row r="15" spans="1:10" x14ac:dyDescent="0.3">
      <c r="A15" s="16" t="s">
        <v>16</v>
      </c>
      <c r="B15" s="21">
        <v>95</v>
      </c>
      <c r="C15" s="19">
        <v>1512</v>
      </c>
      <c r="D15" s="22">
        <v>1607</v>
      </c>
      <c r="E15" s="21">
        <v>106</v>
      </c>
      <c r="F15" s="19">
        <v>1345</v>
      </c>
      <c r="G15" s="22">
        <v>1451</v>
      </c>
      <c r="H15" s="21">
        <v>201</v>
      </c>
      <c r="I15" s="21">
        <v>2857</v>
      </c>
      <c r="J15" s="22">
        <v>3058</v>
      </c>
    </row>
    <row r="16" spans="1:10" x14ac:dyDescent="0.3">
      <c r="A16" s="16" t="s">
        <v>17</v>
      </c>
      <c r="B16" s="19">
        <v>32</v>
      </c>
      <c r="C16" s="19">
        <v>751</v>
      </c>
      <c r="D16" s="20">
        <v>783</v>
      </c>
      <c r="E16" s="19">
        <v>40</v>
      </c>
      <c r="F16" s="19">
        <v>697</v>
      </c>
      <c r="G16" s="20">
        <v>737</v>
      </c>
      <c r="H16" s="21">
        <v>72</v>
      </c>
      <c r="I16" s="21">
        <v>1448</v>
      </c>
      <c r="J16" s="22">
        <v>1520</v>
      </c>
    </row>
    <row r="17" spans="1:10" x14ac:dyDescent="0.3">
      <c r="A17" s="16" t="s">
        <v>18</v>
      </c>
      <c r="B17" s="19">
        <v>163</v>
      </c>
      <c r="C17" s="19">
        <v>521</v>
      </c>
      <c r="D17" s="20">
        <v>684</v>
      </c>
      <c r="E17" s="19">
        <v>151</v>
      </c>
      <c r="F17" s="19">
        <v>542</v>
      </c>
      <c r="G17" s="20">
        <v>693</v>
      </c>
      <c r="H17" s="21">
        <v>314</v>
      </c>
      <c r="I17" s="21">
        <v>1063</v>
      </c>
      <c r="J17" s="22">
        <v>1377</v>
      </c>
    </row>
    <row r="18" spans="1:10" x14ac:dyDescent="0.3">
      <c r="A18" s="16" t="s">
        <v>19</v>
      </c>
      <c r="B18" s="21">
        <v>1208</v>
      </c>
      <c r="C18" s="19">
        <v>1889</v>
      </c>
      <c r="D18" s="22">
        <v>3097</v>
      </c>
      <c r="E18" s="21">
        <v>1116</v>
      </c>
      <c r="F18" s="19">
        <v>1737</v>
      </c>
      <c r="G18" s="22">
        <v>2853</v>
      </c>
      <c r="H18" s="21">
        <v>2324</v>
      </c>
      <c r="I18" s="21">
        <v>3626</v>
      </c>
      <c r="J18" s="22">
        <v>5950</v>
      </c>
    </row>
    <row r="19" spans="1:10" x14ac:dyDescent="0.3">
      <c r="A19" s="16" t="s">
        <v>20</v>
      </c>
      <c r="B19" s="19">
        <v>44</v>
      </c>
      <c r="C19" s="19">
        <v>483</v>
      </c>
      <c r="D19" s="20">
        <v>527</v>
      </c>
      <c r="E19" s="19">
        <v>26</v>
      </c>
      <c r="F19" s="19">
        <v>462</v>
      </c>
      <c r="G19" s="20">
        <v>488</v>
      </c>
      <c r="H19" s="21">
        <v>70</v>
      </c>
      <c r="I19" s="21">
        <v>945</v>
      </c>
      <c r="J19" s="22">
        <v>1015</v>
      </c>
    </row>
    <row r="20" spans="1:10" x14ac:dyDescent="0.3">
      <c r="A20" s="16" t="s">
        <v>21</v>
      </c>
      <c r="B20" s="19">
        <v>861</v>
      </c>
      <c r="C20" s="19">
        <v>610</v>
      </c>
      <c r="D20" s="22">
        <v>1471</v>
      </c>
      <c r="E20" s="19">
        <v>861</v>
      </c>
      <c r="F20" s="19">
        <v>669</v>
      </c>
      <c r="G20" s="22">
        <v>1530</v>
      </c>
      <c r="H20" s="21">
        <v>1722</v>
      </c>
      <c r="I20" s="21">
        <v>1279</v>
      </c>
      <c r="J20" s="22">
        <v>3001</v>
      </c>
    </row>
    <row r="21" spans="1:10" x14ac:dyDescent="0.3">
      <c r="A21" s="16" t="s">
        <v>22</v>
      </c>
      <c r="B21" s="19">
        <v>884</v>
      </c>
      <c r="C21" s="19">
        <v>438</v>
      </c>
      <c r="D21" s="22">
        <v>1322</v>
      </c>
      <c r="E21" s="19">
        <v>913</v>
      </c>
      <c r="F21" s="19">
        <v>507</v>
      </c>
      <c r="G21" s="22">
        <v>1420</v>
      </c>
      <c r="H21" s="21">
        <v>1797</v>
      </c>
      <c r="I21" s="21">
        <v>945</v>
      </c>
      <c r="J21" s="22">
        <v>2742</v>
      </c>
    </row>
    <row r="22" spans="1:10" x14ac:dyDescent="0.3">
      <c r="A22" s="16" t="s">
        <v>23</v>
      </c>
      <c r="B22" s="21">
        <v>120</v>
      </c>
      <c r="C22" s="19">
        <v>3306</v>
      </c>
      <c r="D22" s="22">
        <v>3426</v>
      </c>
      <c r="E22" s="21">
        <v>84</v>
      </c>
      <c r="F22" s="19">
        <v>3256</v>
      </c>
      <c r="G22" s="22">
        <v>3340</v>
      </c>
      <c r="H22" s="21">
        <v>204</v>
      </c>
      <c r="I22" s="21">
        <v>6562</v>
      </c>
      <c r="J22" s="22">
        <v>6766</v>
      </c>
    </row>
    <row r="23" spans="1:10" x14ac:dyDescent="0.3">
      <c r="A23" s="16" t="s">
        <v>24</v>
      </c>
      <c r="B23" s="21">
        <v>33</v>
      </c>
      <c r="C23" s="19">
        <v>2122</v>
      </c>
      <c r="D23" s="22">
        <v>2155</v>
      </c>
      <c r="E23" s="21">
        <v>32</v>
      </c>
      <c r="F23" s="19">
        <v>1954</v>
      </c>
      <c r="G23" s="22">
        <v>1986</v>
      </c>
      <c r="H23" s="21">
        <v>65</v>
      </c>
      <c r="I23" s="21">
        <v>4076</v>
      </c>
      <c r="J23" s="22">
        <v>4141</v>
      </c>
    </row>
    <row r="24" spans="1:10" x14ac:dyDescent="0.3">
      <c r="A24" s="16" t="s">
        <v>25</v>
      </c>
      <c r="B24" s="19">
        <v>158</v>
      </c>
      <c r="C24" s="19">
        <v>133</v>
      </c>
      <c r="D24" s="20">
        <v>291</v>
      </c>
      <c r="E24" s="19">
        <v>149</v>
      </c>
      <c r="F24" s="19">
        <v>126</v>
      </c>
      <c r="G24" s="20">
        <v>275</v>
      </c>
      <c r="H24" s="19">
        <v>307</v>
      </c>
      <c r="I24" s="19">
        <v>259</v>
      </c>
      <c r="J24" s="20">
        <v>566</v>
      </c>
    </row>
    <row r="25" spans="1:10" x14ac:dyDescent="0.3">
      <c r="A25" s="16" t="s">
        <v>26</v>
      </c>
      <c r="B25" s="21">
        <v>7988</v>
      </c>
      <c r="C25" s="19">
        <v>2731</v>
      </c>
      <c r="D25" s="22">
        <v>10719</v>
      </c>
      <c r="E25" s="21">
        <v>7793</v>
      </c>
      <c r="F25" s="19">
        <v>3004</v>
      </c>
      <c r="G25" s="22">
        <v>10797</v>
      </c>
      <c r="H25" s="21">
        <v>15781</v>
      </c>
      <c r="I25" s="21">
        <v>5735</v>
      </c>
      <c r="J25" s="22">
        <v>21516</v>
      </c>
    </row>
    <row r="26" spans="1:10" x14ac:dyDescent="0.3">
      <c r="A26" s="16" t="s">
        <v>27</v>
      </c>
      <c r="B26" s="21">
        <v>26111</v>
      </c>
      <c r="C26" s="19">
        <v>10755</v>
      </c>
      <c r="D26" s="22">
        <v>36866</v>
      </c>
      <c r="E26" s="21">
        <v>27586</v>
      </c>
      <c r="F26" s="21">
        <v>12139</v>
      </c>
      <c r="G26" s="22">
        <v>39725</v>
      </c>
      <c r="H26" s="21">
        <v>53697</v>
      </c>
      <c r="I26" s="21">
        <v>22894</v>
      </c>
      <c r="J26" s="22">
        <v>76591</v>
      </c>
    </row>
    <row r="27" spans="1:10" x14ac:dyDescent="0.3">
      <c r="A27" s="16" t="s">
        <v>28</v>
      </c>
      <c r="B27" s="19">
        <v>243</v>
      </c>
      <c r="C27" s="19">
        <v>630</v>
      </c>
      <c r="D27" s="22">
        <v>873</v>
      </c>
      <c r="E27" s="19">
        <v>199</v>
      </c>
      <c r="F27" s="19">
        <v>558</v>
      </c>
      <c r="G27" s="22">
        <v>757</v>
      </c>
      <c r="H27" s="21">
        <v>442</v>
      </c>
      <c r="I27" s="21">
        <v>1188</v>
      </c>
      <c r="J27" s="22">
        <v>1630</v>
      </c>
    </row>
    <row r="28" spans="1:10" x14ac:dyDescent="0.3">
      <c r="A28" s="16" t="s">
        <v>29</v>
      </c>
      <c r="B28" s="21">
        <v>24</v>
      </c>
      <c r="C28" s="19">
        <v>1358</v>
      </c>
      <c r="D28" s="22">
        <v>1382</v>
      </c>
      <c r="E28" s="21">
        <v>18</v>
      </c>
      <c r="F28" s="19">
        <v>1145</v>
      </c>
      <c r="G28" s="22">
        <v>1163</v>
      </c>
      <c r="H28" s="21">
        <v>42</v>
      </c>
      <c r="I28" s="21">
        <v>2503</v>
      </c>
      <c r="J28" s="22">
        <v>2545</v>
      </c>
    </row>
    <row r="29" spans="1:10" x14ac:dyDescent="0.3">
      <c r="A29" s="16" t="s">
        <v>30</v>
      </c>
      <c r="B29" s="21">
        <v>6777</v>
      </c>
      <c r="C29" s="19">
        <v>2123</v>
      </c>
      <c r="D29" s="22">
        <v>8900</v>
      </c>
      <c r="E29" s="21">
        <v>6634</v>
      </c>
      <c r="F29" s="19">
        <v>2340</v>
      </c>
      <c r="G29" s="22">
        <v>8974</v>
      </c>
      <c r="H29" s="21">
        <v>13411</v>
      </c>
      <c r="I29" s="21">
        <v>4463</v>
      </c>
      <c r="J29" s="22">
        <v>17874</v>
      </c>
    </row>
    <row r="30" spans="1:10" x14ac:dyDescent="0.3">
      <c r="A30" s="16" t="s">
        <v>31</v>
      </c>
      <c r="B30" s="21">
        <v>273</v>
      </c>
      <c r="C30" s="19">
        <v>1742</v>
      </c>
      <c r="D30" s="22">
        <v>2015</v>
      </c>
      <c r="E30" s="21">
        <v>296</v>
      </c>
      <c r="F30" s="19">
        <v>1556</v>
      </c>
      <c r="G30" s="22">
        <v>1852</v>
      </c>
      <c r="H30" s="21">
        <v>569</v>
      </c>
      <c r="I30" s="21">
        <v>3298</v>
      </c>
      <c r="J30" s="22">
        <v>3867</v>
      </c>
    </row>
    <row r="31" spans="1:10" x14ac:dyDescent="0.3">
      <c r="A31" s="16" t="s">
        <v>32</v>
      </c>
      <c r="B31" s="21">
        <v>73</v>
      </c>
      <c r="C31" s="19">
        <v>958</v>
      </c>
      <c r="D31" s="22">
        <v>1031</v>
      </c>
      <c r="E31" s="19">
        <v>56</v>
      </c>
      <c r="F31" s="19">
        <v>820</v>
      </c>
      <c r="G31" s="22">
        <v>876</v>
      </c>
      <c r="H31" s="21">
        <v>129</v>
      </c>
      <c r="I31" s="21">
        <v>1778</v>
      </c>
      <c r="J31" s="22">
        <v>1907</v>
      </c>
    </row>
    <row r="32" spans="1:10" x14ac:dyDescent="0.3">
      <c r="A32" s="16" t="s">
        <v>33</v>
      </c>
      <c r="B32" s="21">
        <v>39</v>
      </c>
      <c r="C32" s="19">
        <v>896</v>
      </c>
      <c r="D32" s="22">
        <v>935</v>
      </c>
      <c r="E32" s="19">
        <v>36</v>
      </c>
      <c r="F32" s="19">
        <v>720</v>
      </c>
      <c r="G32" s="22">
        <v>756</v>
      </c>
      <c r="H32" s="21">
        <v>75</v>
      </c>
      <c r="I32" s="21">
        <v>1616</v>
      </c>
      <c r="J32" s="22">
        <v>1691</v>
      </c>
    </row>
    <row r="33" spans="1:10" x14ac:dyDescent="0.3">
      <c r="A33" s="16" t="s">
        <v>34</v>
      </c>
      <c r="B33" s="19">
        <v>656</v>
      </c>
      <c r="C33" s="19">
        <v>413</v>
      </c>
      <c r="D33" s="20">
        <v>1069</v>
      </c>
      <c r="E33" s="19">
        <v>641</v>
      </c>
      <c r="F33" s="19">
        <v>411</v>
      </c>
      <c r="G33" s="20">
        <v>1052</v>
      </c>
      <c r="H33" s="19">
        <v>1297</v>
      </c>
      <c r="I33" s="19">
        <v>824</v>
      </c>
      <c r="J33" s="22">
        <v>2121</v>
      </c>
    </row>
    <row r="34" spans="1:10" x14ac:dyDescent="0.3">
      <c r="A34" s="16" t="s">
        <v>35</v>
      </c>
      <c r="B34" s="19">
        <v>87</v>
      </c>
      <c r="C34" s="19">
        <v>498</v>
      </c>
      <c r="D34" s="20">
        <v>585</v>
      </c>
      <c r="E34" s="19">
        <v>68</v>
      </c>
      <c r="F34" s="19">
        <v>451</v>
      </c>
      <c r="G34" s="20">
        <v>519</v>
      </c>
      <c r="H34" s="19">
        <v>155</v>
      </c>
      <c r="I34" s="19">
        <v>949</v>
      </c>
      <c r="J34" s="22">
        <v>1104</v>
      </c>
    </row>
    <row r="35" spans="1:10" x14ac:dyDescent="0.3">
      <c r="A35" s="16" t="s">
        <v>36</v>
      </c>
      <c r="B35" s="19">
        <v>434</v>
      </c>
      <c r="C35" s="19">
        <v>693</v>
      </c>
      <c r="D35" s="22">
        <v>1127</v>
      </c>
      <c r="E35" s="19">
        <v>396</v>
      </c>
      <c r="F35" s="19">
        <v>646</v>
      </c>
      <c r="G35" s="22">
        <v>1042</v>
      </c>
      <c r="H35" s="21">
        <v>830</v>
      </c>
      <c r="I35" s="21">
        <v>1339</v>
      </c>
      <c r="J35" s="22">
        <v>2169</v>
      </c>
    </row>
    <row r="36" spans="1:10" x14ac:dyDescent="0.3">
      <c r="A36" s="16" t="s">
        <v>37</v>
      </c>
      <c r="B36" s="19">
        <v>57</v>
      </c>
      <c r="C36" s="19">
        <v>166</v>
      </c>
      <c r="D36" s="20">
        <v>223</v>
      </c>
      <c r="E36" s="19">
        <v>58</v>
      </c>
      <c r="F36" s="19">
        <v>187</v>
      </c>
      <c r="G36" s="20">
        <v>245</v>
      </c>
      <c r="H36" s="19">
        <v>115</v>
      </c>
      <c r="I36" s="19">
        <v>353</v>
      </c>
      <c r="J36" s="20">
        <v>468</v>
      </c>
    </row>
    <row r="37" spans="1:10" x14ac:dyDescent="0.3">
      <c r="A37" s="16" t="s">
        <v>38</v>
      </c>
      <c r="B37" s="21">
        <v>132</v>
      </c>
      <c r="C37" s="19">
        <v>805</v>
      </c>
      <c r="D37" s="22">
        <v>937</v>
      </c>
      <c r="E37" s="19">
        <v>139</v>
      </c>
      <c r="F37" s="19">
        <v>796</v>
      </c>
      <c r="G37" s="22">
        <v>935</v>
      </c>
      <c r="H37" s="21">
        <v>271</v>
      </c>
      <c r="I37" s="21">
        <v>1601</v>
      </c>
      <c r="J37" s="22">
        <v>1872</v>
      </c>
    </row>
    <row r="38" spans="1:10" x14ac:dyDescent="0.3">
      <c r="A38" s="16" t="s">
        <v>39</v>
      </c>
      <c r="B38" s="19">
        <v>144</v>
      </c>
      <c r="C38" s="19">
        <v>801</v>
      </c>
      <c r="D38" s="22">
        <v>945</v>
      </c>
      <c r="E38" s="19">
        <v>161</v>
      </c>
      <c r="F38" s="19">
        <v>764</v>
      </c>
      <c r="G38" s="22">
        <v>925</v>
      </c>
      <c r="H38" s="21">
        <v>305</v>
      </c>
      <c r="I38" s="21">
        <v>1565</v>
      </c>
      <c r="J38" s="22">
        <v>1870</v>
      </c>
    </row>
    <row r="39" spans="1:10" x14ac:dyDescent="0.3">
      <c r="A39" s="16" t="s">
        <v>40</v>
      </c>
      <c r="B39" s="19">
        <v>339</v>
      </c>
      <c r="C39" s="19">
        <v>730</v>
      </c>
      <c r="D39" s="22">
        <v>1069</v>
      </c>
      <c r="E39" s="19">
        <v>324</v>
      </c>
      <c r="F39" s="19">
        <v>699</v>
      </c>
      <c r="G39" s="22">
        <v>1023</v>
      </c>
      <c r="H39" s="21">
        <v>663</v>
      </c>
      <c r="I39" s="21">
        <v>1429</v>
      </c>
      <c r="J39" s="22">
        <v>2092</v>
      </c>
    </row>
    <row r="40" spans="1:10" x14ac:dyDescent="0.3">
      <c r="A40" s="16" t="s">
        <v>41</v>
      </c>
      <c r="B40" s="19">
        <v>33</v>
      </c>
      <c r="C40" s="19">
        <v>613</v>
      </c>
      <c r="D40" s="20">
        <v>646</v>
      </c>
      <c r="E40" s="19">
        <v>26</v>
      </c>
      <c r="F40" s="19">
        <v>606</v>
      </c>
      <c r="G40" s="20">
        <v>632</v>
      </c>
      <c r="H40" s="21">
        <v>59</v>
      </c>
      <c r="I40" s="21">
        <v>1219</v>
      </c>
      <c r="J40" s="22">
        <v>1278</v>
      </c>
    </row>
    <row r="41" spans="1:10" ht="28.8" x14ac:dyDescent="0.3">
      <c r="A41" s="23" t="s">
        <v>42</v>
      </c>
      <c r="B41" s="24">
        <v>177</v>
      </c>
      <c r="C41" s="24">
        <v>6786</v>
      </c>
      <c r="D41" s="25">
        <v>6963</v>
      </c>
      <c r="E41" s="24">
        <v>134</v>
      </c>
      <c r="F41" s="24">
        <v>6355</v>
      </c>
      <c r="G41" s="25">
        <v>6489</v>
      </c>
      <c r="H41" s="24">
        <v>311</v>
      </c>
      <c r="I41" s="24">
        <v>13141</v>
      </c>
      <c r="J41" s="25">
        <v>13452</v>
      </c>
    </row>
    <row r="42" spans="1:10" x14ac:dyDescent="0.3">
      <c r="A42" s="16" t="s">
        <v>43</v>
      </c>
      <c r="B42" s="21">
        <v>3657</v>
      </c>
      <c r="C42" s="19">
        <v>5347</v>
      </c>
      <c r="D42" s="22">
        <v>9004</v>
      </c>
      <c r="E42" s="21">
        <v>3489</v>
      </c>
      <c r="F42" s="19">
        <v>5138</v>
      </c>
      <c r="G42" s="22">
        <v>8627</v>
      </c>
      <c r="H42" s="21">
        <v>7146</v>
      </c>
      <c r="I42" s="21">
        <v>10485</v>
      </c>
      <c r="J42" s="22">
        <v>17631</v>
      </c>
    </row>
    <row r="43" spans="1:10" x14ac:dyDescent="0.3">
      <c r="A43" s="16" t="s">
        <v>44</v>
      </c>
      <c r="B43" s="21">
        <v>979</v>
      </c>
      <c r="C43" s="19">
        <v>9792</v>
      </c>
      <c r="D43" s="22">
        <v>10771</v>
      </c>
      <c r="E43" s="26">
        <v>944</v>
      </c>
      <c r="F43" s="26">
        <v>8789</v>
      </c>
      <c r="G43" s="22">
        <v>9733</v>
      </c>
      <c r="H43" s="21">
        <v>1923</v>
      </c>
      <c r="I43" s="21">
        <v>18581</v>
      </c>
      <c r="J43" s="22">
        <v>20504</v>
      </c>
    </row>
    <row r="44" spans="1:10" ht="28.8" x14ac:dyDescent="0.3">
      <c r="A44" s="23" t="s">
        <v>45</v>
      </c>
      <c r="B44" s="27">
        <v>4636</v>
      </c>
      <c r="C44" s="27">
        <v>15139</v>
      </c>
      <c r="D44" s="28">
        <v>19775</v>
      </c>
      <c r="E44" s="27">
        <v>4433</v>
      </c>
      <c r="F44" s="27">
        <v>13927</v>
      </c>
      <c r="G44" s="28">
        <v>18360</v>
      </c>
      <c r="H44" s="27">
        <v>9069</v>
      </c>
      <c r="I44" s="27">
        <v>29066</v>
      </c>
      <c r="J44" s="28">
        <v>38135</v>
      </c>
    </row>
    <row r="45" spans="1:10" x14ac:dyDescent="0.3">
      <c r="A45" s="16" t="s">
        <v>46</v>
      </c>
      <c r="B45" s="21">
        <v>49816</v>
      </c>
      <c r="C45" s="21">
        <v>19868</v>
      </c>
      <c r="D45" s="22">
        <v>69684</v>
      </c>
      <c r="E45" s="21">
        <v>51054</v>
      </c>
      <c r="F45" s="21">
        <v>22355</v>
      </c>
      <c r="G45" s="22">
        <v>73409</v>
      </c>
      <c r="H45" s="21">
        <v>100870</v>
      </c>
      <c r="I45" s="21">
        <v>42223</v>
      </c>
      <c r="J45" s="22">
        <v>143093</v>
      </c>
    </row>
    <row r="46" spans="1:10" x14ac:dyDescent="0.3">
      <c r="A46" s="16" t="s">
        <v>47</v>
      </c>
      <c r="B46" s="21">
        <v>4080</v>
      </c>
      <c r="C46" s="19">
        <v>4183</v>
      </c>
      <c r="D46" s="22">
        <v>8263</v>
      </c>
      <c r="E46" s="21">
        <v>3857</v>
      </c>
      <c r="F46" s="19">
        <v>4181</v>
      </c>
      <c r="G46" s="22">
        <v>8038</v>
      </c>
      <c r="H46" s="21">
        <v>7937</v>
      </c>
      <c r="I46" s="21">
        <v>8364</v>
      </c>
      <c r="J46" s="22">
        <v>16301</v>
      </c>
    </row>
    <row r="47" spans="1:10" ht="28.8" x14ac:dyDescent="0.3">
      <c r="A47" s="23" t="s">
        <v>48</v>
      </c>
      <c r="B47" s="27">
        <v>53896</v>
      </c>
      <c r="C47" s="27">
        <v>24051</v>
      </c>
      <c r="D47" s="28">
        <v>77947</v>
      </c>
      <c r="E47" s="27">
        <v>54911</v>
      </c>
      <c r="F47" s="27">
        <v>26536</v>
      </c>
      <c r="G47" s="28">
        <v>81447</v>
      </c>
      <c r="H47" s="27">
        <v>108807</v>
      </c>
      <c r="I47" s="27">
        <v>50587</v>
      </c>
      <c r="J47" s="28">
        <v>159394</v>
      </c>
    </row>
    <row r="48" spans="1:10" ht="15.6" x14ac:dyDescent="0.3">
      <c r="A48" s="29" t="s">
        <v>49</v>
      </c>
      <c r="B48" s="30">
        <v>58709</v>
      </c>
      <c r="C48" s="30">
        <v>45976</v>
      </c>
      <c r="D48" s="31">
        <v>104685</v>
      </c>
      <c r="E48" s="30">
        <v>59478</v>
      </c>
      <c r="F48" s="30">
        <v>46818</v>
      </c>
      <c r="G48" s="31">
        <v>106296</v>
      </c>
      <c r="H48" s="30">
        <v>118187</v>
      </c>
      <c r="I48" s="30">
        <v>92794</v>
      </c>
      <c r="J48" s="31">
        <v>210981</v>
      </c>
    </row>
  </sheetData>
  <mergeCells count="4">
    <mergeCell ref="A6:A7"/>
    <mergeCell ref="B6:D6"/>
    <mergeCell ref="E6:G6"/>
    <mergeCell ref="H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F2A5-7F96-4661-A877-43005BDADF67}">
  <dimension ref="A1:E43"/>
  <sheetViews>
    <sheetView topLeftCell="A20" workbookViewId="0">
      <selection activeCell="F16" sqref="F16"/>
    </sheetView>
  </sheetViews>
  <sheetFormatPr baseColWidth="10" defaultRowHeight="14.4" x14ac:dyDescent="0.3"/>
  <cols>
    <col min="1" max="1" width="24.77734375" customWidth="1"/>
  </cols>
  <sheetData>
    <row r="1" spans="1:5" ht="19.8" x14ac:dyDescent="0.3">
      <c r="A1" s="32" t="s">
        <v>50</v>
      </c>
      <c r="B1" s="33"/>
      <c r="C1" s="33"/>
    </row>
    <row r="2" spans="1:5" x14ac:dyDescent="0.3">
      <c r="A2" s="1"/>
      <c r="B2" s="1"/>
      <c r="C2" s="1"/>
    </row>
    <row r="3" spans="1:5" x14ac:dyDescent="0.3">
      <c r="A3" s="5" t="s">
        <v>1</v>
      </c>
      <c r="B3" s="1"/>
      <c r="C3" s="1"/>
    </row>
    <row r="4" spans="1:5" x14ac:dyDescent="0.3">
      <c r="A4" s="6" t="s">
        <v>2</v>
      </c>
      <c r="B4" s="1"/>
      <c r="C4" s="1"/>
    </row>
    <row r="5" spans="1:5" x14ac:dyDescent="0.3">
      <c r="A5" s="6"/>
      <c r="B5" s="1"/>
      <c r="C5" s="1"/>
    </row>
    <row r="6" spans="1:5" x14ac:dyDescent="0.3">
      <c r="A6" s="35"/>
      <c r="B6" s="35"/>
      <c r="C6" s="35"/>
    </row>
    <row r="7" spans="1:5" ht="62.4" x14ac:dyDescent="0.3">
      <c r="A7" s="41"/>
      <c r="B7" s="13" t="s">
        <v>6</v>
      </c>
      <c r="C7" s="14" t="s">
        <v>7</v>
      </c>
      <c r="D7" s="42" t="s">
        <v>58</v>
      </c>
      <c r="E7" s="42" t="s">
        <v>57</v>
      </c>
    </row>
    <row r="8" spans="1:5" x14ac:dyDescent="0.3">
      <c r="A8" s="16" t="s">
        <v>51</v>
      </c>
      <c r="B8" s="38">
        <v>13</v>
      </c>
      <c r="C8" s="39">
        <v>1278</v>
      </c>
      <c r="D8" t="s">
        <v>3</v>
      </c>
      <c r="E8" t="s">
        <v>42</v>
      </c>
    </row>
    <row r="9" spans="1:5" x14ac:dyDescent="0.3">
      <c r="A9" s="16" t="s">
        <v>52</v>
      </c>
      <c r="B9" s="38">
        <v>29</v>
      </c>
      <c r="C9" s="39">
        <v>1280</v>
      </c>
      <c r="D9" t="s">
        <v>3</v>
      </c>
      <c r="E9" t="s">
        <v>42</v>
      </c>
    </row>
    <row r="10" spans="1:5" x14ac:dyDescent="0.3">
      <c r="A10" s="16" t="s">
        <v>53</v>
      </c>
      <c r="B10" s="38">
        <v>47</v>
      </c>
      <c r="C10" s="39">
        <v>1288</v>
      </c>
      <c r="D10" t="s">
        <v>3</v>
      </c>
      <c r="E10" t="s">
        <v>42</v>
      </c>
    </row>
    <row r="11" spans="1:5" x14ac:dyDescent="0.3">
      <c r="A11" s="16" t="s">
        <v>54</v>
      </c>
      <c r="B11" s="38">
        <v>42</v>
      </c>
      <c r="C11" s="39">
        <v>1201</v>
      </c>
      <c r="D11" t="s">
        <v>3</v>
      </c>
      <c r="E11" t="s">
        <v>42</v>
      </c>
    </row>
    <row r="12" spans="1:5" x14ac:dyDescent="0.3">
      <c r="A12" s="16" t="s">
        <v>55</v>
      </c>
      <c r="B12" s="38">
        <v>30</v>
      </c>
      <c r="C12" s="39">
        <v>920</v>
      </c>
      <c r="D12" t="s">
        <v>3</v>
      </c>
      <c r="E12" t="s">
        <v>42</v>
      </c>
    </row>
    <row r="13" spans="1:5" x14ac:dyDescent="0.3">
      <c r="A13" s="16" t="s">
        <v>56</v>
      </c>
      <c r="B13" s="38">
        <v>16</v>
      </c>
      <c r="C13" s="39">
        <v>819</v>
      </c>
      <c r="D13" t="s">
        <v>3</v>
      </c>
      <c r="E13" t="s">
        <v>42</v>
      </c>
    </row>
    <row r="14" spans="1:5" x14ac:dyDescent="0.3">
      <c r="A14" s="16" t="s">
        <v>51</v>
      </c>
      <c r="B14" s="38">
        <v>852</v>
      </c>
      <c r="C14" s="39">
        <v>3276</v>
      </c>
      <c r="D14" t="s">
        <v>3</v>
      </c>
      <c r="E14" t="s">
        <v>45</v>
      </c>
    </row>
    <row r="15" spans="1:5" x14ac:dyDescent="0.3">
      <c r="A15" s="16" t="s">
        <v>52</v>
      </c>
      <c r="B15" s="38">
        <v>942</v>
      </c>
      <c r="C15" s="39">
        <v>3320</v>
      </c>
      <c r="D15" t="s">
        <v>3</v>
      </c>
      <c r="E15" t="s">
        <v>45</v>
      </c>
    </row>
    <row r="16" spans="1:5" x14ac:dyDescent="0.3">
      <c r="A16" s="16" t="s">
        <v>53</v>
      </c>
      <c r="B16" s="38">
        <v>893</v>
      </c>
      <c r="C16" s="39">
        <v>2836</v>
      </c>
      <c r="D16" t="s">
        <v>3</v>
      </c>
      <c r="E16" t="s">
        <v>45</v>
      </c>
    </row>
    <row r="17" spans="1:5" x14ac:dyDescent="0.3">
      <c r="A17" s="16" t="s">
        <v>54</v>
      </c>
      <c r="B17" s="38">
        <v>879</v>
      </c>
      <c r="C17" s="39">
        <v>2478</v>
      </c>
      <c r="D17" t="s">
        <v>3</v>
      </c>
      <c r="E17" t="s">
        <v>45</v>
      </c>
    </row>
    <row r="18" spans="1:5" x14ac:dyDescent="0.3">
      <c r="A18" s="16" t="s">
        <v>55</v>
      </c>
      <c r="B18" s="38">
        <v>565</v>
      </c>
      <c r="C18" s="39">
        <v>1801</v>
      </c>
      <c r="D18" t="s">
        <v>3</v>
      </c>
      <c r="E18" t="s">
        <v>45</v>
      </c>
    </row>
    <row r="19" spans="1:5" x14ac:dyDescent="0.3">
      <c r="A19" s="16" t="s">
        <v>56</v>
      </c>
      <c r="B19" s="38">
        <v>505</v>
      </c>
      <c r="C19" s="39">
        <v>1428</v>
      </c>
      <c r="D19" t="s">
        <v>3</v>
      </c>
      <c r="E19" t="s">
        <v>45</v>
      </c>
    </row>
    <row r="20" spans="1:5" x14ac:dyDescent="0.3">
      <c r="A20" s="16" t="s">
        <v>51</v>
      </c>
      <c r="B20" s="38">
        <v>9335</v>
      </c>
      <c r="C20" s="39">
        <v>5375</v>
      </c>
      <c r="D20" t="s">
        <v>3</v>
      </c>
      <c r="E20" t="s">
        <v>48</v>
      </c>
    </row>
    <row r="21" spans="1:5" x14ac:dyDescent="0.3">
      <c r="A21" s="16" t="s">
        <v>52</v>
      </c>
      <c r="B21" s="38">
        <v>9342</v>
      </c>
      <c r="C21" s="39">
        <v>5131</v>
      </c>
      <c r="D21" t="s">
        <v>3</v>
      </c>
      <c r="E21" t="s">
        <v>48</v>
      </c>
    </row>
    <row r="22" spans="1:5" x14ac:dyDescent="0.3">
      <c r="A22" s="16" t="s">
        <v>53</v>
      </c>
      <c r="B22" s="38">
        <v>9606</v>
      </c>
      <c r="C22" s="39">
        <v>4769</v>
      </c>
      <c r="D22" t="s">
        <v>3</v>
      </c>
      <c r="E22" t="s">
        <v>48</v>
      </c>
    </row>
    <row r="23" spans="1:5" x14ac:dyDescent="0.3">
      <c r="A23" s="16" t="s">
        <v>54</v>
      </c>
      <c r="B23" s="38">
        <v>10073</v>
      </c>
      <c r="C23" s="39">
        <v>4049</v>
      </c>
      <c r="D23" t="s">
        <v>3</v>
      </c>
      <c r="E23" t="s">
        <v>48</v>
      </c>
    </row>
    <row r="24" spans="1:5" x14ac:dyDescent="0.3">
      <c r="A24" s="16" t="s">
        <v>55</v>
      </c>
      <c r="B24" s="38">
        <v>7461</v>
      </c>
      <c r="C24" s="39">
        <v>2662</v>
      </c>
      <c r="D24" t="s">
        <v>3</v>
      </c>
      <c r="E24" t="s">
        <v>48</v>
      </c>
    </row>
    <row r="25" spans="1:5" x14ac:dyDescent="0.3">
      <c r="A25" s="16" t="s">
        <v>56</v>
      </c>
      <c r="B25" s="38">
        <v>8079</v>
      </c>
      <c r="C25" s="39">
        <v>2065</v>
      </c>
      <c r="D25" t="s">
        <v>3</v>
      </c>
      <c r="E25" t="s">
        <v>48</v>
      </c>
    </row>
    <row r="26" spans="1:5" x14ac:dyDescent="0.3">
      <c r="A26" s="16" t="s">
        <v>51</v>
      </c>
      <c r="B26" s="38">
        <v>10</v>
      </c>
      <c r="C26" s="39">
        <v>1119</v>
      </c>
      <c r="D26" t="s">
        <v>4</v>
      </c>
      <c r="E26" t="s">
        <v>42</v>
      </c>
    </row>
    <row r="27" spans="1:5" x14ac:dyDescent="0.3">
      <c r="A27" s="16" t="s">
        <v>52</v>
      </c>
      <c r="B27" s="38">
        <v>30</v>
      </c>
      <c r="C27" s="39">
        <v>1137</v>
      </c>
      <c r="D27" t="s">
        <v>4</v>
      </c>
      <c r="E27" t="s">
        <v>42</v>
      </c>
    </row>
    <row r="28" spans="1:5" x14ac:dyDescent="0.3">
      <c r="A28" s="16" t="s">
        <v>53</v>
      </c>
      <c r="B28" s="38">
        <v>49</v>
      </c>
      <c r="C28" s="39">
        <v>1119</v>
      </c>
      <c r="D28" t="s">
        <v>4</v>
      </c>
      <c r="E28" t="s">
        <v>42</v>
      </c>
    </row>
    <row r="29" spans="1:5" x14ac:dyDescent="0.3">
      <c r="A29" s="16" t="s">
        <v>54</v>
      </c>
      <c r="B29" s="38">
        <v>20</v>
      </c>
      <c r="C29" s="39">
        <v>1111</v>
      </c>
      <c r="D29" t="s">
        <v>4</v>
      </c>
      <c r="E29" t="s">
        <v>42</v>
      </c>
    </row>
    <row r="30" spans="1:5" x14ac:dyDescent="0.3">
      <c r="A30" s="16" t="s">
        <v>55</v>
      </c>
      <c r="B30" s="38">
        <v>19</v>
      </c>
      <c r="C30" s="39">
        <v>894</v>
      </c>
      <c r="D30" t="s">
        <v>4</v>
      </c>
      <c r="E30" t="s">
        <v>42</v>
      </c>
    </row>
    <row r="31" spans="1:5" x14ac:dyDescent="0.3">
      <c r="A31" s="16" t="s">
        <v>56</v>
      </c>
      <c r="B31" s="38">
        <v>6</v>
      </c>
      <c r="C31" s="39">
        <v>975</v>
      </c>
      <c r="D31" t="s">
        <v>4</v>
      </c>
      <c r="E31" t="s">
        <v>42</v>
      </c>
    </row>
    <row r="32" spans="1:5" x14ac:dyDescent="0.3">
      <c r="A32" s="16" t="s">
        <v>51</v>
      </c>
      <c r="B32" s="38">
        <v>851</v>
      </c>
      <c r="C32" s="39">
        <v>2898</v>
      </c>
      <c r="D32" t="s">
        <v>4</v>
      </c>
      <c r="E32" t="s">
        <v>45</v>
      </c>
    </row>
    <row r="33" spans="1:5" x14ac:dyDescent="0.3">
      <c r="A33" s="16" t="s">
        <v>52</v>
      </c>
      <c r="B33" s="38">
        <v>1061</v>
      </c>
      <c r="C33" s="39">
        <v>3016</v>
      </c>
      <c r="D33" t="s">
        <v>4</v>
      </c>
      <c r="E33" t="s">
        <v>45</v>
      </c>
    </row>
    <row r="34" spans="1:5" x14ac:dyDescent="0.3">
      <c r="A34" s="16" t="s">
        <v>53</v>
      </c>
      <c r="B34" s="38">
        <v>862</v>
      </c>
      <c r="C34" s="39">
        <v>2676</v>
      </c>
      <c r="D34" t="s">
        <v>4</v>
      </c>
      <c r="E34" t="s">
        <v>45</v>
      </c>
    </row>
    <row r="35" spans="1:5" x14ac:dyDescent="0.3">
      <c r="A35" s="16" t="s">
        <v>54</v>
      </c>
      <c r="B35" s="38">
        <v>732</v>
      </c>
      <c r="C35" s="39">
        <v>2307</v>
      </c>
      <c r="D35" t="s">
        <v>4</v>
      </c>
      <c r="E35" t="s">
        <v>45</v>
      </c>
    </row>
    <row r="36" spans="1:5" x14ac:dyDescent="0.3">
      <c r="A36" s="16" t="s">
        <v>55</v>
      </c>
      <c r="B36" s="38">
        <v>485</v>
      </c>
      <c r="C36" s="39">
        <v>1556</v>
      </c>
      <c r="D36" t="s">
        <v>4</v>
      </c>
      <c r="E36" t="s">
        <v>45</v>
      </c>
    </row>
    <row r="37" spans="1:5" x14ac:dyDescent="0.3">
      <c r="A37" s="16" t="s">
        <v>56</v>
      </c>
      <c r="B37" s="38">
        <v>442</v>
      </c>
      <c r="C37" s="39">
        <v>1474</v>
      </c>
      <c r="D37" t="s">
        <v>4</v>
      </c>
      <c r="E37" t="s">
        <v>45</v>
      </c>
    </row>
    <row r="38" spans="1:5" x14ac:dyDescent="0.3">
      <c r="A38" s="16" t="s">
        <v>51</v>
      </c>
      <c r="B38" s="38">
        <v>8868</v>
      </c>
      <c r="C38" s="39">
        <v>5582</v>
      </c>
      <c r="D38" t="s">
        <v>4</v>
      </c>
      <c r="E38" t="s">
        <v>48</v>
      </c>
    </row>
    <row r="39" spans="1:5" x14ac:dyDescent="0.3">
      <c r="A39" s="16" t="s">
        <v>52</v>
      </c>
      <c r="B39" s="38">
        <v>9516</v>
      </c>
      <c r="C39" s="39">
        <v>5300</v>
      </c>
      <c r="D39" t="s">
        <v>4</v>
      </c>
      <c r="E39" t="s">
        <v>48</v>
      </c>
    </row>
    <row r="40" spans="1:5" x14ac:dyDescent="0.3">
      <c r="A40" s="16" t="s">
        <v>53</v>
      </c>
      <c r="B40" s="38">
        <v>9981</v>
      </c>
      <c r="C40" s="39">
        <v>5150</v>
      </c>
      <c r="D40" t="s">
        <v>4</v>
      </c>
      <c r="E40" t="s">
        <v>48</v>
      </c>
    </row>
    <row r="41" spans="1:5" x14ac:dyDescent="0.3">
      <c r="A41" s="16" t="s">
        <v>54</v>
      </c>
      <c r="B41" s="38">
        <v>10257</v>
      </c>
      <c r="C41" s="39">
        <v>4602</v>
      </c>
      <c r="D41" t="s">
        <v>4</v>
      </c>
      <c r="E41" t="s">
        <v>48</v>
      </c>
    </row>
    <row r="42" spans="1:5" x14ac:dyDescent="0.3">
      <c r="A42" s="16" t="s">
        <v>55</v>
      </c>
      <c r="B42" s="38">
        <v>7462</v>
      </c>
      <c r="C42" s="39">
        <v>3116</v>
      </c>
      <c r="D42" t="s">
        <v>4</v>
      </c>
      <c r="E42" t="s">
        <v>48</v>
      </c>
    </row>
    <row r="43" spans="1:5" x14ac:dyDescent="0.3">
      <c r="A43" s="16" t="s">
        <v>56</v>
      </c>
      <c r="B43" s="38">
        <v>8827</v>
      </c>
      <c r="C43" s="39">
        <v>2786</v>
      </c>
      <c r="D43" t="s">
        <v>4</v>
      </c>
      <c r="E43" t="s">
        <v>48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6F45-9F95-4720-8340-9982BDE1437A}">
  <dimension ref="A1:J48"/>
  <sheetViews>
    <sheetView workbookViewId="0">
      <selection sqref="A1:J48"/>
    </sheetView>
  </sheetViews>
  <sheetFormatPr baseColWidth="10" defaultRowHeight="14.4" x14ac:dyDescent="0.3"/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9.8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5" t="s">
        <v>59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6" t="s">
        <v>60</v>
      </c>
      <c r="B5" s="7"/>
      <c r="C5" s="7"/>
      <c r="D5" s="7"/>
      <c r="E5" s="7"/>
      <c r="F5" s="7"/>
      <c r="G5" s="7"/>
      <c r="H5" s="7"/>
      <c r="I5" s="7"/>
      <c r="J5" s="7"/>
    </row>
    <row r="6" spans="1:10" ht="17.399999999999999" x14ac:dyDescent="0.35">
      <c r="A6" s="8" t="s">
        <v>61</v>
      </c>
      <c r="B6" s="9" t="s">
        <v>3</v>
      </c>
      <c r="C6" s="10"/>
      <c r="D6" s="11"/>
      <c r="E6" s="9" t="s">
        <v>4</v>
      </c>
      <c r="F6" s="10"/>
      <c r="G6" s="11"/>
      <c r="H6" s="10" t="s">
        <v>5</v>
      </c>
      <c r="I6" s="10"/>
      <c r="J6" s="11"/>
    </row>
    <row r="7" spans="1:10" ht="62.4" x14ac:dyDescent="0.3">
      <c r="A7" s="12"/>
      <c r="B7" s="13" t="s">
        <v>6</v>
      </c>
      <c r="C7" s="14" t="s">
        <v>7</v>
      </c>
      <c r="D7" s="15" t="s">
        <v>8</v>
      </c>
      <c r="E7" s="13" t="s">
        <v>6</v>
      </c>
      <c r="F7" s="14" t="s">
        <v>7</v>
      </c>
      <c r="G7" s="15" t="s">
        <v>8</v>
      </c>
      <c r="H7" s="14" t="s">
        <v>6</v>
      </c>
      <c r="I7" s="14" t="s">
        <v>7</v>
      </c>
      <c r="J7" s="15" t="s">
        <v>8</v>
      </c>
    </row>
    <row r="8" spans="1:10" x14ac:dyDescent="0.3">
      <c r="A8" s="16" t="s">
        <v>9</v>
      </c>
      <c r="B8" s="17">
        <v>16</v>
      </c>
      <c r="C8" s="17">
        <v>299</v>
      </c>
      <c r="D8" s="18">
        <f>SUM(B8:C8)</f>
        <v>315</v>
      </c>
      <c r="E8" s="17">
        <v>14</v>
      </c>
      <c r="F8" s="17">
        <v>285</v>
      </c>
      <c r="G8" s="18">
        <f>SUM(E8:F8)</f>
        <v>299</v>
      </c>
      <c r="H8" s="17">
        <f>B8+E8</f>
        <v>30</v>
      </c>
      <c r="I8" s="17">
        <f>C8+F8</f>
        <v>584</v>
      </c>
      <c r="J8" s="18">
        <f>D8+G8</f>
        <v>614</v>
      </c>
    </row>
    <row r="9" spans="1:10" x14ac:dyDescent="0.3">
      <c r="A9" s="16" t="s">
        <v>10</v>
      </c>
      <c r="B9" s="19">
        <v>749</v>
      </c>
      <c r="C9" s="19">
        <v>414</v>
      </c>
      <c r="D9" s="20">
        <f t="shared" ref="D9:D48" si="0">SUM(B9:C9)</f>
        <v>1163</v>
      </c>
      <c r="E9" s="19">
        <v>711</v>
      </c>
      <c r="F9" s="19">
        <v>402</v>
      </c>
      <c r="G9" s="20">
        <f t="shared" ref="G9:G47" si="1">SUM(E9:F9)</f>
        <v>1113</v>
      </c>
      <c r="H9" s="21">
        <f t="shared" ref="H9:J48" si="2">B9+E9</f>
        <v>1460</v>
      </c>
      <c r="I9" s="21">
        <f t="shared" si="2"/>
        <v>816</v>
      </c>
      <c r="J9" s="22">
        <f t="shared" si="2"/>
        <v>2276</v>
      </c>
    </row>
    <row r="10" spans="1:10" x14ac:dyDescent="0.3">
      <c r="A10" s="16" t="s">
        <v>11</v>
      </c>
      <c r="B10" s="21">
        <v>1554</v>
      </c>
      <c r="C10" s="19">
        <v>612</v>
      </c>
      <c r="D10" s="22">
        <f t="shared" si="0"/>
        <v>2166</v>
      </c>
      <c r="E10" s="21">
        <v>1384</v>
      </c>
      <c r="F10" s="19">
        <v>660</v>
      </c>
      <c r="G10" s="22">
        <f t="shared" si="1"/>
        <v>2044</v>
      </c>
      <c r="H10" s="21">
        <f t="shared" si="2"/>
        <v>2938</v>
      </c>
      <c r="I10" s="21">
        <f t="shared" si="2"/>
        <v>1272</v>
      </c>
      <c r="J10" s="22">
        <f t="shared" si="2"/>
        <v>4210</v>
      </c>
    </row>
    <row r="11" spans="1:10" x14ac:dyDescent="0.3">
      <c r="A11" s="16" t="s">
        <v>12</v>
      </c>
      <c r="B11" s="21">
        <v>78</v>
      </c>
      <c r="C11" s="19">
        <v>1388</v>
      </c>
      <c r="D11" s="22">
        <f t="shared" si="0"/>
        <v>1466</v>
      </c>
      <c r="E11" s="21">
        <v>72</v>
      </c>
      <c r="F11" s="19">
        <v>1228</v>
      </c>
      <c r="G11" s="22">
        <f t="shared" si="1"/>
        <v>1300</v>
      </c>
      <c r="H11" s="21">
        <f t="shared" si="2"/>
        <v>150</v>
      </c>
      <c r="I11" s="21">
        <f t="shared" si="2"/>
        <v>2616</v>
      </c>
      <c r="J11" s="22">
        <f t="shared" si="2"/>
        <v>2766</v>
      </c>
    </row>
    <row r="12" spans="1:10" x14ac:dyDescent="0.3">
      <c r="A12" s="16" t="s">
        <v>13</v>
      </c>
      <c r="B12" s="21">
        <v>8263</v>
      </c>
      <c r="C12" s="19">
        <v>3254</v>
      </c>
      <c r="D12" s="22">
        <f t="shared" si="0"/>
        <v>11517</v>
      </c>
      <c r="E12" s="21">
        <v>8244</v>
      </c>
      <c r="F12" s="19">
        <v>3634</v>
      </c>
      <c r="G12" s="22">
        <f t="shared" si="1"/>
        <v>11878</v>
      </c>
      <c r="H12" s="21">
        <f t="shared" si="2"/>
        <v>16507</v>
      </c>
      <c r="I12" s="21">
        <f t="shared" si="2"/>
        <v>6888</v>
      </c>
      <c r="J12" s="22">
        <f t="shared" si="2"/>
        <v>23395</v>
      </c>
    </row>
    <row r="13" spans="1:10" x14ac:dyDescent="0.3">
      <c r="A13" s="16" t="s">
        <v>14</v>
      </c>
      <c r="B13" s="19">
        <v>218</v>
      </c>
      <c r="C13" s="19">
        <v>17</v>
      </c>
      <c r="D13" s="20">
        <f t="shared" si="0"/>
        <v>235</v>
      </c>
      <c r="E13" s="19">
        <v>210</v>
      </c>
      <c r="F13" s="19">
        <v>21</v>
      </c>
      <c r="G13" s="20">
        <f t="shared" si="1"/>
        <v>231</v>
      </c>
      <c r="H13" s="19">
        <f t="shared" si="2"/>
        <v>428</v>
      </c>
      <c r="I13" s="19">
        <f t="shared" si="2"/>
        <v>38</v>
      </c>
      <c r="J13" s="20">
        <f t="shared" si="2"/>
        <v>466</v>
      </c>
    </row>
    <row r="14" spans="1:10" x14ac:dyDescent="0.3">
      <c r="A14" s="16" t="s">
        <v>15</v>
      </c>
      <c r="B14" s="19">
        <v>74</v>
      </c>
      <c r="C14" s="19">
        <v>915</v>
      </c>
      <c r="D14" s="22">
        <f t="shared" si="0"/>
        <v>989</v>
      </c>
      <c r="E14" s="19">
        <v>73</v>
      </c>
      <c r="F14" s="19">
        <v>845</v>
      </c>
      <c r="G14" s="22">
        <f t="shared" si="1"/>
        <v>918</v>
      </c>
      <c r="H14" s="21">
        <f t="shared" si="2"/>
        <v>147</v>
      </c>
      <c r="I14" s="21">
        <f t="shared" si="2"/>
        <v>1760</v>
      </c>
      <c r="J14" s="22">
        <f t="shared" si="2"/>
        <v>1907</v>
      </c>
    </row>
    <row r="15" spans="1:10" x14ac:dyDescent="0.3">
      <c r="A15" s="16" t="s">
        <v>16</v>
      </c>
      <c r="B15" s="21">
        <v>226</v>
      </c>
      <c r="C15" s="19">
        <v>1438</v>
      </c>
      <c r="D15" s="22">
        <f t="shared" si="0"/>
        <v>1664</v>
      </c>
      <c r="E15" s="21">
        <v>244</v>
      </c>
      <c r="F15" s="19">
        <v>1322</v>
      </c>
      <c r="G15" s="22">
        <f t="shared" si="1"/>
        <v>1566</v>
      </c>
      <c r="H15" s="21">
        <f t="shared" si="2"/>
        <v>470</v>
      </c>
      <c r="I15" s="21">
        <f t="shared" si="2"/>
        <v>2760</v>
      </c>
      <c r="J15" s="22">
        <f t="shared" si="2"/>
        <v>3230</v>
      </c>
    </row>
    <row r="16" spans="1:10" x14ac:dyDescent="0.3">
      <c r="A16" s="16" t="s">
        <v>17</v>
      </c>
      <c r="B16" s="19">
        <v>55</v>
      </c>
      <c r="C16" s="19">
        <v>686</v>
      </c>
      <c r="D16" s="20">
        <f t="shared" si="0"/>
        <v>741</v>
      </c>
      <c r="E16" s="19">
        <v>56</v>
      </c>
      <c r="F16" s="19">
        <v>627</v>
      </c>
      <c r="G16" s="20">
        <f t="shared" si="1"/>
        <v>683</v>
      </c>
      <c r="H16" s="21">
        <f t="shared" si="2"/>
        <v>111</v>
      </c>
      <c r="I16" s="21">
        <f t="shared" si="2"/>
        <v>1313</v>
      </c>
      <c r="J16" s="22">
        <f t="shared" si="2"/>
        <v>1424</v>
      </c>
    </row>
    <row r="17" spans="1:10" x14ac:dyDescent="0.3">
      <c r="A17" s="16" t="s">
        <v>18</v>
      </c>
      <c r="B17" s="19">
        <v>251</v>
      </c>
      <c r="C17" s="19">
        <v>544</v>
      </c>
      <c r="D17" s="20">
        <f t="shared" si="0"/>
        <v>795</v>
      </c>
      <c r="E17" s="19">
        <v>195</v>
      </c>
      <c r="F17" s="19">
        <v>540</v>
      </c>
      <c r="G17" s="20">
        <f t="shared" si="1"/>
        <v>735</v>
      </c>
      <c r="H17" s="21">
        <f t="shared" si="2"/>
        <v>446</v>
      </c>
      <c r="I17" s="21">
        <f t="shared" si="2"/>
        <v>1084</v>
      </c>
      <c r="J17" s="22">
        <f t="shared" si="2"/>
        <v>1530</v>
      </c>
    </row>
    <row r="18" spans="1:10" x14ac:dyDescent="0.3">
      <c r="A18" s="16" t="s">
        <v>19</v>
      </c>
      <c r="B18" s="21">
        <v>1297</v>
      </c>
      <c r="C18" s="19">
        <v>1515</v>
      </c>
      <c r="D18" s="22">
        <f t="shared" si="0"/>
        <v>2812</v>
      </c>
      <c r="E18" s="21">
        <v>1161</v>
      </c>
      <c r="F18" s="19">
        <v>1388</v>
      </c>
      <c r="G18" s="22">
        <f t="shared" si="1"/>
        <v>2549</v>
      </c>
      <c r="H18" s="21">
        <f t="shared" si="2"/>
        <v>2458</v>
      </c>
      <c r="I18" s="21">
        <f t="shared" si="2"/>
        <v>2903</v>
      </c>
      <c r="J18" s="22">
        <f t="shared" si="2"/>
        <v>5361</v>
      </c>
    </row>
    <row r="19" spans="1:10" x14ac:dyDescent="0.3">
      <c r="A19" s="16" t="s">
        <v>20</v>
      </c>
      <c r="B19" s="19">
        <v>71</v>
      </c>
      <c r="C19" s="19">
        <v>475</v>
      </c>
      <c r="D19" s="20">
        <f t="shared" si="0"/>
        <v>546</v>
      </c>
      <c r="E19" s="19">
        <v>70</v>
      </c>
      <c r="F19" s="19">
        <v>436</v>
      </c>
      <c r="G19" s="20">
        <f t="shared" si="1"/>
        <v>506</v>
      </c>
      <c r="H19" s="21">
        <f t="shared" si="2"/>
        <v>141</v>
      </c>
      <c r="I19" s="21">
        <f t="shared" si="2"/>
        <v>911</v>
      </c>
      <c r="J19" s="22">
        <f t="shared" si="2"/>
        <v>1052</v>
      </c>
    </row>
    <row r="20" spans="1:10" x14ac:dyDescent="0.3">
      <c r="A20" s="16" t="s">
        <v>21</v>
      </c>
      <c r="B20" s="19">
        <v>1137</v>
      </c>
      <c r="C20" s="19">
        <v>526</v>
      </c>
      <c r="D20" s="22">
        <f t="shared" si="0"/>
        <v>1663</v>
      </c>
      <c r="E20" s="19">
        <v>1083</v>
      </c>
      <c r="F20" s="19">
        <v>499</v>
      </c>
      <c r="G20" s="22">
        <f t="shared" si="1"/>
        <v>1582</v>
      </c>
      <c r="H20" s="21">
        <f t="shared" si="2"/>
        <v>2220</v>
      </c>
      <c r="I20" s="21">
        <f t="shared" si="2"/>
        <v>1025</v>
      </c>
      <c r="J20" s="22">
        <f t="shared" si="2"/>
        <v>3245</v>
      </c>
    </row>
    <row r="21" spans="1:10" x14ac:dyDescent="0.3">
      <c r="A21" s="16" t="s">
        <v>22</v>
      </c>
      <c r="B21" s="19">
        <v>936</v>
      </c>
      <c r="C21" s="19">
        <v>389</v>
      </c>
      <c r="D21" s="22">
        <f t="shared" si="0"/>
        <v>1325</v>
      </c>
      <c r="E21" s="19">
        <v>961</v>
      </c>
      <c r="F21" s="19">
        <v>425</v>
      </c>
      <c r="G21" s="22">
        <f t="shared" si="1"/>
        <v>1386</v>
      </c>
      <c r="H21" s="21">
        <f t="shared" si="2"/>
        <v>1897</v>
      </c>
      <c r="I21" s="21">
        <f t="shared" si="2"/>
        <v>814</v>
      </c>
      <c r="J21" s="22">
        <f t="shared" si="2"/>
        <v>2711</v>
      </c>
    </row>
    <row r="22" spans="1:10" x14ac:dyDescent="0.3">
      <c r="A22" s="16" t="s">
        <v>23</v>
      </c>
      <c r="B22" s="21">
        <v>158</v>
      </c>
      <c r="C22" s="19">
        <v>3211</v>
      </c>
      <c r="D22" s="22">
        <f t="shared" si="0"/>
        <v>3369</v>
      </c>
      <c r="E22" s="21">
        <v>122</v>
      </c>
      <c r="F22" s="19">
        <v>3092</v>
      </c>
      <c r="G22" s="22">
        <f t="shared" si="1"/>
        <v>3214</v>
      </c>
      <c r="H22" s="21">
        <f t="shared" si="2"/>
        <v>280</v>
      </c>
      <c r="I22" s="21">
        <f t="shared" si="2"/>
        <v>6303</v>
      </c>
      <c r="J22" s="22">
        <f t="shared" si="2"/>
        <v>6583</v>
      </c>
    </row>
    <row r="23" spans="1:10" x14ac:dyDescent="0.3">
      <c r="A23" s="16" t="s">
        <v>24</v>
      </c>
      <c r="B23" s="21">
        <v>356</v>
      </c>
      <c r="C23" s="19">
        <v>1654</v>
      </c>
      <c r="D23" s="22">
        <f t="shared" si="0"/>
        <v>2010</v>
      </c>
      <c r="E23" s="21">
        <v>356</v>
      </c>
      <c r="F23" s="19">
        <v>1564</v>
      </c>
      <c r="G23" s="22">
        <f t="shared" si="1"/>
        <v>1920</v>
      </c>
      <c r="H23" s="21">
        <f t="shared" si="2"/>
        <v>712</v>
      </c>
      <c r="I23" s="21">
        <f t="shared" si="2"/>
        <v>3218</v>
      </c>
      <c r="J23" s="22">
        <f t="shared" si="2"/>
        <v>3930</v>
      </c>
    </row>
    <row r="24" spans="1:10" x14ac:dyDescent="0.3">
      <c r="A24" s="16" t="s">
        <v>25</v>
      </c>
      <c r="B24" s="19">
        <v>164</v>
      </c>
      <c r="C24" s="19">
        <v>129</v>
      </c>
      <c r="D24" s="20">
        <f t="shared" si="0"/>
        <v>293</v>
      </c>
      <c r="E24" s="19">
        <v>137</v>
      </c>
      <c r="F24" s="19">
        <v>116</v>
      </c>
      <c r="G24" s="20">
        <f t="shared" si="1"/>
        <v>253</v>
      </c>
      <c r="H24" s="19">
        <f t="shared" si="2"/>
        <v>301</v>
      </c>
      <c r="I24" s="19">
        <f t="shared" si="2"/>
        <v>245</v>
      </c>
      <c r="J24" s="20">
        <f t="shared" si="2"/>
        <v>546</v>
      </c>
    </row>
    <row r="25" spans="1:10" x14ac:dyDescent="0.3">
      <c r="A25" s="16" t="s">
        <v>26</v>
      </c>
      <c r="B25" s="21">
        <v>8424</v>
      </c>
      <c r="C25" s="19">
        <v>2121</v>
      </c>
      <c r="D25" s="22">
        <f t="shared" si="0"/>
        <v>10545</v>
      </c>
      <c r="E25" s="21">
        <v>7931</v>
      </c>
      <c r="F25" s="19">
        <v>2358</v>
      </c>
      <c r="G25" s="22">
        <f t="shared" si="1"/>
        <v>10289</v>
      </c>
      <c r="H25" s="21">
        <f t="shared" si="2"/>
        <v>16355</v>
      </c>
      <c r="I25" s="21">
        <f t="shared" si="2"/>
        <v>4479</v>
      </c>
      <c r="J25" s="22">
        <f t="shared" si="2"/>
        <v>20834</v>
      </c>
    </row>
    <row r="26" spans="1:10" x14ac:dyDescent="0.3">
      <c r="A26" s="16" t="s">
        <v>27</v>
      </c>
      <c r="B26" s="21">
        <v>30063</v>
      </c>
      <c r="C26" s="19">
        <v>8798</v>
      </c>
      <c r="D26" s="22">
        <f t="shared" si="0"/>
        <v>38861</v>
      </c>
      <c r="E26" s="21">
        <v>30355</v>
      </c>
      <c r="F26" s="21">
        <v>10342</v>
      </c>
      <c r="G26" s="22">
        <f t="shared" si="1"/>
        <v>40697</v>
      </c>
      <c r="H26" s="21">
        <f t="shared" si="2"/>
        <v>60418</v>
      </c>
      <c r="I26" s="21">
        <f t="shared" si="2"/>
        <v>19140</v>
      </c>
      <c r="J26" s="22">
        <f t="shared" si="2"/>
        <v>79558</v>
      </c>
    </row>
    <row r="27" spans="1:10" x14ac:dyDescent="0.3">
      <c r="A27" s="16" t="s">
        <v>28</v>
      </c>
      <c r="B27" s="19">
        <v>229</v>
      </c>
      <c r="C27" s="19">
        <v>728</v>
      </c>
      <c r="D27" s="22">
        <f t="shared" si="0"/>
        <v>957</v>
      </c>
      <c r="E27" s="19">
        <v>181</v>
      </c>
      <c r="F27" s="19">
        <v>640</v>
      </c>
      <c r="G27" s="22">
        <f t="shared" si="1"/>
        <v>821</v>
      </c>
      <c r="H27" s="21">
        <f t="shared" si="2"/>
        <v>410</v>
      </c>
      <c r="I27" s="21">
        <f t="shared" si="2"/>
        <v>1368</v>
      </c>
      <c r="J27" s="22">
        <f t="shared" si="2"/>
        <v>1778</v>
      </c>
    </row>
    <row r="28" spans="1:10" x14ac:dyDescent="0.3">
      <c r="A28" s="16" t="s">
        <v>29</v>
      </c>
      <c r="B28" s="21">
        <v>99</v>
      </c>
      <c r="C28" s="19">
        <v>1174</v>
      </c>
      <c r="D28" s="22">
        <f t="shared" si="0"/>
        <v>1273</v>
      </c>
      <c r="E28" s="21">
        <v>103</v>
      </c>
      <c r="F28" s="19">
        <v>1073</v>
      </c>
      <c r="G28" s="22">
        <f t="shared" si="1"/>
        <v>1176</v>
      </c>
      <c r="H28" s="21">
        <f t="shared" si="2"/>
        <v>202</v>
      </c>
      <c r="I28" s="21">
        <f t="shared" si="2"/>
        <v>2247</v>
      </c>
      <c r="J28" s="22">
        <f t="shared" si="2"/>
        <v>2449</v>
      </c>
    </row>
    <row r="29" spans="1:10" x14ac:dyDescent="0.3">
      <c r="A29" s="16" t="s">
        <v>30</v>
      </c>
      <c r="B29" s="21">
        <v>6171</v>
      </c>
      <c r="C29" s="19">
        <v>1297</v>
      </c>
      <c r="D29" s="22">
        <f t="shared" si="0"/>
        <v>7468</v>
      </c>
      <c r="E29" s="21">
        <v>5889</v>
      </c>
      <c r="F29" s="19">
        <v>1531</v>
      </c>
      <c r="G29" s="22">
        <f t="shared" si="1"/>
        <v>7420</v>
      </c>
      <c r="H29" s="21">
        <f t="shared" si="2"/>
        <v>12060</v>
      </c>
      <c r="I29" s="21">
        <f t="shared" si="2"/>
        <v>2828</v>
      </c>
      <c r="J29" s="22">
        <f t="shared" si="2"/>
        <v>14888</v>
      </c>
    </row>
    <row r="30" spans="1:10" x14ac:dyDescent="0.3">
      <c r="A30" s="16" t="s">
        <v>31</v>
      </c>
      <c r="B30" s="21">
        <v>333</v>
      </c>
      <c r="C30" s="19">
        <v>1566</v>
      </c>
      <c r="D30" s="22">
        <f t="shared" si="0"/>
        <v>1899</v>
      </c>
      <c r="E30" s="21">
        <v>339</v>
      </c>
      <c r="F30" s="19">
        <v>1448</v>
      </c>
      <c r="G30" s="22">
        <f t="shared" si="1"/>
        <v>1787</v>
      </c>
      <c r="H30" s="21">
        <f t="shared" si="2"/>
        <v>672</v>
      </c>
      <c r="I30" s="21">
        <f t="shared" si="2"/>
        <v>3014</v>
      </c>
      <c r="J30" s="22">
        <f t="shared" si="2"/>
        <v>3686</v>
      </c>
    </row>
    <row r="31" spans="1:10" x14ac:dyDescent="0.3">
      <c r="A31" s="16" t="s">
        <v>32</v>
      </c>
      <c r="B31" s="21">
        <v>67</v>
      </c>
      <c r="C31" s="19">
        <v>893</v>
      </c>
      <c r="D31" s="22">
        <f t="shared" si="0"/>
        <v>960</v>
      </c>
      <c r="E31" s="19">
        <v>69</v>
      </c>
      <c r="F31" s="19">
        <v>794</v>
      </c>
      <c r="G31" s="22">
        <f t="shared" si="1"/>
        <v>863</v>
      </c>
      <c r="H31" s="21">
        <f t="shared" si="2"/>
        <v>136</v>
      </c>
      <c r="I31" s="21">
        <f t="shared" si="2"/>
        <v>1687</v>
      </c>
      <c r="J31" s="22">
        <f t="shared" si="2"/>
        <v>1823</v>
      </c>
    </row>
    <row r="32" spans="1:10" x14ac:dyDescent="0.3">
      <c r="A32" s="16" t="s">
        <v>33</v>
      </c>
      <c r="B32" s="21">
        <v>71</v>
      </c>
      <c r="C32" s="19">
        <v>918</v>
      </c>
      <c r="D32" s="22">
        <f t="shared" si="0"/>
        <v>989</v>
      </c>
      <c r="E32" s="19">
        <v>63</v>
      </c>
      <c r="F32" s="19">
        <v>800</v>
      </c>
      <c r="G32" s="22">
        <f t="shared" si="1"/>
        <v>863</v>
      </c>
      <c r="H32" s="21">
        <f t="shared" si="2"/>
        <v>134</v>
      </c>
      <c r="I32" s="21">
        <f t="shared" si="2"/>
        <v>1718</v>
      </c>
      <c r="J32" s="22">
        <f t="shared" si="2"/>
        <v>1852</v>
      </c>
    </row>
    <row r="33" spans="1:10" x14ac:dyDescent="0.3">
      <c r="A33" s="16" t="s">
        <v>34</v>
      </c>
      <c r="B33" s="19">
        <v>613</v>
      </c>
      <c r="C33" s="19">
        <v>349</v>
      </c>
      <c r="D33" s="20">
        <f t="shared" si="0"/>
        <v>962</v>
      </c>
      <c r="E33" s="19">
        <v>582</v>
      </c>
      <c r="F33" s="19">
        <v>403</v>
      </c>
      <c r="G33" s="20">
        <f t="shared" si="1"/>
        <v>985</v>
      </c>
      <c r="H33" s="19">
        <f t="shared" si="2"/>
        <v>1195</v>
      </c>
      <c r="I33" s="19">
        <f t="shared" si="2"/>
        <v>752</v>
      </c>
      <c r="J33" s="22">
        <f t="shared" si="2"/>
        <v>1947</v>
      </c>
    </row>
    <row r="34" spans="1:10" x14ac:dyDescent="0.3">
      <c r="A34" s="16" t="s">
        <v>35</v>
      </c>
      <c r="B34" s="19">
        <v>90</v>
      </c>
      <c r="C34" s="19">
        <v>465</v>
      </c>
      <c r="D34" s="20">
        <f t="shared" si="0"/>
        <v>555</v>
      </c>
      <c r="E34" s="19">
        <v>70</v>
      </c>
      <c r="F34" s="19">
        <v>443</v>
      </c>
      <c r="G34" s="20">
        <f t="shared" si="1"/>
        <v>513</v>
      </c>
      <c r="H34" s="19">
        <f t="shared" si="2"/>
        <v>160</v>
      </c>
      <c r="I34" s="19">
        <f t="shared" si="2"/>
        <v>908</v>
      </c>
      <c r="J34" s="22">
        <f t="shared" si="2"/>
        <v>1068</v>
      </c>
    </row>
    <row r="35" spans="1:10" x14ac:dyDescent="0.3">
      <c r="A35" s="16" t="s">
        <v>36</v>
      </c>
      <c r="B35" s="19">
        <v>437</v>
      </c>
      <c r="C35" s="19">
        <v>713</v>
      </c>
      <c r="D35" s="22">
        <f t="shared" si="0"/>
        <v>1150</v>
      </c>
      <c r="E35" s="19">
        <v>424</v>
      </c>
      <c r="F35" s="19">
        <v>650</v>
      </c>
      <c r="G35" s="22">
        <f t="shared" si="1"/>
        <v>1074</v>
      </c>
      <c r="H35" s="21">
        <f t="shared" si="2"/>
        <v>861</v>
      </c>
      <c r="I35" s="21">
        <f t="shared" si="2"/>
        <v>1363</v>
      </c>
      <c r="J35" s="22">
        <f t="shared" si="2"/>
        <v>2224</v>
      </c>
    </row>
    <row r="36" spans="1:10" x14ac:dyDescent="0.3">
      <c r="A36" s="16" t="s">
        <v>37</v>
      </c>
      <c r="B36" s="19">
        <v>64</v>
      </c>
      <c r="C36" s="19">
        <v>154</v>
      </c>
      <c r="D36" s="20">
        <f t="shared" si="0"/>
        <v>218</v>
      </c>
      <c r="E36" s="19">
        <v>65</v>
      </c>
      <c r="F36" s="19">
        <v>137</v>
      </c>
      <c r="G36" s="20">
        <f t="shared" si="1"/>
        <v>202</v>
      </c>
      <c r="H36" s="19">
        <f t="shared" si="2"/>
        <v>129</v>
      </c>
      <c r="I36" s="19">
        <f t="shared" si="2"/>
        <v>291</v>
      </c>
      <c r="J36" s="20">
        <f t="shared" si="2"/>
        <v>420</v>
      </c>
    </row>
    <row r="37" spans="1:10" x14ac:dyDescent="0.3">
      <c r="A37" s="16" t="s">
        <v>38</v>
      </c>
      <c r="B37" s="21">
        <v>240</v>
      </c>
      <c r="C37" s="19">
        <v>744</v>
      </c>
      <c r="D37" s="22">
        <f t="shared" si="0"/>
        <v>984</v>
      </c>
      <c r="E37" s="19">
        <v>199</v>
      </c>
      <c r="F37" s="19">
        <v>704</v>
      </c>
      <c r="G37" s="22">
        <f t="shared" si="1"/>
        <v>903</v>
      </c>
      <c r="H37" s="21">
        <f t="shared" si="2"/>
        <v>439</v>
      </c>
      <c r="I37" s="21">
        <f t="shared" si="2"/>
        <v>1448</v>
      </c>
      <c r="J37" s="22">
        <f t="shared" si="2"/>
        <v>1887</v>
      </c>
    </row>
    <row r="38" spans="1:10" x14ac:dyDescent="0.3">
      <c r="A38" s="16" t="s">
        <v>39</v>
      </c>
      <c r="B38" s="19">
        <v>157</v>
      </c>
      <c r="C38" s="19">
        <v>661</v>
      </c>
      <c r="D38" s="22">
        <f t="shared" si="0"/>
        <v>818</v>
      </c>
      <c r="E38" s="19">
        <v>179</v>
      </c>
      <c r="F38" s="19">
        <v>642</v>
      </c>
      <c r="G38" s="22">
        <f t="shared" si="1"/>
        <v>821</v>
      </c>
      <c r="H38" s="21">
        <f t="shared" si="2"/>
        <v>336</v>
      </c>
      <c r="I38" s="21">
        <f t="shared" si="2"/>
        <v>1303</v>
      </c>
      <c r="J38" s="22">
        <f t="shared" si="2"/>
        <v>1639</v>
      </c>
    </row>
    <row r="39" spans="1:10" x14ac:dyDescent="0.3">
      <c r="A39" s="16" t="s">
        <v>40</v>
      </c>
      <c r="B39" s="19">
        <v>786</v>
      </c>
      <c r="C39" s="19">
        <v>704</v>
      </c>
      <c r="D39" s="22">
        <f t="shared" si="0"/>
        <v>1490</v>
      </c>
      <c r="E39" s="19">
        <v>375</v>
      </c>
      <c r="F39" s="19">
        <v>602</v>
      </c>
      <c r="G39" s="22">
        <f t="shared" si="1"/>
        <v>977</v>
      </c>
      <c r="H39" s="21">
        <f t="shared" si="2"/>
        <v>1161</v>
      </c>
      <c r="I39" s="21">
        <f t="shared" si="2"/>
        <v>1306</v>
      </c>
      <c r="J39" s="22">
        <f t="shared" si="2"/>
        <v>2467</v>
      </c>
    </row>
    <row r="40" spans="1:10" x14ac:dyDescent="0.3">
      <c r="A40" s="16" t="s">
        <v>41</v>
      </c>
      <c r="B40" s="19">
        <v>46</v>
      </c>
      <c r="C40" s="19">
        <v>628</v>
      </c>
      <c r="D40" s="20">
        <f t="shared" si="0"/>
        <v>674</v>
      </c>
      <c r="E40" s="19">
        <v>49</v>
      </c>
      <c r="F40" s="19">
        <v>580</v>
      </c>
      <c r="G40" s="20">
        <f t="shared" si="1"/>
        <v>629</v>
      </c>
      <c r="H40" s="21">
        <f t="shared" si="2"/>
        <v>95</v>
      </c>
      <c r="I40" s="21">
        <f t="shared" si="2"/>
        <v>1208</v>
      </c>
      <c r="J40" s="22">
        <f t="shared" si="2"/>
        <v>1303</v>
      </c>
    </row>
    <row r="41" spans="1:10" ht="28.8" x14ac:dyDescent="0.3">
      <c r="A41" s="23" t="s">
        <v>42</v>
      </c>
      <c r="B41" s="24">
        <f>B22+B23+B28</f>
        <v>613</v>
      </c>
      <c r="C41" s="24">
        <v>6039</v>
      </c>
      <c r="D41" s="25">
        <f t="shared" si="0"/>
        <v>6652</v>
      </c>
      <c r="E41" s="24">
        <f>E22+E23+E28</f>
        <v>581</v>
      </c>
      <c r="F41" s="24">
        <v>5729</v>
      </c>
      <c r="G41" s="25">
        <f t="shared" si="1"/>
        <v>6310</v>
      </c>
      <c r="H41" s="24">
        <f t="shared" si="2"/>
        <v>1194</v>
      </c>
      <c r="I41" s="24">
        <f t="shared" si="2"/>
        <v>11768</v>
      </c>
      <c r="J41" s="25">
        <f t="shared" si="2"/>
        <v>12962</v>
      </c>
    </row>
    <row r="42" spans="1:10" x14ac:dyDescent="0.3">
      <c r="A42" s="16" t="s">
        <v>43</v>
      </c>
      <c r="B42" s="21">
        <v>4527</v>
      </c>
      <c r="C42" s="19">
        <v>4810</v>
      </c>
      <c r="D42" s="22">
        <f t="shared" si="0"/>
        <v>9337</v>
      </c>
      <c r="E42" s="21">
        <v>3811</v>
      </c>
      <c r="F42" s="19">
        <v>4517</v>
      </c>
      <c r="G42" s="22">
        <f t="shared" si="1"/>
        <v>8328</v>
      </c>
      <c r="H42" s="21">
        <f t="shared" si="2"/>
        <v>8338</v>
      </c>
      <c r="I42" s="21">
        <f t="shared" si="2"/>
        <v>9327</v>
      </c>
      <c r="J42" s="22">
        <f t="shared" si="2"/>
        <v>17665</v>
      </c>
    </row>
    <row r="43" spans="1:10" x14ac:dyDescent="0.3">
      <c r="A43" s="16" t="s">
        <v>44</v>
      </c>
      <c r="B43" s="21">
        <v>1322</v>
      </c>
      <c r="C43" s="19">
        <v>9281</v>
      </c>
      <c r="D43" s="22">
        <f t="shared" si="0"/>
        <v>10603</v>
      </c>
      <c r="E43" s="26">
        <v>1304</v>
      </c>
      <c r="F43" s="26">
        <v>8440</v>
      </c>
      <c r="G43" s="22">
        <f t="shared" si="1"/>
        <v>9744</v>
      </c>
      <c r="H43" s="21">
        <f t="shared" si="2"/>
        <v>2626</v>
      </c>
      <c r="I43" s="21">
        <f t="shared" si="2"/>
        <v>17721</v>
      </c>
      <c r="J43" s="22">
        <f t="shared" si="2"/>
        <v>20347</v>
      </c>
    </row>
    <row r="44" spans="1:10" ht="28.8" x14ac:dyDescent="0.3">
      <c r="A44" s="23" t="s">
        <v>45</v>
      </c>
      <c r="B44" s="27">
        <f>B42+B43</f>
        <v>5849</v>
      </c>
      <c r="C44" s="27">
        <v>14091</v>
      </c>
      <c r="D44" s="28">
        <f t="shared" si="0"/>
        <v>19940</v>
      </c>
      <c r="E44" s="27">
        <f>E42+E43</f>
        <v>5115</v>
      </c>
      <c r="F44" s="27">
        <v>12957</v>
      </c>
      <c r="G44" s="28">
        <f t="shared" si="1"/>
        <v>18072</v>
      </c>
      <c r="H44" s="27">
        <f t="shared" si="2"/>
        <v>10964</v>
      </c>
      <c r="I44" s="27">
        <f t="shared" si="2"/>
        <v>27048</v>
      </c>
      <c r="J44" s="28">
        <f t="shared" si="2"/>
        <v>38012</v>
      </c>
    </row>
    <row r="45" spans="1:10" x14ac:dyDescent="0.3">
      <c r="A45" s="16" t="s">
        <v>46</v>
      </c>
      <c r="B45" s="21">
        <f>B12+B25+B26+B29</f>
        <v>52921</v>
      </c>
      <c r="C45" s="21">
        <v>15470</v>
      </c>
      <c r="D45" s="22">
        <f t="shared" si="0"/>
        <v>68391</v>
      </c>
      <c r="E45" s="21">
        <f>E12+E25+E26+E29</f>
        <v>52419</v>
      </c>
      <c r="F45" s="21">
        <v>17865</v>
      </c>
      <c r="G45" s="22">
        <f t="shared" si="1"/>
        <v>70284</v>
      </c>
      <c r="H45" s="21">
        <f t="shared" si="2"/>
        <v>105340</v>
      </c>
      <c r="I45" s="21">
        <f t="shared" si="2"/>
        <v>33335</v>
      </c>
      <c r="J45" s="22">
        <f t="shared" si="2"/>
        <v>138675</v>
      </c>
    </row>
    <row r="46" spans="1:10" x14ac:dyDescent="0.3">
      <c r="A46" s="16" t="s">
        <v>47</v>
      </c>
      <c r="B46" s="21">
        <v>4110</v>
      </c>
      <c r="C46" s="19">
        <v>3779</v>
      </c>
      <c r="D46" s="22">
        <f t="shared" si="0"/>
        <v>7889</v>
      </c>
      <c r="E46" s="21">
        <v>3851</v>
      </c>
      <c r="F46" s="19">
        <v>3680</v>
      </c>
      <c r="G46" s="22">
        <f t="shared" si="1"/>
        <v>7531</v>
      </c>
      <c r="H46" s="21">
        <f t="shared" si="2"/>
        <v>7961</v>
      </c>
      <c r="I46" s="21">
        <f t="shared" si="2"/>
        <v>7459</v>
      </c>
      <c r="J46" s="22">
        <f t="shared" si="2"/>
        <v>15420</v>
      </c>
    </row>
    <row r="47" spans="1:10" ht="28.8" x14ac:dyDescent="0.3">
      <c r="A47" s="23" t="s">
        <v>48</v>
      </c>
      <c r="B47" s="27">
        <f>B45+B46</f>
        <v>57031</v>
      </c>
      <c r="C47" s="27">
        <v>19249</v>
      </c>
      <c r="D47" s="28">
        <f t="shared" si="0"/>
        <v>76280</v>
      </c>
      <c r="E47" s="27">
        <f>E45+E46</f>
        <v>56270</v>
      </c>
      <c r="F47" s="27">
        <v>21545</v>
      </c>
      <c r="G47" s="28">
        <f t="shared" si="1"/>
        <v>77815</v>
      </c>
      <c r="H47" s="27">
        <f t="shared" si="2"/>
        <v>113301</v>
      </c>
      <c r="I47" s="27">
        <f t="shared" si="2"/>
        <v>40794</v>
      </c>
      <c r="J47" s="28">
        <f t="shared" si="2"/>
        <v>154095</v>
      </c>
    </row>
    <row r="48" spans="1:10" ht="15.6" x14ac:dyDescent="0.3">
      <c r="A48" s="29" t="s">
        <v>49</v>
      </c>
      <c r="B48" s="30">
        <f>B41+B44+B47</f>
        <v>63493</v>
      </c>
      <c r="C48" s="30">
        <v>39379</v>
      </c>
      <c r="D48" s="31">
        <f t="shared" si="0"/>
        <v>102872</v>
      </c>
      <c r="E48" s="30">
        <f>E41+E44+E47</f>
        <v>61966</v>
      </c>
      <c r="F48" s="30">
        <v>40231</v>
      </c>
      <c r="G48" s="31">
        <f>SUM(E48:F48)</f>
        <v>102197</v>
      </c>
      <c r="H48" s="30">
        <f t="shared" si="2"/>
        <v>125459</v>
      </c>
      <c r="I48" s="30">
        <f t="shared" si="2"/>
        <v>79610</v>
      </c>
      <c r="J48" s="31">
        <f t="shared" si="2"/>
        <v>205069</v>
      </c>
    </row>
  </sheetData>
  <mergeCells count="4">
    <mergeCell ref="A6:A7"/>
    <mergeCell ref="B6:D6"/>
    <mergeCell ref="E6:G6"/>
    <mergeCell ref="H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9693-43EA-4790-824C-B6A117AABE91}">
  <dimension ref="A1:E44"/>
  <sheetViews>
    <sheetView workbookViewId="0">
      <selection activeCell="E8" sqref="E8"/>
    </sheetView>
  </sheetViews>
  <sheetFormatPr baseColWidth="10" defaultRowHeight="14.4" x14ac:dyDescent="0.3"/>
  <sheetData>
    <row r="1" spans="1:5" x14ac:dyDescent="0.3">
      <c r="A1" s="1"/>
      <c r="B1" s="1"/>
      <c r="C1" s="1"/>
    </row>
    <row r="2" spans="1:5" ht="19.8" x14ac:dyDescent="0.3">
      <c r="A2" s="32" t="s">
        <v>62</v>
      </c>
      <c r="B2" s="33"/>
      <c r="C2" s="33"/>
    </row>
    <row r="3" spans="1:5" x14ac:dyDescent="0.3">
      <c r="A3" s="1"/>
      <c r="B3" s="1"/>
      <c r="C3" s="1"/>
    </row>
    <row r="4" spans="1:5" x14ac:dyDescent="0.3">
      <c r="A4" s="5" t="s">
        <v>59</v>
      </c>
      <c r="B4" s="1"/>
      <c r="C4" s="1"/>
    </row>
    <row r="5" spans="1:5" x14ac:dyDescent="0.3">
      <c r="A5" s="6" t="s">
        <v>60</v>
      </c>
      <c r="B5" s="1"/>
      <c r="C5" s="1"/>
    </row>
    <row r="6" spans="1:5" x14ac:dyDescent="0.3">
      <c r="A6" s="35"/>
      <c r="B6" s="35"/>
      <c r="C6" s="35"/>
    </row>
    <row r="7" spans="1:5" ht="17.399999999999999" x14ac:dyDescent="0.35">
      <c r="A7" s="8" t="s">
        <v>61</v>
      </c>
      <c r="B7" s="9"/>
      <c r="C7" s="10"/>
    </row>
    <row r="8" spans="1:5" ht="62.4" x14ac:dyDescent="0.3">
      <c r="A8" s="37"/>
      <c r="B8" s="13" t="s">
        <v>6</v>
      </c>
      <c r="C8" s="14" t="s">
        <v>7</v>
      </c>
      <c r="D8" t="s">
        <v>77</v>
      </c>
    </row>
    <row r="9" spans="1:5" x14ac:dyDescent="0.3">
      <c r="A9" s="16" t="s">
        <v>51</v>
      </c>
      <c r="B9" s="38">
        <v>142</v>
      </c>
      <c r="C9" s="39">
        <v>1311</v>
      </c>
      <c r="D9" t="s">
        <v>3</v>
      </c>
      <c r="E9" t="s">
        <v>42</v>
      </c>
    </row>
    <row r="10" spans="1:5" x14ac:dyDescent="0.3">
      <c r="A10" s="16" t="s">
        <v>52</v>
      </c>
      <c r="B10" s="38">
        <v>122</v>
      </c>
      <c r="C10" s="39">
        <v>1191</v>
      </c>
      <c r="D10" t="s">
        <v>3</v>
      </c>
      <c r="E10" t="s">
        <v>42</v>
      </c>
    </row>
    <row r="11" spans="1:5" x14ac:dyDescent="0.3">
      <c r="A11" s="16" t="s">
        <v>53</v>
      </c>
      <c r="B11" s="38">
        <v>134</v>
      </c>
      <c r="C11" s="39">
        <v>1172</v>
      </c>
      <c r="D11" t="s">
        <v>3</v>
      </c>
      <c r="E11" t="s">
        <v>42</v>
      </c>
    </row>
    <row r="12" spans="1:5" x14ac:dyDescent="0.3">
      <c r="A12" s="16" t="s">
        <v>54</v>
      </c>
      <c r="B12" s="38">
        <v>93</v>
      </c>
      <c r="C12" s="39">
        <v>965</v>
      </c>
      <c r="D12" t="s">
        <v>3</v>
      </c>
      <c r="E12" t="s">
        <v>42</v>
      </c>
    </row>
    <row r="13" spans="1:5" x14ac:dyDescent="0.3">
      <c r="A13" s="16" t="s">
        <v>55</v>
      </c>
      <c r="B13" s="38">
        <v>69</v>
      </c>
      <c r="C13" s="39">
        <v>784</v>
      </c>
      <c r="D13" t="s">
        <v>3</v>
      </c>
      <c r="E13" t="s">
        <v>42</v>
      </c>
    </row>
    <row r="14" spans="1:5" x14ac:dyDescent="0.3">
      <c r="A14" s="16" t="s">
        <v>56</v>
      </c>
      <c r="B14" s="38">
        <v>53</v>
      </c>
      <c r="C14" s="39">
        <v>616</v>
      </c>
      <c r="D14" t="s">
        <v>3</v>
      </c>
      <c r="E14" t="s">
        <v>42</v>
      </c>
    </row>
    <row r="15" spans="1:5" x14ac:dyDescent="0.3">
      <c r="A15" s="16" t="s">
        <v>51</v>
      </c>
      <c r="B15" s="38">
        <v>1227</v>
      </c>
      <c r="C15" s="39">
        <v>3425</v>
      </c>
      <c r="D15" t="s">
        <v>3</v>
      </c>
      <c r="E15" t="s">
        <v>45</v>
      </c>
    </row>
    <row r="16" spans="1:5" x14ac:dyDescent="0.3">
      <c r="A16" s="16" t="s">
        <v>52</v>
      </c>
      <c r="B16" s="38">
        <v>1155</v>
      </c>
      <c r="C16" s="39">
        <v>2997</v>
      </c>
      <c r="D16" t="s">
        <v>3</v>
      </c>
      <c r="E16" t="s">
        <v>45</v>
      </c>
    </row>
    <row r="17" spans="1:5" x14ac:dyDescent="0.3">
      <c r="A17" s="16" t="s">
        <v>53</v>
      </c>
      <c r="B17" s="38">
        <v>1331</v>
      </c>
      <c r="C17" s="39">
        <v>2769</v>
      </c>
      <c r="D17" t="s">
        <v>3</v>
      </c>
      <c r="E17" t="s">
        <v>45</v>
      </c>
    </row>
    <row r="18" spans="1:5" x14ac:dyDescent="0.3">
      <c r="A18" s="16" t="s">
        <v>54</v>
      </c>
      <c r="B18" s="38">
        <v>987</v>
      </c>
      <c r="C18" s="39">
        <v>2153</v>
      </c>
      <c r="D18" t="s">
        <v>3</v>
      </c>
      <c r="E18" t="s">
        <v>45</v>
      </c>
    </row>
    <row r="19" spans="1:5" x14ac:dyDescent="0.3">
      <c r="A19" s="16" t="s">
        <v>55</v>
      </c>
      <c r="B19" s="38">
        <v>665</v>
      </c>
      <c r="C19" s="39">
        <v>1535</v>
      </c>
      <c r="D19" t="s">
        <v>3</v>
      </c>
      <c r="E19" t="s">
        <v>45</v>
      </c>
    </row>
    <row r="20" spans="1:5" x14ac:dyDescent="0.3">
      <c r="A20" s="16" t="s">
        <v>56</v>
      </c>
      <c r="B20" s="38">
        <v>484</v>
      </c>
      <c r="C20" s="39">
        <v>1212</v>
      </c>
      <c r="D20" t="s">
        <v>3</v>
      </c>
      <c r="E20" t="s">
        <v>45</v>
      </c>
    </row>
    <row r="21" spans="1:5" x14ac:dyDescent="0.3">
      <c r="A21" s="16" t="s">
        <v>51</v>
      </c>
      <c r="B21" s="38">
        <v>10848</v>
      </c>
      <c r="C21" s="39">
        <v>4626</v>
      </c>
      <c r="D21" t="s">
        <v>3</v>
      </c>
      <c r="E21" t="s">
        <v>48</v>
      </c>
    </row>
    <row r="22" spans="1:5" x14ac:dyDescent="0.3">
      <c r="A22" s="16" t="s">
        <v>52</v>
      </c>
      <c r="B22" s="38">
        <v>10567</v>
      </c>
      <c r="C22" s="39">
        <v>4452</v>
      </c>
      <c r="D22" t="s">
        <v>3</v>
      </c>
      <c r="E22" t="s">
        <v>48</v>
      </c>
    </row>
    <row r="23" spans="1:5" x14ac:dyDescent="0.3">
      <c r="A23" s="16" t="s">
        <v>53</v>
      </c>
      <c r="B23" s="38">
        <v>11164</v>
      </c>
      <c r="C23" s="39">
        <v>4068</v>
      </c>
      <c r="D23" t="s">
        <v>3</v>
      </c>
      <c r="E23" t="s">
        <v>48</v>
      </c>
    </row>
    <row r="24" spans="1:5" x14ac:dyDescent="0.3">
      <c r="A24" s="16" t="s">
        <v>54</v>
      </c>
      <c r="B24" s="38">
        <v>10184</v>
      </c>
      <c r="C24" s="39">
        <v>3034</v>
      </c>
      <c r="D24" t="s">
        <v>3</v>
      </c>
      <c r="E24" t="s">
        <v>48</v>
      </c>
    </row>
    <row r="25" spans="1:5" x14ac:dyDescent="0.3">
      <c r="A25" s="16" t="s">
        <v>55</v>
      </c>
      <c r="B25" s="38">
        <v>6746</v>
      </c>
      <c r="C25" s="39">
        <v>1854</v>
      </c>
      <c r="D25" t="s">
        <v>3</v>
      </c>
      <c r="E25" t="s">
        <v>48</v>
      </c>
    </row>
    <row r="26" spans="1:5" x14ac:dyDescent="0.3">
      <c r="A26" s="16" t="s">
        <v>56</v>
      </c>
      <c r="B26" s="38">
        <v>7522</v>
      </c>
      <c r="C26" s="39">
        <v>1215</v>
      </c>
      <c r="D26" t="s">
        <v>3</v>
      </c>
      <c r="E26" t="s">
        <v>48</v>
      </c>
    </row>
    <row r="27" spans="1:5" x14ac:dyDescent="0.3">
      <c r="A27" s="16" t="s">
        <v>51</v>
      </c>
      <c r="B27" s="38">
        <v>149</v>
      </c>
      <c r="C27" s="39">
        <v>1081</v>
      </c>
      <c r="D27" t="s">
        <v>4</v>
      </c>
      <c r="E27" t="s">
        <v>42</v>
      </c>
    </row>
    <row r="28" spans="1:5" x14ac:dyDescent="0.3">
      <c r="A28" s="16" t="s">
        <v>52</v>
      </c>
      <c r="B28" s="38">
        <v>117</v>
      </c>
      <c r="C28" s="39">
        <v>1027</v>
      </c>
      <c r="D28" t="s">
        <v>4</v>
      </c>
      <c r="E28" t="s">
        <v>42</v>
      </c>
    </row>
    <row r="29" spans="1:5" x14ac:dyDescent="0.3">
      <c r="A29" s="16" t="s">
        <v>53</v>
      </c>
      <c r="B29" s="38">
        <v>118</v>
      </c>
      <c r="C29" s="39">
        <v>1145</v>
      </c>
      <c r="D29" t="s">
        <v>4</v>
      </c>
      <c r="E29" t="s">
        <v>42</v>
      </c>
    </row>
    <row r="30" spans="1:5" x14ac:dyDescent="0.3">
      <c r="A30" s="16" t="s">
        <v>54</v>
      </c>
      <c r="B30" s="38">
        <v>67</v>
      </c>
      <c r="C30" s="39">
        <v>942</v>
      </c>
      <c r="D30" t="s">
        <v>4</v>
      </c>
      <c r="E30" t="s">
        <v>42</v>
      </c>
    </row>
    <row r="31" spans="1:5" x14ac:dyDescent="0.3">
      <c r="A31" s="16" t="s">
        <v>55</v>
      </c>
      <c r="B31" s="38">
        <v>72</v>
      </c>
      <c r="C31" s="39">
        <v>767</v>
      </c>
      <c r="D31" t="s">
        <v>4</v>
      </c>
      <c r="E31" t="s">
        <v>42</v>
      </c>
    </row>
    <row r="32" spans="1:5" x14ac:dyDescent="0.3">
      <c r="A32" s="16" t="s">
        <v>56</v>
      </c>
      <c r="B32" s="38">
        <v>58</v>
      </c>
      <c r="C32" s="39">
        <v>767</v>
      </c>
      <c r="D32" t="s">
        <v>4</v>
      </c>
      <c r="E32" t="s">
        <v>42</v>
      </c>
    </row>
    <row r="33" spans="1:5" x14ac:dyDescent="0.3">
      <c r="A33" s="16" t="s">
        <v>51</v>
      </c>
      <c r="B33" s="38">
        <v>1229</v>
      </c>
      <c r="C33" s="39">
        <v>2961</v>
      </c>
      <c r="D33" t="s">
        <v>4</v>
      </c>
      <c r="E33" t="s">
        <v>45</v>
      </c>
    </row>
    <row r="34" spans="1:5" x14ac:dyDescent="0.3">
      <c r="A34" s="16" t="s">
        <v>52</v>
      </c>
      <c r="B34" s="38">
        <v>1169</v>
      </c>
      <c r="C34" s="39">
        <v>2861</v>
      </c>
      <c r="D34" t="s">
        <v>4</v>
      </c>
      <c r="E34" t="s">
        <v>45</v>
      </c>
    </row>
    <row r="35" spans="1:5" x14ac:dyDescent="0.3">
      <c r="A35" s="16" t="s">
        <v>53</v>
      </c>
      <c r="B35" s="38">
        <v>1075</v>
      </c>
      <c r="C35" s="39">
        <v>2564</v>
      </c>
      <c r="D35" t="s">
        <v>4</v>
      </c>
      <c r="E35" t="s">
        <v>45</v>
      </c>
    </row>
    <row r="36" spans="1:5" x14ac:dyDescent="0.3">
      <c r="A36" s="16" t="s">
        <v>54</v>
      </c>
      <c r="B36" s="38">
        <v>753</v>
      </c>
      <c r="C36" s="39">
        <v>2028</v>
      </c>
      <c r="D36" t="s">
        <v>4</v>
      </c>
      <c r="E36" t="s">
        <v>45</v>
      </c>
    </row>
    <row r="37" spans="1:5" x14ac:dyDescent="0.3">
      <c r="A37" s="16" t="s">
        <v>55</v>
      </c>
      <c r="B37" s="38">
        <v>453</v>
      </c>
      <c r="C37" s="39">
        <v>1239</v>
      </c>
      <c r="D37" t="s">
        <v>4</v>
      </c>
      <c r="E37" t="s">
        <v>45</v>
      </c>
    </row>
    <row r="38" spans="1:5" x14ac:dyDescent="0.3">
      <c r="A38" s="16" t="s">
        <v>56</v>
      </c>
      <c r="B38" s="38">
        <v>436</v>
      </c>
      <c r="C38" s="39">
        <v>1304</v>
      </c>
      <c r="D38" t="s">
        <v>4</v>
      </c>
      <c r="E38" t="s">
        <v>45</v>
      </c>
    </row>
    <row r="39" spans="1:5" x14ac:dyDescent="0.3">
      <c r="A39" s="16" t="s">
        <v>51</v>
      </c>
      <c r="B39" s="38">
        <v>10220</v>
      </c>
      <c r="C39" s="39">
        <v>4874</v>
      </c>
      <c r="D39" t="s">
        <v>4</v>
      </c>
      <c r="E39" t="s">
        <v>48</v>
      </c>
    </row>
    <row r="40" spans="1:5" x14ac:dyDescent="0.3">
      <c r="A40" s="16" t="s">
        <v>52</v>
      </c>
      <c r="B40" s="38">
        <v>10457</v>
      </c>
      <c r="C40" s="39">
        <v>4720</v>
      </c>
      <c r="D40" t="s">
        <v>4</v>
      </c>
      <c r="E40" t="s">
        <v>48</v>
      </c>
    </row>
    <row r="41" spans="1:5" x14ac:dyDescent="0.3">
      <c r="A41" s="16" t="s">
        <v>53</v>
      </c>
      <c r="B41" s="38">
        <v>11256</v>
      </c>
      <c r="C41" s="39">
        <v>4515</v>
      </c>
      <c r="D41" t="s">
        <v>4</v>
      </c>
      <c r="E41" t="s">
        <v>48</v>
      </c>
    </row>
    <row r="42" spans="1:5" x14ac:dyDescent="0.3">
      <c r="A42" s="16" t="s">
        <v>54</v>
      </c>
      <c r="B42" s="38">
        <v>10024</v>
      </c>
      <c r="C42" s="39">
        <v>3444</v>
      </c>
      <c r="D42" t="s">
        <v>4</v>
      </c>
      <c r="E42" t="s">
        <v>48</v>
      </c>
    </row>
    <row r="43" spans="1:5" x14ac:dyDescent="0.3">
      <c r="A43" s="16" t="s">
        <v>55</v>
      </c>
      <c r="B43" s="38">
        <v>6618</v>
      </c>
      <c r="C43" s="39">
        <v>2167</v>
      </c>
      <c r="D43" t="s">
        <v>4</v>
      </c>
      <c r="E43" t="s">
        <v>48</v>
      </c>
    </row>
    <row r="44" spans="1:5" x14ac:dyDescent="0.3">
      <c r="A44" s="16" t="s">
        <v>56</v>
      </c>
      <c r="B44" s="38">
        <v>7695</v>
      </c>
      <c r="C44" s="39">
        <v>1825</v>
      </c>
      <c r="D44" t="s">
        <v>4</v>
      </c>
      <c r="E44" t="s">
        <v>48</v>
      </c>
    </row>
  </sheetData>
  <mergeCells count="3">
    <mergeCell ref="A2:C2"/>
    <mergeCell ref="A7:A8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31CF-3EEE-4EC0-B7A7-58871DC49A11}">
  <dimension ref="A1:J48"/>
  <sheetViews>
    <sheetView workbookViewId="0">
      <selection activeCell="L10" sqref="L10"/>
    </sheetView>
  </sheetViews>
  <sheetFormatPr baseColWidth="10" defaultRowHeight="14.4" x14ac:dyDescent="0.3"/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9.8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3">
      <c r="A4" s="5" t="s">
        <v>63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6" t="s">
        <v>60</v>
      </c>
      <c r="B5" s="7"/>
      <c r="C5" s="7"/>
      <c r="D5" s="7"/>
      <c r="E5" s="7"/>
      <c r="F5" s="7"/>
      <c r="G5" s="7"/>
      <c r="H5" s="7"/>
      <c r="I5" s="7"/>
      <c r="J5" s="7"/>
    </row>
    <row r="6" spans="1:10" ht="17.399999999999999" x14ac:dyDescent="0.35">
      <c r="A6" s="8" t="s">
        <v>64</v>
      </c>
      <c r="B6" s="9" t="s">
        <v>3</v>
      </c>
      <c r="C6" s="10"/>
      <c r="D6" s="11"/>
      <c r="E6" s="9" t="s">
        <v>4</v>
      </c>
      <c r="F6" s="10"/>
      <c r="G6" s="11"/>
      <c r="H6" s="10" t="s">
        <v>5</v>
      </c>
      <c r="I6" s="10"/>
      <c r="J6" s="11"/>
    </row>
    <row r="7" spans="1:10" ht="62.4" x14ac:dyDescent="0.3">
      <c r="A7" s="12"/>
      <c r="B7" s="13" t="s">
        <v>6</v>
      </c>
      <c r="C7" s="14" t="s">
        <v>7</v>
      </c>
      <c r="D7" s="15" t="s">
        <v>8</v>
      </c>
      <c r="E7" s="13" t="s">
        <v>6</v>
      </c>
      <c r="F7" s="14" t="s">
        <v>7</v>
      </c>
      <c r="G7" s="15" t="s">
        <v>8</v>
      </c>
      <c r="H7" s="14" t="s">
        <v>6</v>
      </c>
      <c r="I7" s="14" t="s">
        <v>7</v>
      </c>
      <c r="J7" s="15" t="s">
        <v>8</v>
      </c>
    </row>
    <row r="8" spans="1:10" x14ac:dyDescent="0.3">
      <c r="A8" s="16" t="s">
        <v>9</v>
      </c>
      <c r="B8" s="17">
        <v>4</v>
      </c>
      <c r="C8" s="17">
        <v>311</v>
      </c>
      <c r="D8" s="18">
        <f t="shared" ref="D8:D48" si="0">SUM(B8:C8)</f>
        <v>315</v>
      </c>
      <c r="E8" s="17">
        <v>2</v>
      </c>
      <c r="F8" s="17">
        <v>298</v>
      </c>
      <c r="G8" s="18">
        <f t="shared" ref="G8:G48" si="1">SUM(E8:F8)</f>
        <v>300</v>
      </c>
      <c r="H8" s="17">
        <f t="shared" ref="H8:H48" si="2">B8+E8</f>
        <v>6</v>
      </c>
      <c r="I8" s="17">
        <v>609</v>
      </c>
      <c r="J8" s="18">
        <f t="shared" ref="J8:J48" si="3">D8+G8</f>
        <v>615</v>
      </c>
    </row>
    <row r="9" spans="1:10" x14ac:dyDescent="0.3">
      <c r="A9" s="16" t="s">
        <v>10</v>
      </c>
      <c r="B9" s="19">
        <v>598</v>
      </c>
      <c r="C9" s="19">
        <v>351</v>
      </c>
      <c r="D9" s="20">
        <f t="shared" si="0"/>
        <v>949</v>
      </c>
      <c r="E9" s="19">
        <v>547</v>
      </c>
      <c r="F9" s="19">
        <v>336</v>
      </c>
      <c r="G9" s="20">
        <f t="shared" si="1"/>
        <v>883</v>
      </c>
      <c r="H9" s="21">
        <f t="shared" si="2"/>
        <v>1145</v>
      </c>
      <c r="I9" s="21">
        <v>687</v>
      </c>
      <c r="J9" s="22">
        <f t="shared" si="3"/>
        <v>1832</v>
      </c>
    </row>
    <row r="10" spans="1:10" x14ac:dyDescent="0.3">
      <c r="A10" s="16" t="s">
        <v>11</v>
      </c>
      <c r="B10" s="21">
        <v>1303</v>
      </c>
      <c r="C10" s="19">
        <v>711</v>
      </c>
      <c r="D10" s="22">
        <f t="shared" si="0"/>
        <v>2014</v>
      </c>
      <c r="E10" s="21">
        <v>1110</v>
      </c>
      <c r="F10" s="19">
        <v>699</v>
      </c>
      <c r="G10" s="22">
        <f t="shared" si="1"/>
        <v>1809</v>
      </c>
      <c r="H10" s="21">
        <f t="shared" si="2"/>
        <v>2413</v>
      </c>
      <c r="I10" s="21">
        <v>1410</v>
      </c>
      <c r="J10" s="22">
        <f t="shared" si="3"/>
        <v>3823</v>
      </c>
    </row>
    <row r="11" spans="1:10" x14ac:dyDescent="0.3">
      <c r="A11" s="16" t="s">
        <v>12</v>
      </c>
      <c r="B11" s="21">
        <v>26</v>
      </c>
      <c r="C11" s="19">
        <v>1237</v>
      </c>
      <c r="D11" s="22">
        <f t="shared" si="0"/>
        <v>1263</v>
      </c>
      <c r="E11" s="21">
        <v>26</v>
      </c>
      <c r="F11" s="19">
        <v>1106</v>
      </c>
      <c r="G11" s="22">
        <f t="shared" si="1"/>
        <v>1132</v>
      </c>
      <c r="H11" s="21">
        <f t="shared" si="2"/>
        <v>52</v>
      </c>
      <c r="I11" s="21">
        <v>2343</v>
      </c>
      <c r="J11" s="22">
        <f t="shared" si="3"/>
        <v>2395</v>
      </c>
    </row>
    <row r="12" spans="1:10" x14ac:dyDescent="0.3">
      <c r="A12" s="16" t="s">
        <v>13</v>
      </c>
      <c r="B12" s="21">
        <v>6390</v>
      </c>
      <c r="C12" s="19">
        <v>2370</v>
      </c>
      <c r="D12" s="22">
        <f t="shared" si="0"/>
        <v>8760</v>
      </c>
      <c r="E12" s="21">
        <v>6208</v>
      </c>
      <c r="F12" s="19">
        <v>2555</v>
      </c>
      <c r="G12" s="22">
        <f t="shared" si="1"/>
        <v>8763</v>
      </c>
      <c r="H12" s="21">
        <f t="shared" si="2"/>
        <v>12598</v>
      </c>
      <c r="I12" s="21">
        <v>4925</v>
      </c>
      <c r="J12" s="22">
        <f t="shared" si="3"/>
        <v>17523</v>
      </c>
    </row>
    <row r="13" spans="1:10" x14ac:dyDescent="0.3">
      <c r="A13" s="16" t="s">
        <v>14</v>
      </c>
      <c r="B13" s="19">
        <v>191</v>
      </c>
      <c r="C13" s="19">
        <v>36</v>
      </c>
      <c r="D13" s="20">
        <f t="shared" si="0"/>
        <v>227</v>
      </c>
      <c r="E13" s="19">
        <v>185</v>
      </c>
      <c r="F13" s="19">
        <v>32</v>
      </c>
      <c r="G13" s="20">
        <f t="shared" si="1"/>
        <v>217</v>
      </c>
      <c r="H13" s="19">
        <f t="shared" si="2"/>
        <v>376</v>
      </c>
      <c r="I13" s="19">
        <v>68</v>
      </c>
      <c r="J13" s="20">
        <f t="shared" si="3"/>
        <v>444</v>
      </c>
    </row>
    <row r="14" spans="1:10" x14ac:dyDescent="0.3">
      <c r="A14" s="16" t="s">
        <v>15</v>
      </c>
      <c r="B14" s="19">
        <v>39</v>
      </c>
      <c r="C14" s="19">
        <v>820</v>
      </c>
      <c r="D14" s="22">
        <f t="shared" si="0"/>
        <v>859</v>
      </c>
      <c r="E14" s="19">
        <v>35</v>
      </c>
      <c r="F14" s="19">
        <v>824</v>
      </c>
      <c r="G14" s="22">
        <f t="shared" si="1"/>
        <v>859</v>
      </c>
      <c r="H14" s="21">
        <f t="shared" si="2"/>
        <v>74</v>
      </c>
      <c r="I14" s="21">
        <v>1644</v>
      </c>
      <c r="J14" s="22">
        <f t="shared" si="3"/>
        <v>1718</v>
      </c>
    </row>
    <row r="15" spans="1:10" x14ac:dyDescent="0.3">
      <c r="A15" s="16" t="s">
        <v>16</v>
      </c>
      <c r="B15" s="21">
        <v>66</v>
      </c>
      <c r="C15" s="19">
        <v>1394</v>
      </c>
      <c r="D15" s="22">
        <f t="shared" si="0"/>
        <v>1460</v>
      </c>
      <c r="E15" s="21">
        <v>81</v>
      </c>
      <c r="F15" s="19">
        <v>1340</v>
      </c>
      <c r="G15" s="22">
        <f t="shared" si="1"/>
        <v>1421</v>
      </c>
      <c r="H15" s="21">
        <f t="shared" si="2"/>
        <v>147</v>
      </c>
      <c r="I15" s="21">
        <v>2734</v>
      </c>
      <c r="J15" s="22">
        <f t="shared" si="3"/>
        <v>2881</v>
      </c>
    </row>
    <row r="16" spans="1:10" x14ac:dyDescent="0.3">
      <c r="A16" s="16" t="s">
        <v>17</v>
      </c>
      <c r="B16" s="19">
        <v>32</v>
      </c>
      <c r="C16" s="19">
        <v>687</v>
      </c>
      <c r="D16" s="20">
        <f t="shared" si="0"/>
        <v>719</v>
      </c>
      <c r="E16" s="19">
        <v>25</v>
      </c>
      <c r="F16" s="19">
        <v>647</v>
      </c>
      <c r="G16" s="20">
        <f t="shared" si="1"/>
        <v>672</v>
      </c>
      <c r="H16" s="21">
        <f t="shared" si="2"/>
        <v>57</v>
      </c>
      <c r="I16" s="21">
        <v>1334</v>
      </c>
      <c r="J16" s="22">
        <f t="shared" si="3"/>
        <v>1391</v>
      </c>
    </row>
    <row r="17" spans="1:10" x14ac:dyDescent="0.3">
      <c r="A17" s="16" t="s">
        <v>18</v>
      </c>
      <c r="B17" s="19">
        <v>168</v>
      </c>
      <c r="C17" s="19">
        <v>579</v>
      </c>
      <c r="D17" s="20">
        <f t="shared" si="0"/>
        <v>747</v>
      </c>
      <c r="E17" s="19">
        <v>144</v>
      </c>
      <c r="F17" s="19">
        <v>495</v>
      </c>
      <c r="G17" s="20">
        <f t="shared" si="1"/>
        <v>639</v>
      </c>
      <c r="H17" s="21">
        <f t="shared" si="2"/>
        <v>312</v>
      </c>
      <c r="I17" s="21">
        <v>1074</v>
      </c>
      <c r="J17" s="22">
        <f t="shared" si="3"/>
        <v>1386</v>
      </c>
    </row>
    <row r="18" spans="1:10" x14ac:dyDescent="0.3">
      <c r="A18" s="16" t="s">
        <v>19</v>
      </c>
      <c r="B18" s="21">
        <v>773</v>
      </c>
      <c r="C18" s="19">
        <v>1254</v>
      </c>
      <c r="D18" s="22">
        <f t="shared" si="0"/>
        <v>2027</v>
      </c>
      <c r="E18" s="21">
        <v>679</v>
      </c>
      <c r="F18" s="19">
        <v>1103</v>
      </c>
      <c r="G18" s="22">
        <f t="shared" si="1"/>
        <v>1782</v>
      </c>
      <c r="H18" s="21">
        <f t="shared" si="2"/>
        <v>1452</v>
      </c>
      <c r="I18" s="21">
        <v>2357</v>
      </c>
      <c r="J18" s="22">
        <f t="shared" si="3"/>
        <v>3809</v>
      </c>
    </row>
    <row r="19" spans="1:10" x14ac:dyDescent="0.3">
      <c r="A19" s="16" t="s">
        <v>20</v>
      </c>
      <c r="B19" s="19">
        <v>39</v>
      </c>
      <c r="C19" s="19">
        <v>469</v>
      </c>
      <c r="D19" s="20">
        <f t="shared" si="0"/>
        <v>508</v>
      </c>
      <c r="E19" s="19">
        <v>35</v>
      </c>
      <c r="F19" s="19">
        <v>414</v>
      </c>
      <c r="G19" s="20">
        <f t="shared" si="1"/>
        <v>449</v>
      </c>
      <c r="H19" s="21">
        <f t="shared" si="2"/>
        <v>74</v>
      </c>
      <c r="I19" s="21">
        <v>883</v>
      </c>
      <c r="J19" s="22">
        <f t="shared" si="3"/>
        <v>957</v>
      </c>
    </row>
    <row r="20" spans="1:10" x14ac:dyDescent="0.3">
      <c r="A20" s="16" t="s">
        <v>21</v>
      </c>
      <c r="B20" s="19">
        <v>865</v>
      </c>
      <c r="C20" s="19">
        <v>507</v>
      </c>
      <c r="D20" s="22">
        <f t="shared" si="0"/>
        <v>1372</v>
      </c>
      <c r="E20" s="19">
        <v>800</v>
      </c>
      <c r="F20" s="19">
        <v>507</v>
      </c>
      <c r="G20" s="22">
        <f t="shared" si="1"/>
        <v>1307</v>
      </c>
      <c r="H20" s="21">
        <f t="shared" si="2"/>
        <v>1665</v>
      </c>
      <c r="I20" s="21">
        <v>1014</v>
      </c>
      <c r="J20" s="22">
        <f t="shared" si="3"/>
        <v>2679</v>
      </c>
    </row>
    <row r="21" spans="1:10" x14ac:dyDescent="0.3">
      <c r="A21" s="16" t="s">
        <v>22</v>
      </c>
      <c r="B21" s="19">
        <v>791</v>
      </c>
      <c r="C21" s="19">
        <v>448</v>
      </c>
      <c r="D21" s="22">
        <f t="shared" si="0"/>
        <v>1239</v>
      </c>
      <c r="E21" s="19">
        <v>823</v>
      </c>
      <c r="F21" s="19">
        <v>415</v>
      </c>
      <c r="G21" s="22">
        <f t="shared" si="1"/>
        <v>1238</v>
      </c>
      <c r="H21" s="21">
        <f t="shared" si="2"/>
        <v>1614</v>
      </c>
      <c r="I21" s="21">
        <v>863</v>
      </c>
      <c r="J21" s="22">
        <f t="shared" si="3"/>
        <v>2477</v>
      </c>
    </row>
    <row r="22" spans="1:10" x14ac:dyDescent="0.3">
      <c r="A22" s="16" t="s">
        <v>23</v>
      </c>
      <c r="B22" s="21">
        <v>123</v>
      </c>
      <c r="C22" s="19">
        <v>2791</v>
      </c>
      <c r="D22" s="22">
        <f t="shared" si="0"/>
        <v>2914</v>
      </c>
      <c r="E22" s="21">
        <v>94</v>
      </c>
      <c r="F22" s="19">
        <v>2843</v>
      </c>
      <c r="G22" s="22">
        <f t="shared" si="1"/>
        <v>2937</v>
      </c>
      <c r="H22" s="21">
        <f t="shared" si="2"/>
        <v>217</v>
      </c>
      <c r="I22" s="21">
        <v>5634</v>
      </c>
      <c r="J22" s="22">
        <f t="shared" si="3"/>
        <v>5851</v>
      </c>
    </row>
    <row r="23" spans="1:10" x14ac:dyDescent="0.3">
      <c r="A23" s="16" t="s">
        <v>24</v>
      </c>
      <c r="B23" s="21">
        <v>18</v>
      </c>
      <c r="C23" s="19">
        <v>1774</v>
      </c>
      <c r="D23" s="22">
        <f t="shared" si="0"/>
        <v>1792</v>
      </c>
      <c r="E23" s="21">
        <v>19</v>
      </c>
      <c r="F23" s="19">
        <v>1738</v>
      </c>
      <c r="G23" s="22">
        <f t="shared" si="1"/>
        <v>1757</v>
      </c>
      <c r="H23" s="21">
        <f t="shared" si="2"/>
        <v>37</v>
      </c>
      <c r="I23" s="21">
        <v>3512</v>
      </c>
      <c r="J23" s="22">
        <f t="shared" si="3"/>
        <v>3549</v>
      </c>
    </row>
    <row r="24" spans="1:10" x14ac:dyDescent="0.3">
      <c r="A24" s="16" t="s">
        <v>25</v>
      </c>
      <c r="B24" s="19">
        <v>121</v>
      </c>
      <c r="C24" s="19">
        <v>147</v>
      </c>
      <c r="D24" s="20">
        <f t="shared" si="0"/>
        <v>268</v>
      </c>
      <c r="E24" s="19">
        <v>113</v>
      </c>
      <c r="F24" s="19">
        <v>148</v>
      </c>
      <c r="G24" s="20">
        <f t="shared" si="1"/>
        <v>261</v>
      </c>
      <c r="H24" s="19">
        <f t="shared" si="2"/>
        <v>234</v>
      </c>
      <c r="I24" s="19">
        <v>295</v>
      </c>
      <c r="J24" s="20">
        <f t="shared" si="3"/>
        <v>529</v>
      </c>
    </row>
    <row r="25" spans="1:10" x14ac:dyDescent="0.3">
      <c r="A25" s="16" t="s">
        <v>26</v>
      </c>
      <c r="B25" s="21">
        <v>8498</v>
      </c>
      <c r="C25" s="19">
        <v>1764</v>
      </c>
      <c r="D25" s="22">
        <f t="shared" si="0"/>
        <v>10262</v>
      </c>
      <c r="E25" s="21">
        <v>7171</v>
      </c>
      <c r="F25" s="19">
        <v>1964</v>
      </c>
      <c r="G25" s="22">
        <f t="shared" si="1"/>
        <v>9135</v>
      </c>
      <c r="H25" s="21">
        <f t="shared" si="2"/>
        <v>15669</v>
      </c>
      <c r="I25" s="21">
        <v>3728</v>
      </c>
      <c r="J25" s="22">
        <f t="shared" si="3"/>
        <v>19397</v>
      </c>
    </row>
    <row r="26" spans="1:10" x14ac:dyDescent="0.3">
      <c r="A26" s="16" t="s">
        <v>27</v>
      </c>
      <c r="B26" s="21">
        <v>27969</v>
      </c>
      <c r="C26" s="19">
        <v>9185</v>
      </c>
      <c r="D26" s="22">
        <f t="shared" si="0"/>
        <v>37154</v>
      </c>
      <c r="E26" s="21">
        <v>28221</v>
      </c>
      <c r="F26" s="21">
        <v>10244</v>
      </c>
      <c r="G26" s="22">
        <f t="shared" si="1"/>
        <v>38465</v>
      </c>
      <c r="H26" s="21">
        <f t="shared" si="2"/>
        <v>56190</v>
      </c>
      <c r="I26" s="21">
        <v>19429</v>
      </c>
      <c r="J26" s="22">
        <f t="shared" si="3"/>
        <v>75619</v>
      </c>
    </row>
    <row r="27" spans="1:10" x14ac:dyDescent="0.3">
      <c r="A27" s="16" t="s">
        <v>28</v>
      </c>
      <c r="B27" s="19">
        <v>230</v>
      </c>
      <c r="C27" s="19">
        <v>568</v>
      </c>
      <c r="D27" s="22">
        <f t="shared" si="0"/>
        <v>798</v>
      </c>
      <c r="E27" s="19">
        <v>191</v>
      </c>
      <c r="F27" s="19">
        <v>527</v>
      </c>
      <c r="G27" s="22">
        <f t="shared" si="1"/>
        <v>718</v>
      </c>
      <c r="H27" s="21">
        <f t="shared" si="2"/>
        <v>421</v>
      </c>
      <c r="I27" s="21">
        <v>1095</v>
      </c>
      <c r="J27" s="22">
        <f t="shared" si="3"/>
        <v>1516</v>
      </c>
    </row>
    <row r="28" spans="1:10" x14ac:dyDescent="0.3">
      <c r="A28" s="16" t="s">
        <v>29</v>
      </c>
      <c r="B28" s="21">
        <v>16</v>
      </c>
      <c r="C28" s="19">
        <v>1201</v>
      </c>
      <c r="D28" s="22">
        <f t="shared" si="0"/>
        <v>1217</v>
      </c>
      <c r="E28" s="21">
        <v>12</v>
      </c>
      <c r="F28" s="19">
        <v>1123</v>
      </c>
      <c r="G28" s="22">
        <f t="shared" si="1"/>
        <v>1135</v>
      </c>
      <c r="H28" s="21">
        <f t="shared" si="2"/>
        <v>28</v>
      </c>
      <c r="I28" s="21">
        <v>2324</v>
      </c>
      <c r="J28" s="22">
        <f t="shared" si="3"/>
        <v>2352</v>
      </c>
    </row>
    <row r="29" spans="1:10" x14ac:dyDescent="0.3">
      <c r="A29" s="16" t="s">
        <v>30</v>
      </c>
      <c r="B29" s="21">
        <v>4370</v>
      </c>
      <c r="C29" s="19">
        <v>1465</v>
      </c>
      <c r="D29" s="22">
        <f t="shared" si="0"/>
        <v>5835</v>
      </c>
      <c r="E29" s="21">
        <v>4223</v>
      </c>
      <c r="F29" s="19">
        <v>1523</v>
      </c>
      <c r="G29" s="22">
        <f t="shared" si="1"/>
        <v>5746</v>
      </c>
      <c r="H29" s="21">
        <f t="shared" si="2"/>
        <v>8593</v>
      </c>
      <c r="I29" s="21">
        <v>2988</v>
      </c>
      <c r="J29" s="22">
        <f t="shared" si="3"/>
        <v>11581</v>
      </c>
    </row>
    <row r="30" spans="1:10" x14ac:dyDescent="0.3">
      <c r="A30" s="16" t="s">
        <v>31</v>
      </c>
      <c r="B30" s="21">
        <v>317</v>
      </c>
      <c r="C30" s="19">
        <v>1489</v>
      </c>
      <c r="D30" s="22">
        <f t="shared" si="0"/>
        <v>1806</v>
      </c>
      <c r="E30" s="21">
        <v>307</v>
      </c>
      <c r="F30" s="19">
        <v>1359</v>
      </c>
      <c r="G30" s="22">
        <f t="shared" si="1"/>
        <v>1666</v>
      </c>
      <c r="H30" s="21">
        <f t="shared" si="2"/>
        <v>624</v>
      </c>
      <c r="I30" s="21">
        <v>2848</v>
      </c>
      <c r="J30" s="22">
        <f t="shared" si="3"/>
        <v>3472</v>
      </c>
    </row>
    <row r="31" spans="1:10" x14ac:dyDescent="0.3">
      <c r="A31" s="16" t="s">
        <v>32</v>
      </c>
      <c r="B31" s="21">
        <v>68</v>
      </c>
      <c r="C31" s="19">
        <v>840</v>
      </c>
      <c r="D31" s="22">
        <f t="shared" si="0"/>
        <v>908</v>
      </c>
      <c r="E31" s="19">
        <v>60</v>
      </c>
      <c r="F31" s="19">
        <v>761</v>
      </c>
      <c r="G31" s="22">
        <f t="shared" si="1"/>
        <v>821</v>
      </c>
      <c r="H31" s="21">
        <f t="shared" si="2"/>
        <v>128</v>
      </c>
      <c r="I31" s="21">
        <v>1601</v>
      </c>
      <c r="J31" s="22">
        <f t="shared" si="3"/>
        <v>1729</v>
      </c>
    </row>
    <row r="32" spans="1:10" x14ac:dyDescent="0.3">
      <c r="A32" s="16" t="s">
        <v>33</v>
      </c>
      <c r="B32" s="21">
        <v>41</v>
      </c>
      <c r="C32" s="19">
        <v>876</v>
      </c>
      <c r="D32" s="22">
        <f t="shared" si="0"/>
        <v>917</v>
      </c>
      <c r="E32" s="19">
        <v>31</v>
      </c>
      <c r="F32" s="19">
        <v>799</v>
      </c>
      <c r="G32" s="22">
        <f t="shared" si="1"/>
        <v>830</v>
      </c>
      <c r="H32" s="21">
        <f t="shared" si="2"/>
        <v>72</v>
      </c>
      <c r="I32" s="21">
        <v>1675</v>
      </c>
      <c r="J32" s="22">
        <f t="shared" si="3"/>
        <v>1747</v>
      </c>
    </row>
    <row r="33" spans="1:10" x14ac:dyDescent="0.3">
      <c r="A33" s="16" t="s">
        <v>34</v>
      </c>
      <c r="B33" s="19">
        <v>467</v>
      </c>
      <c r="C33" s="19">
        <v>328</v>
      </c>
      <c r="D33" s="20">
        <f t="shared" si="0"/>
        <v>795</v>
      </c>
      <c r="E33" s="19">
        <v>408</v>
      </c>
      <c r="F33" s="19">
        <v>338</v>
      </c>
      <c r="G33" s="20">
        <f t="shared" si="1"/>
        <v>746</v>
      </c>
      <c r="H33" s="19">
        <f t="shared" si="2"/>
        <v>875</v>
      </c>
      <c r="I33" s="19">
        <v>666</v>
      </c>
      <c r="J33" s="22">
        <f t="shared" si="3"/>
        <v>1541</v>
      </c>
    </row>
    <row r="34" spans="1:10" x14ac:dyDescent="0.3">
      <c r="A34" s="16" t="s">
        <v>35</v>
      </c>
      <c r="B34" s="19">
        <v>85</v>
      </c>
      <c r="C34" s="19">
        <v>430</v>
      </c>
      <c r="D34" s="20">
        <f t="shared" si="0"/>
        <v>515</v>
      </c>
      <c r="E34" s="19">
        <v>57</v>
      </c>
      <c r="F34" s="19">
        <v>411</v>
      </c>
      <c r="G34" s="20">
        <f t="shared" si="1"/>
        <v>468</v>
      </c>
      <c r="H34" s="19">
        <f t="shared" si="2"/>
        <v>142</v>
      </c>
      <c r="I34" s="19">
        <v>841</v>
      </c>
      <c r="J34" s="22">
        <f t="shared" si="3"/>
        <v>983</v>
      </c>
    </row>
    <row r="35" spans="1:10" x14ac:dyDescent="0.3">
      <c r="A35" s="16" t="s">
        <v>36</v>
      </c>
      <c r="B35" s="19">
        <v>331</v>
      </c>
      <c r="C35" s="19">
        <v>655</v>
      </c>
      <c r="D35" s="22">
        <f t="shared" si="0"/>
        <v>986</v>
      </c>
      <c r="E35" s="19">
        <v>322</v>
      </c>
      <c r="F35" s="19">
        <v>602</v>
      </c>
      <c r="G35" s="22">
        <f t="shared" si="1"/>
        <v>924</v>
      </c>
      <c r="H35" s="21">
        <f t="shared" si="2"/>
        <v>653</v>
      </c>
      <c r="I35" s="21">
        <v>1257</v>
      </c>
      <c r="J35" s="22">
        <f t="shared" si="3"/>
        <v>1910</v>
      </c>
    </row>
    <row r="36" spans="1:10" x14ac:dyDescent="0.3">
      <c r="A36" s="16" t="s">
        <v>37</v>
      </c>
      <c r="B36" s="19">
        <v>55</v>
      </c>
      <c r="C36" s="19">
        <v>172</v>
      </c>
      <c r="D36" s="20">
        <f t="shared" si="0"/>
        <v>227</v>
      </c>
      <c r="E36" s="19">
        <v>39</v>
      </c>
      <c r="F36" s="19">
        <v>174</v>
      </c>
      <c r="G36" s="20">
        <f t="shared" si="1"/>
        <v>213</v>
      </c>
      <c r="H36" s="19">
        <f t="shared" si="2"/>
        <v>94</v>
      </c>
      <c r="I36" s="19">
        <v>346</v>
      </c>
      <c r="J36" s="20">
        <f t="shared" si="3"/>
        <v>440</v>
      </c>
    </row>
    <row r="37" spans="1:10" x14ac:dyDescent="0.3">
      <c r="A37" s="16" t="s">
        <v>38</v>
      </c>
      <c r="B37" s="21">
        <v>142</v>
      </c>
      <c r="C37" s="19">
        <v>793</v>
      </c>
      <c r="D37" s="22">
        <f t="shared" si="0"/>
        <v>935</v>
      </c>
      <c r="E37" s="19">
        <v>167</v>
      </c>
      <c r="F37" s="19">
        <v>729</v>
      </c>
      <c r="G37" s="22">
        <f t="shared" si="1"/>
        <v>896</v>
      </c>
      <c r="H37" s="21">
        <f t="shared" si="2"/>
        <v>309</v>
      </c>
      <c r="I37" s="21">
        <v>1522</v>
      </c>
      <c r="J37" s="22">
        <f t="shared" si="3"/>
        <v>1831</v>
      </c>
    </row>
    <row r="38" spans="1:10" x14ac:dyDescent="0.3">
      <c r="A38" s="16" t="s">
        <v>39</v>
      </c>
      <c r="B38" s="19">
        <v>141</v>
      </c>
      <c r="C38" s="19">
        <v>714</v>
      </c>
      <c r="D38" s="22">
        <f t="shared" si="0"/>
        <v>855</v>
      </c>
      <c r="E38" s="19">
        <v>128</v>
      </c>
      <c r="F38" s="19">
        <v>731</v>
      </c>
      <c r="G38" s="22">
        <f t="shared" si="1"/>
        <v>859</v>
      </c>
      <c r="H38" s="21">
        <f t="shared" si="2"/>
        <v>269</v>
      </c>
      <c r="I38" s="21">
        <v>1445</v>
      </c>
      <c r="J38" s="22">
        <f t="shared" si="3"/>
        <v>1714</v>
      </c>
    </row>
    <row r="39" spans="1:10" x14ac:dyDescent="0.3">
      <c r="A39" s="16" t="s">
        <v>40</v>
      </c>
      <c r="B39" s="19">
        <v>372</v>
      </c>
      <c r="C39" s="19">
        <v>601</v>
      </c>
      <c r="D39" s="22">
        <f t="shared" si="0"/>
        <v>973</v>
      </c>
      <c r="E39" s="19">
        <v>291</v>
      </c>
      <c r="F39" s="19">
        <v>541</v>
      </c>
      <c r="G39" s="22">
        <f t="shared" si="1"/>
        <v>832</v>
      </c>
      <c r="H39" s="21">
        <f t="shared" si="2"/>
        <v>663</v>
      </c>
      <c r="I39" s="21">
        <v>1142</v>
      </c>
      <c r="J39" s="22">
        <f t="shared" si="3"/>
        <v>1805</v>
      </c>
    </row>
    <row r="40" spans="1:10" x14ac:dyDescent="0.3">
      <c r="A40" s="16" t="s">
        <v>41</v>
      </c>
      <c r="B40" s="19">
        <v>46</v>
      </c>
      <c r="C40" s="19">
        <v>640</v>
      </c>
      <c r="D40" s="20">
        <f t="shared" si="0"/>
        <v>686</v>
      </c>
      <c r="E40" s="19">
        <v>44</v>
      </c>
      <c r="F40" s="19">
        <v>588</v>
      </c>
      <c r="G40" s="20">
        <f t="shared" si="1"/>
        <v>632</v>
      </c>
      <c r="H40" s="21">
        <f t="shared" si="2"/>
        <v>90</v>
      </c>
      <c r="I40" s="21">
        <v>1228</v>
      </c>
      <c r="J40" s="22">
        <f t="shared" si="3"/>
        <v>1318</v>
      </c>
    </row>
    <row r="41" spans="1:10" ht="28.8" x14ac:dyDescent="0.3">
      <c r="A41" s="23" t="s">
        <v>42</v>
      </c>
      <c r="B41" s="24">
        <f>B22+B23+B28</f>
        <v>157</v>
      </c>
      <c r="C41" s="24">
        <v>5766</v>
      </c>
      <c r="D41" s="25">
        <f t="shared" si="0"/>
        <v>5923</v>
      </c>
      <c r="E41" s="24">
        <f>E22+E23+E28</f>
        <v>125</v>
      </c>
      <c r="F41" s="24">
        <v>5704</v>
      </c>
      <c r="G41" s="25">
        <f t="shared" si="1"/>
        <v>5829</v>
      </c>
      <c r="H41" s="24">
        <f t="shared" si="2"/>
        <v>282</v>
      </c>
      <c r="I41" s="24">
        <v>11470</v>
      </c>
      <c r="J41" s="25">
        <f t="shared" si="3"/>
        <v>11752</v>
      </c>
    </row>
    <row r="42" spans="1:10" x14ac:dyDescent="0.3">
      <c r="A42" s="16" t="s">
        <v>43</v>
      </c>
      <c r="B42" s="21">
        <v>3009</v>
      </c>
      <c r="C42" s="19">
        <v>4352</v>
      </c>
      <c r="D42" s="22">
        <f t="shared" si="0"/>
        <v>7361</v>
      </c>
      <c r="E42" s="21">
        <v>2653</v>
      </c>
      <c r="F42" s="19">
        <v>3993</v>
      </c>
      <c r="G42" s="22">
        <f t="shared" si="1"/>
        <v>6646</v>
      </c>
      <c r="H42" s="21">
        <f t="shared" si="2"/>
        <v>5662</v>
      </c>
      <c r="I42" s="21">
        <v>8345</v>
      </c>
      <c r="J42" s="22">
        <f t="shared" si="3"/>
        <v>14007</v>
      </c>
    </row>
    <row r="43" spans="1:10" x14ac:dyDescent="0.3">
      <c r="A43" s="16" t="s">
        <v>44</v>
      </c>
      <c r="B43" s="21">
        <v>971</v>
      </c>
      <c r="C43" s="19">
        <v>8718</v>
      </c>
      <c r="D43" s="22">
        <f t="shared" si="0"/>
        <v>9689</v>
      </c>
      <c r="E43" s="26">
        <v>896</v>
      </c>
      <c r="F43" s="26">
        <v>8159</v>
      </c>
      <c r="G43" s="22">
        <f t="shared" si="1"/>
        <v>9055</v>
      </c>
      <c r="H43" s="21">
        <f t="shared" si="2"/>
        <v>1867</v>
      </c>
      <c r="I43" s="21">
        <v>16877</v>
      </c>
      <c r="J43" s="22">
        <f t="shared" si="3"/>
        <v>18744</v>
      </c>
    </row>
    <row r="44" spans="1:10" ht="28.8" x14ac:dyDescent="0.3">
      <c r="A44" s="23" t="s">
        <v>45</v>
      </c>
      <c r="B44" s="27">
        <f>B42+B43</f>
        <v>3980</v>
      </c>
      <c r="C44" s="27">
        <v>13070</v>
      </c>
      <c r="D44" s="28">
        <f t="shared" si="0"/>
        <v>17050</v>
      </c>
      <c r="E44" s="27">
        <f>E42+E43</f>
        <v>3549</v>
      </c>
      <c r="F44" s="27">
        <v>12152</v>
      </c>
      <c r="G44" s="28">
        <f t="shared" si="1"/>
        <v>15701</v>
      </c>
      <c r="H44" s="27">
        <f t="shared" si="2"/>
        <v>7529</v>
      </c>
      <c r="I44" s="27">
        <v>25222</v>
      </c>
      <c r="J44" s="28">
        <f t="shared" si="3"/>
        <v>32751</v>
      </c>
    </row>
    <row r="45" spans="1:10" x14ac:dyDescent="0.3">
      <c r="A45" s="16" t="s">
        <v>46</v>
      </c>
      <c r="B45" s="21">
        <f>B12+B25+B26+B29</f>
        <v>47227</v>
      </c>
      <c r="C45" s="21">
        <v>14784</v>
      </c>
      <c r="D45" s="22">
        <f t="shared" si="0"/>
        <v>62011</v>
      </c>
      <c r="E45" s="21">
        <f>E12+E25+E26+E29</f>
        <v>45823</v>
      </c>
      <c r="F45" s="21">
        <v>16286</v>
      </c>
      <c r="G45" s="22">
        <f t="shared" si="1"/>
        <v>62109</v>
      </c>
      <c r="H45" s="21">
        <f t="shared" si="2"/>
        <v>93050</v>
      </c>
      <c r="I45" s="21">
        <v>31070</v>
      </c>
      <c r="J45" s="22">
        <f t="shared" si="3"/>
        <v>124120</v>
      </c>
    </row>
    <row r="46" spans="1:10" x14ac:dyDescent="0.3">
      <c r="A46" s="16" t="s">
        <v>47</v>
      </c>
      <c r="B46" s="21">
        <v>3331</v>
      </c>
      <c r="C46" s="19">
        <v>3987</v>
      </c>
      <c r="D46" s="22">
        <f t="shared" si="0"/>
        <v>7318</v>
      </c>
      <c r="E46" s="21">
        <v>3101</v>
      </c>
      <c r="F46" s="19">
        <v>3772</v>
      </c>
      <c r="G46" s="22">
        <f t="shared" si="1"/>
        <v>6873</v>
      </c>
      <c r="H46" s="21">
        <f t="shared" si="2"/>
        <v>6432</v>
      </c>
      <c r="I46" s="21">
        <v>7759</v>
      </c>
      <c r="J46" s="22">
        <f t="shared" si="3"/>
        <v>14191</v>
      </c>
    </row>
    <row r="47" spans="1:10" ht="28.8" x14ac:dyDescent="0.3">
      <c r="A47" s="23" t="s">
        <v>48</v>
      </c>
      <c r="B47" s="27">
        <f>B45+B46</f>
        <v>50558</v>
      </c>
      <c r="C47" s="27">
        <v>18771</v>
      </c>
      <c r="D47" s="28">
        <f t="shared" si="0"/>
        <v>69329</v>
      </c>
      <c r="E47" s="27">
        <f>E45+E46</f>
        <v>48924</v>
      </c>
      <c r="F47" s="27">
        <v>20058</v>
      </c>
      <c r="G47" s="28">
        <f t="shared" si="1"/>
        <v>68982</v>
      </c>
      <c r="H47" s="27">
        <f t="shared" si="2"/>
        <v>99482</v>
      </c>
      <c r="I47" s="27">
        <v>38829</v>
      </c>
      <c r="J47" s="28">
        <f t="shared" si="3"/>
        <v>138311</v>
      </c>
    </row>
    <row r="48" spans="1:10" ht="15.6" x14ac:dyDescent="0.3">
      <c r="A48" s="29" t="s">
        <v>49</v>
      </c>
      <c r="B48" s="30">
        <f>B41+B44+B47</f>
        <v>54695</v>
      </c>
      <c r="C48" s="30">
        <v>37607</v>
      </c>
      <c r="D48" s="31">
        <f t="shared" si="0"/>
        <v>92302</v>
      </c>
      <c r="E48" s="30">
        <f>E41+E44+E47</f>
        <v>52598</v>
      </c>
      <c r="F48" s="30">
        <v>37914</v>
      </c>
      <c r="G48" s="31">
        <f t="shared" si="1"/>
        <v>90512</v>
      </c>
      <c r="H48" s="30">
        <f t="shared" si="2"/>
        <v>107293</v>
      </c>
      <c r="I48" s="30">
        <v>75521</v>
      </c>
      <c r="J48" s="31">
        <f t="shared" si="3"/>
        <v>182814</v>
      </c>
    </row>
  </sheetData>
  <mergeCells count="4">
    <mergeCell ref="A6:A7"/>
    <mergeCell ref="B6:D6"/>
    <mergeCell ref="E6:G6"/>
    <mergeCell ref="H6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261A-9B79-4CBE-94C0-746BAF4C297F}">
  <dimension ref="A1:F44"/>
  <sheetViews>
    <sheetView workbookViewId="0">
      <selection activeCell="D9" sqref="D9"/>
    </sheetView>
  </sheetViews>
  <sheetFormatPr baseColWidth="10" defaultRowHeight="14.4" x14ac:dyDescent="0.3"/>
  <sheetData>
    <row r="1" spans="1:6" x14ac:dyDescent="0.3">
      <c r="A1" s="1"/>
      <c r="B1" s="1"/>
      <c r="C1" s="1"/>
      <c r="D1" s="43"/>
      <c r="E1" s="43"/>
      <c r="F1" s="43"/>
    </row>
    <row r="2" spans="1:6" ht="19.8" x14ac:dyDescent="0.3">
      <c r="A2" s="32" t="s">
        <v>62</v>
      </c>
      <c r="B2" s="33"/>
      <c r="C2" s="33"/>
      <c r="D2" s="33"/>
      <c r="E2" s="33"/>
      <c r="F2" s="34"/>
    </row>
    <row r="3" spans="1:6" x14ac:dyDescent="0.3">
      <c r="A3" s="1"/>
      <c r="B3" s="1"/>
      <c r="C3" s="1"/>
      <c r="D3" s="43"/>
      <c r="E3" s="43"/>
      <c r="F3" s="43"/>
    </row>
    <row r="4" spans="1:6" x14ac:dyDescent="0.3">
      <c r="A4" s="5" t="s">
        <v>63</v>
      </c>
      <c r="B4" s="1"/>
      <c r="C4" s="1"/>
      <c r="D4" s="43"/>
      <c r="E4" s="43"/>
      <c r="F4" s="43"/>
    </row>
    <row r="5" spans="1:6" x14ac:dyDescent="0.3">
      <c r="A5" s="6" t="s">
        <v>60</v>
      </c>
      <c r="B5" s="1"/>
      <c r="C5" s="1"/>
      <c r="D5" s="43"/>
      <c r="E5" s="43"/>
      <c r="F5" s="43"/>
    </row>
    <row r="6" spans="1:6" x14ac:dyDescent="0.3">
      <c r="A6" s="35"/>
      <c r="B6" s="35"/>
      <c r="C6" s="35"/>
      <c r="D6" s="44"/>
      <c r="E6" s="44"/>
      <c r="F6" s="44"/>
    </row>
    <row r="7" spans="1:6" ht="17.399999999999999" x14ac:dyDescent="0.35">
      <c r="A7" s="8" t="s">
        <v>64</v>
      </c>
      <c r="B7" s="9" t="s">
        <v>3</v>
      </c>
      <c r="C7" s="10"/>
      <c r="D7" s="43"/>
      <c r="E7" s="43"/>
      <c r="F7" s="43"/>
    </row>
    <row r="8" spans="1:6" ht="62.4" x14ac:dyDescent="0.3">
      <c r="A8" s="37"/>
      <c r="B8" s="13" t="s">
        <v>6</v>
      </c>
      <c r="C8" s="14" t="s">
        <v>7</v>
      </c>
      <c r="D8" t="s">
        <v>77</v>
      </c>
      <c r="E8" s="45"/>
      <c r="F8" s="45"/>
    </row>
    <row r="9" spans="1:6" x14ac:dyDescent="0.3">
      <c r="A9" s="16" t="s">
        <v>51</v>
      </c>
      <c r="B9" s="38">
        <v>14</v>
      </c>
      <c r="C9" s="39">
        <v>1527</v>
      </c>
      <c r="D9" t="s">
        <v>3</v>
      </c>
      <c r="E9" s="43" t="s">
        <v>42</v>
      </c>
      <c r="F9" s="43"/>
    </row>
    <row r="10" spans="1:6" x14ac:dyDescent="0.3">
      <c r="A10" s="16" t="s">
        <v>52</v>
      </c>
      <c r="B10" s="38">
        <v>34</v>
      </c>
      <c r="C10" s="39">
        <v>1111</v>
      </c>
      <c r="D10" t="s">
        <v>3</v>
      </c>
      <c r="E10" s="43" t="s">
        <v>42</v>
      </c>
      <c r="F10" s="43"/>
    </row>
    <row r="11" spans="1:6" x14ac:dyDescent="0.3">
      <c r="A11" s="16" t="s">
        <v>53</v>
      </c>
      <c r="B11" s="38">
        <v>52</v>
      </c>
      <c r="C11" s="39">
        <v>1105</v>
      </c>
      <c r="D11" t="s">
        <v>3</v>
      </c>
      <c r="E11" s="43" t="s">
        <v>42</v>
      </c>
      <c r="F11" s="43"/>
    </row>
    <row r="12" spans="1:6" x14ac:dyDescent="0.3">
      <c r="A12" s="16" t="s">
        <v>54</v>
      </c>
      <c r="B12" s="38">
        <v>31</v>
      </c>
      <c r="C12" s="39">
        <v>888</v>
      </c>
      <c r="D12" t="s">
        <v>3</v>
      </c>
      <c r="E12" s="43" t="s">
        <v>42</v>
      </c>
      <c r="F12" s="43"/>
    </row>
    <row r="13" spans="1:6" x14ac:dyDescent="0.3">
      <c r="A13" s="16" t="s">
        <v>55</v>
      </c>
      <c r="B13" s="38">
        <v>19</v>
      </c>
      <c r="C13" s="39">
        <v>666</v>
      </c>
      <c r="D13" t="s">
        <v>3</v>
      </c>
      <c r="E13" s="43" t="s">
        <v>42</v>
      </c>
      <c r="F13" s="43"/>
    </row>
    <row r="14" spans="1:6" x14ac:dyDescent="0.3">
      <c r="A14" s="16" t="s">
        <v>56</v>
      </c>
      <c r="B14" s="38">
        <v>7</v>
      </c>
      <c r="C14" s="39">
        <v>469</v>
      </c>
      <c r="D14" t="s">
        <v>3</v>
      </c>
      <c r="E14" s="43" t="s">
        <v>42</v>
      </c>
      <c r="F14" s="43"/>
    </row>
    <row r="15" spans="1:6" x14ac:dyDescent="0.3">
      <c r="A15" s="16" t="s">
        <v>51</v>
      </c>
      <c r="B15" s="38">
        <v>834</v>
      </c>
      <c r="C15" s="39">
        <v>3401</v>
      </c>
      <c r="D15" t="s">
        <v>3</v>
      </c>
      <c r="E15" s="43" t="s">
        <v>45</v>
      </c>
      <c r="F15" s="43"/>
    </row>
    <row r="16" spans="1:6" x14ac:dyDescent="0.3">
      <c r="A16" s="16" t="s">
        <v>52</v>
      </c>
      <c r="B16" s="38">
        <v>749</v>
      </c>
      <c r="C16" s="39">
        <v>2760</v>
      </c>
      <c r="D16" t="s">
        <v>3</v>
      </c>
      <c r="E16" s="43" t="s">
        <v>45</v>
      </c>
      <c r="F16" s="43"/>
    </row>
    <row r="17" spans="1:6" x14ac:dyDescent="0.3">
      <c r="A17" s="16" t="s">
        <v>53</v>
      </c>
      <c r="B17" s="38">
        <v>928</v>
      </c>
      <c r="C17" s="39">
        <v>2640</v>
      </c>
      <c r="D17" t="s">
        <v>3</v>
      </c>
      <c r="E17" s="43" t="s">
        <v>45</v>
      </c>
      <c r="F17" s="43"/>
    </row>
    <row r="18" spans="1:6" x14ac:dyDescent="0.3">
      <c r="A18" s="16" t="s">
        <v>54</v>
      </c>
      <c r="B18" s="38">
        <v>670</v>
      </c>
      <c r="C18" s="39">
        <v>1942</v>
      </c>
      <c r="D18" t="s">
        <v>3</v>
      </c>
      <c r="E18" s="43" t="s">
        <v>45</v>
      </c>
      <c r="F18" s="43"/>
    </row>
    <row r="19" spans="1:6" x14ac:dyDescent="0.3">
      <c r="A19" s="16" t="s">
        <v>55</v>
      </c>
      <c r="B19" s="38">
        <v>451</v>
      </c>
      <c r="C19" s="39">
        <v>1351</v>
      </c>
      <c r="D19" t="s">
        <v>3</v>
      </c>
      <c r="E19" s="43" t="s">
        <v>45</v>
      </c>
      <c r="F19" s="43"/>
    </row>
    <row r="20" spans="1:6" x14ac:dyDescent="0.3">
      <c r="A20" s="16" t="s">
        <v>56</v>
      </c>
      <c r="B20" s="38">
        <v>348</v>
      </c>
      <c r="C20" s="39">
        <v>976</v>
      </c>
      <c r="D20" t="s">
        <v>3</v>
      </c>
      <c r="E20" s="43" t="s">
        <v>45</v>
      </c>
      <c r="F20" s="43"/>
    </row>
    <row r="21" spans="1:6" x14ac:dyDescent="0.3">
      <c r="A21" s="16" t="s">
        <v>51</v>
      </c>
      <c r="B21" s="38">
        <v>9730</v>
      </c>
      <c r="C21" s="39">
        <v>5219</v>
      </c>
      <c r="D21" t="s">
        <v>3</v>
      </c>
      <c r="E21" s="43" t="s">
        <v>48</v>
      </c>
      <c r="F21" s="43"/>
    </row>
    <row r="22" spans="1:6" x14ac:dyDescent="0.3">
      <c r="A22" s="16" t="s">
        <v>52</v>
      </c>
      <c r="B22" s="38">
        <v>9165</v>
      </c>
      <c r="C22" s="39">
        <v>4672</v>
      </c>
      <c r="D22" t="s">
        <v>3</v>
      </c>
      <c r="E22" s="43" t="s">
        <v>48</v>
      </c>
      <c r="F22" s="43"/>
    </row>
    <row r="23" spans="1:6" x14ac:dyDescent="0.3">
      <c r="A23" s="16" t="s">
        <v>53</v>
      </c>
      <c r="B23" s="38">
        <v>10996</v>
      </c>
      <c r="C23" s="39">
        <v>3777</v>
      </c>
      <c r="D23" t="s">
        <v>3</v>
      </c>
      <c r="E23" s="43" t="s">
        <v>48</v>
      </c>
      <c r="F23" s="43"/>
    </row>
    <row r="24" spans="1:6" x14ac:dyDescent="0.3">
      <c r="A24" s="16" t="s">
        <v>54</v>
      </c>
      <c r="B24" s="38">
        <v>8582</v>
      </c>
      <c r="C24" s="39">
        <v>2558</v>
      </c>
      <c r="D24" t="s">
        <v>3</v>
      </c>
      <c r="E24" s="43" t="s">
        <v>48</v>
      </c>
      <c r="F24" s="43"/>
    </row>
    <row r="25" spans="1:6" x14ac:dyDescent="0.3">
      <c r="A25" s="16" t="s">
        <v>55</v>
      </c>
      <c r="B25" s="38">
        <v>6425</v>
      </c>
      <c r="C25" s="39">
        <v>1568</v>
      </c>
      <c r="D25" t="s">
        <v>3</v>
      </c>
      <c r="E25" s="43" t="s">
        <v>48</v>
      </c>
      <c r="F25" s="43"/>
    </row>
    <row r="26" spans="1:6" x14ac:dyDescent="0.3">
      <c r="A26" s="16" t="s">
        <v>56</v>
      </c>
      <c r="B26" s="38">
        <v>5660</v>
      </c>
      <c r="C26" s="39">
        <v>977</v>
      </c>
      <c r="D26" t="s">
        <v>3</v>
      </c>
      <c r="E26" s="43" t="s">
        <v>48</v>
      </c>
      <c r="F26" s="43"/>
    </row>
    <row r="27" spans="1:6" x14ac:dyDescent="0.3">
      <c r="A27" s="16" t="s">
        <v>51</v>
      </c>
      <c r="B27" s="38">
        <v>22</v>
      </c>
      <c r="C27" s="39">
        <v>1275</v>
      </c>
      <c r="D27" t="s">
        <v>4</v>
      </c>
      <c r="E27" s="43" t="s">
        <v>42</v>
      </c>
      <c r="F27" s="43"/>
    </row>
    <row r="28" spans="1:6" x14ac:dyDescent="0.3">
      <c r="A28" s="16" t="s">
        <v>52</v>
      </c>
      <c r="B28" s="38">
        <v>26</v>
      </c>
      <c r="C28" s="39">
        <v>1072</v>
      </c>
      <c r="D28" t="s">
        <v>4</v>
      </c>
      <c r="E28" s="43" t="s">
        <v>42</v>
      </c>
      <c r="F28" s="43"/>
    </row>
    <row r="29" spans="1:6" x14ac:dyDescent="0.3">
      <c r="A29" s="16" t="s">
        <v>53</v>
      </c>
      <c r="B29" s="38">
        <v>45</v>
      </c>
      <c r="C29" s="39">
        <v>1152</v>
      </c>
      <c r="D29" t="s">
        <v>4</v>
      </c>
      <c r="E29" s="43" t="s">
        <v>42</v>
      </c>
    </row>
    <row r="30" spans="1:6" x14ac:dyDescent="0.3">
      <c r="A30" s="16" t="s">
        <v>54</v>
      </c>
      <c r="B30" s="38">
        <v>25</v>
      </c>
      <c r="C30" s="39">
        <v>870</v>
      </c>
      <c r="D30" t="s">
        <v>4</v>
      </c>
      <c r="E30" s="43" t="s">
        <v>42</v>
      </c>
    </row>
    <row r="31" spans="1:6" x14ac:dyDescent="0.3">
      <c r="A31" s="16" t="s">
        <v>55</v>
      </c>
      <c r="B31" s="38">
        <v>6</v>
      </c>
      <c r="C31" s="39">
        <v>661</v>
      </c>
      <c r="D31" t="s">
        <v>4</v>
      </c>
      <c r="E31" s="43" t="s">
        <v>42</v>
      </c>
    </row>
    <row r="32" spans="1:6" x14ac:dyDescent="0.3">
      <c r="A32" s="16" t="s">
        <v>56</v>
      </c>
      <c r="B32" s="38">
        <v>1</v>
      </c>
      <c r="C32" s="39">
        <v>674</v>
      </c>
      <c r="D32" t="s">
        <v>4</v>
      </c>
      <c r="E32" s="43" t="s">
        <v>42</v>
      </c>
    </row>
    <row r="33" spans="1:5" x14ac:dyDescent="0.3">
      <c r="A33" s="16" t="s">
        <v>51</v>
      </c>
      <c r="B33" s="38">
        <v>769</v>
      </c>
      <c r="C33" s="39">
        <v>3063</v>
      </c>
      <c r="D33" t="s">
        <v>4</v>
      </c>
      <c r="E33" s="43" t="s">
        <v>45</v>
      </c>
    </row>
    <row r="34" spans="1:5" x14ac:dyDescent="0.3">
      <c r="A34" s="16" t="s">
        <v>52</v>
      </c>
      <c r="B34" s="38">
        <v>753</v>
      </c>
      <c r="C34" s="39">
        <v>2732</v>
      </c>
      <c r="D34" t="s">
        <v>4</v>
      </c>
      <c r="E34" s="43" t="s">
        <v>45</v>
      </c>
    </row>
    <row r="35" spans="1:5" x14ac:dyDescent="0.3">
      <c r="A35" s="16" t="s">
        <v>53</v>
      </c>
      <c r="B35" s="38">
        <v>832</v>
      </c>
      <c r="C35" s="39">
        <v>2466</v>
      </c>
      <c r="D35" t="s">
        <v>4</v>
      </c>
      <c r="E35" s="43" t="s">
        <v>45</v>
      </c>
    </row>
    <row r="36" spans="1:5" x14ac:dyDescent="0.3">
      <c r="A36" s="16" t="s">
        <v>54</v>
      </c>
      <c r="B36" s="38">
        <v>538</v>
      </c>
      <c r="C36" s="39">
        <v>1673</v>
      </c>
      <c r="D36" t="s">
        <v>4</v>
      </c>
      <c r="E36" s="43" t="s">
        <v>45</v>
      </c>
    </row>
    <row r="37" spans="1:5" x14ac:dyDescent="0.3">
      <c r="A37" s="16" t="s">
        <v>55</v>
      </c>
      <c r="B37" s="38">
        <v>339</v>
      </c>
      <c r="C37" s="39">
        <v>1099</v>
      </c>
      <c r="D37" t="s">
        <v>4</v>
      </c>
      <c r="E37" s="43" t="s">
        <v>45</v>
      </c>
    </row>
    <row r="38" spans="1:5" x14ac:dyDescent="0.3">
      <c r="A38" s="16" t="s">
        <v>56</v>
      </c>
      <c r="B38" s="38">
        <v>318</v>
      </c>
      <c r="C38" s="39">
        <v>1119</v>
      </c>
      <c r="D38" t="s">
        <v>4</v>
      </c>
      <c r="E38" s="43" t="s">
        <v>45</v>
      </c>
    </row>
    <row r="39" spans="1:5" x14ac:dyDescent="0.3">
      <c r="A39" s="16" t="s">
        <v>51</v>
      </c>
      <c r="B39" s="38">
        <v>9158</v>
      </c>
      <c r="C39" s="39">
        <v>5107</v>
      </c>
      <c r="D39" t="s">
        <v>4</v>
      </c>
      <c r="E39" s="43" t="s">
        <v>48</v>
      </c>
    </row>
    <row r="40" spans="1:5" x14ac:dyDescent="0.3">
      <c r="A40" s="16" t="s">
        <v>52</v>
      </c>
      <c r="B40" s="38">
        <v>9173</v>
      </c>
      <c r="C40" s="39">
        <v>4738</v>
      </c>
      <c r="D40" t="s">
        <v>4</v>
      </c>
      <c r="E40" s="43" t="s">
        <v>48</v>
      </c>
    </row>
    <row r="41" spans="1:5" x14ac:dyDescent="0.3">
      <c r="A41" s="16" t="s">
        <v>53</v>
      </c>
      <c r="B41" s="38">
        <v>10581</v>
      </c>
      <c r="C41" s="39">
        <v>4096</v>
      </c>
      <c r="D41" t="s">
        <v>4</v>
      </c>
      <c r="E41" s="43" t="s">
        <v>48</v>
      </c>
    </row>
    <row r="42" spans="1:5" x14ac:dyDescent="0.3">
      <c r="A42" s="16" t="s">
        <v>54</v>
      </c>
      <c r="B42" s="38">
        <v>8250</v>
      </c>
      <c r="C42" s="39">
        <v>2851</v>
      </c>
      <c r="D42" t="s">
        <v>4</v>
      </c>
      <c r="E42" s="43" t="s">
        <v>48</v>
      </c>
    </row>
    <row r="43" spans="1:5" x14ac:dyDescent="0.3">
      <c r="A43" s="16" t="s">
        <v>55</v>
      </c>
      <c r="B43" s="38">
        <v>5692</v>
      </c>
      <c r="C43" s="39">
        <v>1820</v>
      </c>
      <c r="D43" t="s">
        <v>4</v>
      </c>
      <c r="E43" s="43" t="s">
        <v>48</v>
      </c>
    </row>
    <row r="44" spans="1:5" x14ac:dyDescent="0.3">
      <c r="A44" s="16" t="s">
        <v>56</v>
      </c>
      <c r="B44" s="38">
        <v>6070</v>
      </c>
      <c r="C44" s="39">
        <v>1446</v>
      </c>
      <c r="D44" t="s">
        <v>4</v>
      </c>
      <c r="E44" s="43" t="s">
        <v>48</v>
      </c>
    </row>
  </sheetData>
  <mergeCells count="3">
    <mergeCell ref="A2:F2"/>
    <mergeCell ref="A7:A8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CD45-F504-4C0F-BA99-9CC4560B4931}">
  <dimension ref="A1:M48"/>
  <sheetViews>
    <sheetView workbookViewId="0">
      <selection activeCell="I16" sqref="I16"/>
    </sheetView>
  </sheetViews>
  <sheetFormatPr baseColWidth="10" defaultRowHeight="14.4" x14ac:dyDescent="0.3"/>
  <sheetData>
    <row r="1" spans="1:13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19.8" x14ac:dyDescent="0.3">
      <c r="A2" s="46" t="s">
        <v>65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x14ac:dyDescent="0.3">
      <c r="A4" s="50" t="s">
        <v>66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3" x14ac:dyDescent="0.3">
      <c r="A5" s="6" t="s">
        <v>60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ht="17.399999999999999" x14ac:dyDescent="0.35">
      <c r="A6" s="8" t="s">
        <v>67</v>
      </c>
      <c r="B6" s="9" t="s">
        <v>3</v>
      </c>
      <c r="C6" s="10"/>
      <c r="D6" s="11"/>
      <c r="E6" s="9" t="s">
        <v>4</v>
      </c>
      <c r="F6" s="10"/>
      <c r="G6" s="11"/>
      <c r="H6" s="10" t="s">
        <v>5</v>
      </c>
      <c r="I6" s="10"/>
      <c r="J6" s="11"/>
      <c r="K6" s="52"/>
      <c r="L6" s="52"/>
      <c r="M6" s="52"/>
    </row>
    <row r="7" spans="1:13" ht="62.4" x14ac:dyDescent="0.3">
      <c r="A7" s="12"/>
      <c r="B7" s="13" t="s">
        <v>6</v>
      </c>
      <c r="C7" s="14" t="s">
        <v>7</v>
      </c>
      <c r="D7" s="15" t="s">
        <v>8</v>
      </c>
      <c r="E7" s="13" t="s">
        <v>6</v>
      </c>
      <c r="F7" s="14" t="s">
        <v>7</v>
      </c>
      <c r="G7" s="15" t="s">
        <v>8</v>
      </c>
      <c r="H7" s="14" t="s">
        <v>6</v>
      </c>
      <c r="I7" s="14" t="s">
        <v>7</v>
      </c>
      <c r="J7" s="15" t="s">
        <v>8</v>
      </c>
      <c r="K7" s="52"/>
      <c r="L7" s="52"/>
      <c r="M7" s="52"/>
    </row>
    <row r="8" spans="1:13" x14ac:dyDescent="0.3">
      <c r="A8" s="53" t="s">
        <v>9</v>
      </c>
      <c r="B8" s="54">
        <v>1</v>
      </c>
      <c r="C8" s="54">
        <v>300</v>
      </c>
      <c r="D8" s="55">
        <f>B8+C8</f>
        <v>301</v>
      </c>
      <c r="E8" s="54">
        <v>0</v>
      </c>
      <c r="F8" s="54">
        <v>313</v>
      </c>
      <c r="G8" s="55">
        <f>E8+F8</f>
        <v>313</v>
      </c>
      <c r="H8" s="54">
        <v>1</v>
      </c>
      <c r="I8" s="54">
        <v>613</v>
      </c>
      <c r="J8" s="55">
        <f>H8+I8</f>
        <v>614</v>
      </c>
      <c r="K8" s="43"/>
      <c r="L8" s="43"/>
      <c r="M8" s="43"/>
    </row>
    <row r="9" spans="1:13" x14ac:dyDescent="0.3">
      <c r="A9" s="53" t="s">
        <v>68</v>
      </c>
      <c r="B9" s="56">
        <v>434</v>
      </c>
      <c r="C9" s="56">
        <v>330</v>
      </c>
      <c r="D9" s="57">
        <f t="shared" ref="D9:D48" si="0">B9+C9</f>
        <v>764</v>
      </c>
      <c r="E9" s="56">
        <v>440</v>
      </c>
      <c r="F9" s="56">
        <v>324</v>
      </c>
      <c r="G9" s="57">
        <f t="shared" ref="G9:G48" si="1">E9+F9</f>
        <v>764</v>
      </c>
      <c r="H9" s="58">
        <v>874</v>
      </c>
      <c r="I9" s="58">
        <v>654</v>
      </c>
      <c r="J9" s="59">
        <f t="shared" ref="J9:J48" si="2">H9+I9</f>
        <v>1528</v>
      </c>
      <c r="K9" s="43"/>
      <c r="L9" s="43"/>
      <c r="M9" s="43"/>
    </row>
    <row r="10" spans="1:13" x14ac:dyDescent="0.3">
      <c r="A10" s="53" t="s">
        <v>11</v>
      </c>
      <c r="B10" s="58">
        <v>1143</v>
      </c>
      <c r="C10" s="56">
        <v>643</v>
      </c>
      <c r="D10" s="59">
        <f t="shared" si="0"/>
        <v>1786</v>
      </c>
      <c r="E10" s="58">
        <v>1113</v>
      </c>
      <c r="F10" s="56">
        <v>643</v>
      </c>
      <c r="G10" s="59">
        <f t="shared" si="1"/>
        <v>1756</v>
      </c>
      <c r="H10" s="58">
        <v>2256</v>
      </c>
      <c r="I10" s="58">
        <v>1286</v>
      </c>
      <c r="J10" s="59">
        <f t="shared" si="2"/>
        <v>3542</v>
      </c>
      <c r="K10" s="43"/>
      <c r="L10" s="43"/>
      <c r="M10" s="43"/>
    </row>
    <row r="11" spans="1:13" x14ac:dyDescent="0.3">
      <c r="A11" s="53" t="s">
        <v>12</v>
      </c>
      <c r="B11" s="58">
        <v>30</v>
      </c>
      <c r="C11" s="56">
        <v>1187</v>
      </c>
      <c r="D11" s="59">
        <f t="shared" si="0"/>
        <v>1217</v>
      </c>
      <c r="E11" s="58">
        <v>19</v>
      </c>
      <c r="F11" s="56">
        <v>1142</v>
      </c>
      <c r="G11" s="59">
        <f t="shared" si="1"/>
        <v>1161</v>
      </c>
      <c r="H11" s="58">
        <v>49</v>
      </c>
      <c r="I11" s="58">
        <v>2329</v>
      </c>
      <c r="J11" s="59">
        <f t="shared" si="2"/>
        <v>2378</v>
      </c>
      <c r="K11" s="43"/>
      <c r="L11" s="43"/>
      <c r="M11" s="43"/>
    </row>
    <row r="12" spans="1:13" x14ac:dyDescent="0.3">
      <c r="A12" s="53" t="s">
        <v>13</v>
      </c>
      <c r="B12" s="58">
        <v>5339</v>
      </c>
      <c r="C12" s="56">
        <v>1537</v>
      </c>
      <c r="D12" s="59">
        <f t="shared" si="0"/>
        <v>6876</v>
      </c>
      <c r="E12" s="58">
        <v>5175</v>
      </c>
      <c r="F12" s="56">
        <v>1622</v>
      </c>
      <c r="G12" s="59">
        <f t="shared" si="1"/>
        <v>6797</v>
      </c>
      <c r="H12" s="58">
        <v>10514</v>
      </c>
      <c r="I12" s="58">
        <v>3159</v>
      </c>
      <c r="J12" s="59">
        <f t="shared" si="2"/>
        <v>13673</v>
      </c>
      <c r="K12" s="43"/>
      <c r="L12" s="43"/>
      <c r="M12" s="43"/>
    </row>
    <row r="13" spans="1:13" x14ac:dyDescent="0.3">
      <c r="A13" s="53" t="s">
        <v>14</v>
      </c>
      <c r="B13" s="56">
        <v>133</v>
      </c>
      <c r="C13" s="56">
        <v>26</v>
      </c>
      <c r="D13" s="57">
        <f t="shared" si="0"/>
        <v>159</v>
      </c>
      <c r="E13" s="56">
        <v>144</v>
      </c>
      <c r="F13" s="56">
        <v>18</v>
      </c>
      <c r="G13" s="57">
        <f t="shared" si="1"/>
        <v>162</v>
      </c>
      <c r="H13" s="56">
        <v>277</v>
      </c>
      <c r="I13" s="56">
        <v>44</v>
      </c>
      <c r="J13" s="57">
        <f t="shared" si="2"/>
        <v>321</v>
      </c>
      <c r="K13" s="43"/>
      <c r="L13" s="43"/>
      <c r="M13" s="43"/>
    </row>
    <row r="14" spans="1:13" x14ac:dyDescent="0.3">
      <c r="A14" s="53" t="s">
        <v>15</v>
      </c>
      <c r="B14" s="56">
        <v>25</v>
      </c>
      <c r="C14" s="56">
        <v>877</v>
      </c>
      <c r="D14" s="59">
        <f t="shared" si="0"/>
        <v>902</v>
      </c>
      <c r="E14" s="56">
        <v>37</v>
      </c>
      <c r="F14" s="56">
        <v>875</v>
      </c>
      <c r="G14" s="59">
        <f t="shared" si="1"/>
        <v>912</v>
      </c>
      <c r="H14" s="58">
        <v>62</v>
      </c>
      <c r="I14" s="58">
        <v>1752</v>
      </c>
      <c r="J14" s="59">
        <f t="shared" si="2"/>
        <v>1814</v>
      </c>
      <c r="K14" s="43"/>
      <c r="L14" s="43"/>
      <c r="M14" s="43"/>
    </row>
    <row r="15" spans="1:13" x14ac:dyDescent="0.3">
      <c r="A15" s="53" t="s">
        <v>16</v>
      </c>
      <c r="B15" s="58">
        <v>120</v>
      </c>
      <c r="C15" s="56">
        <v>1497</v>
      </c>
      <c r="D15" s="59">
        <f t="shared" si="0"/>
        <v>1617</v>
      </c>
      <c r="E15" s="58">
        <v>109</v>
      </c>
      <c r="F15" s="56">
        <v>1510</v>
      </c>
      <c r="G15" s="59">
        <f t="shared" si="1"/>
        <v>1619</v>
      </c>
      <c r="H15" s="58">
        <v>229</v>
      </c>
      <c r="I15" s="58">
        <v>3007</v>
      </c>
      <c r="J15" s="59">
        <f t="shared" si="2"/>
        <v>3236</v>
      </c>
      <c r="K15" s="43"/>
      <c r="L15" s="43"/>
      <c r="M15" s="43"/>
    </row>
    <row r="16" spans="1:13" x14ac:dyDescent="0.3">
      <c r="A16" s="53" t="s">
        <v>69</v>
      </c>
      <c r="B16" s="56">
        <v>38</v>
      </c>
      <c r="C16" s="56">
        <v>599</v>
      </c>
      <c r="D16" s="57">
        <f t="shared" si="0"/>
        <v>637</v>
      </c>
      <c r="E16" s="56">
        <v>36</v>
      </c>
      <c r="F16" s="56">
        <v>604</v>
      </c>
      <c r="G16" s="57">
        <f t="shared" si="1"/>
        <v>640</v>
      </c>
      <c r="H16" s="58">
        <v>74</v>
      </c>
      <c r="I16" s="58">
        <v>1203</v>
      </c>
      <c r="J16" s="59">
        <f t="shared" si="2"/>
        <v>1277</v>
      </c>
      <c r="K16" s="43"/>
      <c r="L16" s="43"/>
      <c r="M16" s="43"/>
    </row>
    <row r="17" spans="1:13" x14ac:dyDescent="0.3">
      <c r="A17" s="53" t="s">
        <v>18</v>
      </c>
      <c r="B17" s="56">
        <v>160</v>
      </c>
      <c r="C17" s="56">
        <v>530</v>
      </c>
      <c r="D17" s="57">
        <f t="shared" si="0"/>
        <v>690</v>
      </c>
      <c r="E17" s="56">
        <v>152</v>
      </c>
      <c r="F17" s="56">
        <v>486</v>
      </c>
      <c r="G17" s="57">
        <f t="shared" si="1"/>
        <v>638</v>
      </c>
      <c r="H17" s="58">
        <v>312</v>
      </c>
      <c r="I17" s="58">
        <v>1016</v>
      </c>
      <c r="J17" s="59">
        <f t="shared" si="2"/>
        <v>1328</v>
      </c>
      <c r="K17" s="43"/>
      <c r="L17" s="43"/>
      <c r="M17" s="43"/>
    </row>
    <row r="18" spans="1:13" x14ac:dyDescent="0.3">
      <c r="A18" s="53" t="s">
        <v>19</v>
      </c>
      <c r="B18" s="58">
        <v>645</v>
      </c>
      <c r="C18" s="56">
        <v>1079</v>
      </c>
      <c r="D18" s="59">
        <f t="shared" si="0"/>
        <v>1724</v>
      </c>
      <c r="E18" s="58">
        <v>578</v>
      </c>
      <c r="F18" s="56">
        <v>938</v>
      </c>
      <c r="G18" s="59">
        <f t="shared" si="1"/>
        <v>1516</v>
      </c>
      <c r="H18" s="58">
        <v>1223</v>
      </c>
      <c r="I18" s="58">
        <v>2017</v>
      </c>
      <c r="J18" s="59">
        <f t="shared" si="2"/>
        <v>3240</v>
      </c>
      <c r="K18" s="43"/>
      <c r="L18" s="43"/>
      <c r="M18" s="43"/>
    </row>
    <row r="19" spans="1:13" x14ac:dyDescent="0.3">
      <c r="A19" s="53" t="s">
        <v>20</v>
      </c>
      <c r="B19" s="56">
        <v>93</v>
      </c>
      <c r="C19" s="56">
        <v>496</v>
      </c>
      <c r="D19" s="57">
        <f t="shared" si="0"/>
        <v>589</v>
      </c>
      <c r="E19" s="56">
        <v>65</v>
      </c>
      <c r="F19" s="56">
        <v>434</v>
      </c>
      <c r="G19" s="57">
        <f t="shared" si="1"/>
        <v>499</v>
      </c>
      <c r="H19" s="58">
        <v>158</v>
      </c>
      <c r="I19" s="58">
        <v>930</v>
      </c>
      <c r="J19" s="59">
        <f t="shared" si="2"/>
        <v>1088</v>
      </c>
      <c r="K19" s="43"/>
      <c r="L19" s="43"/>
      <c r="M19" s="43"/>
    </row>
    <row r="20" spans="1:13" x14ac:dyDescent="0.3">
      <c r="A20" s="53" t="s">
        <v>21</v>
      </c>
      <c r="B20" s="56">
        <v>737</v>
      </c>
      <c r="C20" s="56">
        <v>345</v>
      </c>
      <c r="D20" s="59">
        <f t="shared" si="0"/>
        <v>1082</v>
      </c>
      <c r="E20" s="56">
        <v>723</v>
      </c>
      <c r="F20" s="56">
        <v>335</v>
      </c>
      <c r="G20" s="59">
        <f t="shared" si="1"/>
        <v>1058</v>
      </c>
      <c r="H20" s="58">
        <v>1460</v>
      </c>
      <c r="I20" s="58">
        <v>680</v>
      </c>
      <c r="J20" s="59">
        <f t="shared" si="2"/>
        <v>2140</v>
      </c>
      <c r="K20" s="43"/>
      <c r="L20" s="43"/>
      <c r="M20" s="43"/>
    </row>
    <row r="21" spans="1:13" x14ac:dyDescent="0.3">
      <c r="A21" s="53" t="s">
        <v>22</v>
      </c>
      <c r="B21" s="56">
        <v>756</v>
      </c>
      <c r="C21" s="56">
        <v>276</v>
      </c>
      <c r="D21" s="59">
        <f t="shared" si="0"/>
        <v>1032</v>
      </c>
      <c r="E21" s="56">
        <v>769</v>
      </c>
      <c r="F21" s="56">
        <v>292</v>
      </c>
      <c r="G21" s="59">
        <f t="shared" si="1"/>
        <v>1061</v>
      </c>
      <c r="H21" s="58">
        <v>1525</v>
      </c>
      <c r="I21" s="58">
        <v>568</v>
      </c>
      <c r="J21" s="59">
        <f t="shared" si="2"/>
        <v>2093</v>
      </c>
      <c r="K21" s="43"/>
      <c r="L21" s="43"/>
      <c r="M21" s="43"/>
    </row>
    <row r="22" spans="1:13" x14ac:dyDescent="0.3">
      <c r="A22" s="53" t="s">
        <v>23</v>
      </c>
      <c r="B22" s="58">
        <v>251</v>
      </c>
      <c r="C22" s="56">
        <v>3159</v>
      </c>
      <c r="D22" s="59">
        <f t="shared" si="0"/>
        <v>3410</v>
      </c>
      <c r="E22" s="58">
        <v>247</v>
      </c>
      <c r="F22" s="56">
        <v>3235</v>
      </c>
      <c r="G22" s="59">
        <f t="shared" si="1"/>
        <v>3482</v>
      </c>
      <c r="H22" s="58">
        <v>498</v>
      </c>
      <c r="I22" s="58">
        <v>6394</v>
      </c>
      <c r="J22" s="59">
        <f t="shared" si="2"/>
        <v>6892</v>
      </c>
      <c r="K22" s="43"/>
      <c r="L22" s="43"/>
      <c r="M22" s="43"/>
    </row>
    <row r="23" spans="1:13" x14ac:dyDescent="0.3">
      <c r="A23" s="53" t="s">
        <v>24</v>
      </c>
      <c r="B23" s="58">
        <v>66</v>
      </c>
      <c r="C23" s="56">
        <v>2381</v>
      </c>
      <c r="D23" s="59">
        <f t="shared" si="0"/>
        <v>2447</v>
      </c>
      <c r="E23" s="58">
        <v>61</v>
      </c>
      <c r="F23" s="56">
        <v>2337</v>
      </c>
      <c r="G23" s="59">
        <f t="shared" si="1"/>
        <v>2398</v>
      </c>
      <c r="H23" s="58">
        <v>127</v>
      </c>
      <c r="I23" s="58">
        <v>4718</v>
      </c>
      <c r="J23" s="59">
        <f t="shared" si="2"/>
        <v>4845</v>
      </c>
      <c r="K23" s="43"/>
      <c r="L23" s="43"/>
      <c r="M23" s="43"/>
    </row>
    <row r="24" spans="1:13" x14ac:dyDescent="0.3">
      <c r="A24" s="53" t="s">
        <v>25</v>
      </c>
      <c r="B24" s="56">
        <v>111</v>
      </c>
      <c r="C24" s="56">
        <v>101</v>
      </c>
      <c r="D24" s="57">
        <f t="shared" si="0"/>
        <v>212</v>
      </c>
      <c r="E24" s="56">
        <v>103</v>
      </c>
      <c r="F24" s="56">
        <v>114</v>
      </c>
      <c r="G24" s="57">
        <f t="shared" si="1"/>
        <v>217</v>
      </c>
      <c r="H24" s="56">
        <v>214</v>
      </c>
      <c r="I24" s="56">
        <v>215</v>
      </c>
      <c r="J24" s="57">
        <f t="shared" si="2"/>
        <v>429</v>
      </c>
      <c r="K24" s="43"/>
      <c r="L24" s="43"/>
      <c r="M24" s="43"/>
    </row>
    <row r="25" spans="1:13" x14ac:dyDescent="0.3">
      <c r="A25" s="53" t="s">
        <v>26</v>
      </c>
      <c r="B25" s="58">
        <v>7666</v>
      </c>
      <c r="C25" s="56">
        <v>1358</v>
      </c>
      <c r="D25" s="59">
        <f t="shared" si="0"/>
        <v>9024</v>
      </c>
      <c r="E25" s="58">
        <v>7192</v>
      </c>
      <c r="F25" s="56">
        <v>1662</v>
      </c>
      <c r="G25" s="59">
        <f t="shared" si="1"/>
        <v>8854</v>
      </c>
      <c r="H25" s="58">
        <v>14858</v>
      </c>
      <c r="I25" s="58">
        <v>3020</v>
      </c>
      <c r="J25" s="59">
        <f t="shared" si="2"/>
        <v>17878</v>
      </c>
      <c r="K25" s="43"/>
      <c r="L25" s="43"/>
      <c r="M25" s="43"/>
    </row>
    <row r="26" spans="1:13" x14ac:dyDescent="0.3">
      <c r="A26" s="53" t="s">
        <v>27</v>
      </c>
      <c r="B26" s="58">
        <v>26477</v>
      </c>
      <c r="C26" s="56">
        <v>7692</v>
      </c>
      <c r="D26" s="59">
        <f t="shared" si="0"/>
        <v>34169</v>
      </c>
      <c r="E26" s="58">
        <v>26912</v>
      </c>
      <c r="F26" s="58">
        <v>8699</v>
      </c>
      <c r="G26" s="59">
        <f t="shared" si="1"/>
        <v>35611</v>
      </c>
      <c r="H26" s="58">
        <v>53389</v>
      </c>
      <c r="I26" s="58">
        <v>16391</v>
      </c>
      <c r="J26" s="59">
        <f t="shared" si="2"/>
        <v>69780</v>
      </c>
      <c r="K26" s="43"/>
      <c r="L26" s="43"/>
      <c r="M26" s="43"/>
    </row>
    <row r="27" spans="1:13" x14ac:dyDescent="0.3">
      <c r="A27" s="53" t="s">
        <v>28</v>
      </c>
      <c r="B27" s="56">
        <v>247</v>
      </c>
      <c r="C27" s="56">
        <v>562</v>
      </c>
      <c r="D27" s="59">
        <f t="shared" si="0"/>
        <v>809</v>
      </c>
      <c r="E27" s="56">
        <v>176</v>
      </c>
      <c r="F27" s="56">
        <v>505</v>
      </c>
      <c r="G27" s="59">
        <f t="shared" si="1"/>
        <v>681</v>
      </c>
      <c r="H27" s="58">
        <v>423</v>
      </c>
      <c r="I27" s="58">
        <v>1067</v>
      </c>
      <c r="J27" s="59">
        <f t="shared" si="2"/>
        <v>1490</v>
      </c>
      <c r="K27" s="43"/>
      <c r="L27" s="43"/>
      <c r="M27" s="43"/>
    </row>
    <row r="28" spans="1:13" x14ac:dyDescent="0.3">
      <c r="A28" s="53" t="s">
        <v>29</v>
      </c>
      <c r="B28" s="58">
        <v>26</v>
      </c>
      <c r="C28" s="56">
        <v>1579</v>
      </c>
      <c r="D28" s="59">
        <f t="shared" si="0"/>
        <v>1605</v>
      </c>
      <c r="E28" s="58">
        <v>14</v>
      </c>
      <c r="F28" s="56">
        <v>1487</v>
      </c>
      <c r="G28" s="59">
        <f t="shared" si="1"/>
        <v>1501</v>
      </c>
      <c r="H28" s="58">
        <v>40</v>
      </c>
      <c r="I28" s="58">
        <v>3066</v>
      </c>
      <c r="J28" s="59">
        <f t="shared" si="2"/>
        <v>3106</v>
      </c>
      <c r="K28" s="43"/>
      <c r="L28" s="43"/>
      <c r="M28" s="43"/>
    </row>
    <row r="29" spans="1:13" x14ac:dyDescent="0.3">
      <c r="A29" s="53" t="s">
        <v>30</v>
      </c>
      <c r="B29" s="58">
        <v>3519</v>
      </c>
      <c r="C29" s="56">
        <v>795</v>
      </c>
      <c r="D29" s="59">
        <f t="shared" si="0"/>
        <v>4314</v>
      </c>
      <c r="E29" s="58">
        <v>3246</v>
      </c>
      <c r="F29" s="56">
        <v>915</v>
      </c>
      <c r="G29" s="59">
        <f t="shared" si="1"/>
        <v>4161</v>
      </c>
      <c r="H29" s="58">
        <v>6765</v>
      </c>
      <c r="I29" s="58">
        <v>1710</v>
      </c>
      <c r="J29" s="59">
        <f t="shared" si="2"/>
        <v>8475</v>
      </c>
      <c r="K29" s="43"/>
      <c r="L29" s="43"/>
      <c r="M29" s="43"/>
    </row>
    <row r="30" spans="1:13" x14ac:dyDescent="0.3">
      <c r="A30" s="53" t="s">
        <v>31</v>
      </c>
      <c r="B30" s="58">
        <v>313</v>
      </c>
      <c r="C30" s="56">
        <v>1459</v>
      </c>
      <c r="D30" s="59">
        <f t="shared" si="0"/>
        <v>1772</v>
      </c>
      <c r="E30" s="58">
        <v>270</v>
      </c>
      <c r="F30" s="56">
        <v>1337</v>
      </c>
      <c r="G30" s="59">
        <f t="shared" si="1"/>
        <v>1607</v>
      </c>
      <c r="H30" s="58">
        <v>583</v>
      </c>
      <c r="I30" s="58">
        <v>2796</v>
      </c>
      <c r="J30" s="59">
        <f t="shared" si="2"/>
        <v>3379</v>
      </c>
      <c r="K30" s="43"/>
      <c r="L30" s="43"/>
      <c r="M30" s="43"/>
    </row>
    <row r="31" spans="1:13" x14ac:dyDescent="0.3">
      <c r="A31" s="53" t="s">
        <v>32</v>
      </c>
      <c r="B31" s="58">
        <v>66</v>
      </c>
      <c r="C31" s="56">
        <v>949</v>
      </c>
      <c r="D31" s="59">
        <f t="shared" si="0"/>
        <v>1015</v>
      </c>
      <c r="E31" s="56">
        <v>45</v>
      </c>
      <c r="F31" s="56">
        <v>884</v>
      </c>
      <c r="G31" s="59">
        <f t="shared" si="1"/>
        <v>929</v>
      </c>
      <c r="H31" s="58">
        <v>111</v>
      </c>
      <c r="I31" s="58">
        <v>1833</v>
      </c>
      <c r="J31" s="59">
        <f t="shared" si="2"/>
        <v>1944</v>
      </c>
      <c r="K31" s="43"/>
      <c r="L31" s="43"/>
      <c r="M31" s="43"/>
    </row>
    <row r="32" spans="1:13" x14ac:dyDescent="0.3">
      <c r="A32" s="53" t="s">
        <v>33</v>
      </c>
      <c r="B32" s="58">
        <v>38</v>
      </c>
      <c r="C32" s="56">
        <v>847</v>
      </c>
      <c r="D32" s="59">
        <f t="shared" si="0"/>
        <v>885</v>
      </c>
      <c r="E32" s="56">
        <v>25</v>
      </c>
      <c r="F32" s="56">
        <v>764</v>
      </c>
      <c r="G32" s="59">
        <f t="shared" si="1"/>
        <v>789</v>
      </c>
      <c r="H32" s="58">
        <v>63</v>
      </c>
      <c r="I32" s="58">
        <v>1611</v>
      </c>
      <c r="J32" s="59">
        <f t="shared" si="2"/>
        <v>1674</v>
      </c>
      <c r="K32" s="43"/>
      <c r="L32" s="43"/>
      <c r="M32" s="43"/>
    </row>
    <row r="33" spans="1:13" x14ac:dyDescent="0.3">
      <c r="A33" s="53" t="s">
        <v>34</v>
      </c>
      <c r="B33" s="56">
        <v>360</v>
      </c>
      <c r="C33" s="56">
        <v>199</v>
      </c>
      <c r="D33" s="57">
        <f t="shared" si="0"/>
        <v>559</v>
      </c>
      <c r="E33" s="56">
        <v>297</v>
      </c>
      <c r="F33" s="56">
        <v>211</v>
      </c>
      <c r="G33" s="57">
        <f t="shared" si="1"/>
        <v>508</v>
      </c>
      <c r="H33" s="56">
        <v>657</v>
      </c>
      <c r="I33" s="56">
        <v>410</v>
      </c>
      <c r="J33" s="59">
        <f t="shared" si="2"/>
        <v>1067</v>
      </c>
      <c r="K33" s="43"/>
      <c r="L33" s="43"/>
      <c r="M33" s="43"/>
    </row>
    <row r="34" spans="1:13" x14ac:dyDescent="0.3">
      <c r="A34" s="53" t="s">
        <v>35</v>
      </c>
      <c r="B34" s="56">
        <v>123</v>
      </c>
      <c r="C34" s="56">
        <v>359</v>
      </c>
      <c r="D34" s="57">
        <f t="shared" si="0"/>
        <v>482</v>
      </c>
      <c r="E34" s="56">
        <v>74</v>
      </c>
      <c r="F34" s="56">
        <v>385</v>
      </c>
      <c r="G34" s="57">
        <f t="shared" si="1"/>
        <v>459</v>
      </c>
      <c r="H34" s="56">
        <v>197</v>
      </c>
      <c r="I34" s="56">
        <v>744</v>
      </c>
      <c r="J34" s="59">
        <f t="shared" si="2"/>
        <v>941</v>
      </c>
      <c r="K34" s="43"/>
      <c r="L34" s="43"/>
      <c r="M34" s="43"/>
    </row>
    <row r="35" spans="1:13" x14ac:dyDescent="0.3">
      <c r="A35" s="53" t="s">
        <v>36</v>
      </c>
      <c r="B35" s="56">
        <v>465</v>
      </c>
      <c r="C35" s="56">
        <v>535</v>
      </c>
      <c r="D35" s="59">
        <f t="shared" si="0"/>
        <v>1000</v>
      </c>
      <c r="E35" s="56">
        <v>415</v>
      </c>
      <c r="F35" s="56">
        <v>524</v>
      </c>
      <c r="G35" s="59">
        <f t="shared" si="1"/>
        <v>939</v>
      </c>
      <c r="H35" s="58">
        <v>880</v>
      </c>
      <c r="I35" s="58">
        <v>1059</v>
      </c>
      <c r="J35" s="59">
        <f t="shared" si="2"/>
        <v>1939</v>
      </c>
      <c r="K35" s="43"/>
      <c r="L35" s="43"/>
      <c r="M35" s="43"/>
    </row>
    <row r="36" spans="1:13" x14ac:dyDescent="0.3">
      <c r="A36" s="53" t="s">
        <v>37</v>
      </c>
      <c r="B36" s="56">
        <v>20</v>
      </c>
      <c r="C36" s="56">
        <v>202</v>
      </c>
      <c r="D36" s="57">
        <f t="shared" si="0"/>
        <v>222</v>
      </c>
      <c r="E36" s="56">
        <v>24</v>
      </c>
      <c r="F36" s="56">
        <v>189</v>
      </c>
      <c r="G36" s="57">
        <f t="shared" si="1"/>
        <v>213</v>
      </c>
      <c r="H36" s="56">
        <v>44</v>
      </c>
      <c r="I36" s="56">
        <v>391</v>
      </c>
      <c r="J36" s="57">
        <f t="shared" si="2"/>
        <v>435</v>
      </c>
      <c r="K36" s="43"/>
      <c r="L36" s="43"/>
      <c r="M36" s="43"/>
    </row>
    <row r="37" spans="1:13" x14ac:dyDescent="0.3">
      <c r="A37" s="53" t="s">
        <v>38</v>
      </c>
      <c r="B37" s="58">
        <v>228</v>
      </c>
      <c r="C37" s="56">
        <v>740</v>
      </c>
      <c r="D37" s="59">
        <f t="shared" si="0"/>
        <v>968</v>
      </c>
      <c r="E37" s="56">
        <v>208</v>
      </c>
      <c r="F37" s="56">
        <v>699</v>
      </c>
      <c r="G37" s="59">
        <f t="shared" si="1"/>
        <v>907</v>
      </c>
      <c r="H37" s="58">
        <v>436</v>
      </c>
      <c r="I37" s="58">
        <v>1439</v>
      </c>
      <c r="J37" s="59">
        <f t="shared" si="2"/>
        <v>1875</v>
      </c>
      <c r="K37" s="43"/>
      <c r="L37" s="43"/>
      <c r="M37" s="43"/>
    </row>
    <row r="38" spans="1:13" x14ac:dyDescent="0.3">
      <c r="A38" s="53" t="s">
        <v>39</v>
      </c>
      <c r="B38" s="56">
        <v>147</v>
      </c>
      <c r="C38" s="56">
        <v>691</v>
      </c>
      <c r="D38" s="59">
        <f t="shared" si="0"/>
        <v>838</v>
      </c>
      <c r="E38" s="56">
        <v>142</v>
      </c>
      <c r="F38" s="56">
        <v>664</v>
      </c>
      <c r="G38" s="59">
        <f t="shared" si="1"/>
        <v>806</v>
      </c>
      <c r="H38" s="58">
        <v>289</v>
      </c>
      <c r="I38" s="58">
        <v>1355</v>
      </c>
      <c r="J38" s="59">
        <f t="shared" si="2"/>
        <v>1644</v>
      </c>
      <c r="K38" s="43"/>
      <c r="L38" s="43"/>
      <c r="M38" s="43"/>
    </row>
    <row r="39" spans="1:13" x14ac:dyDescent="0.3">
      <c r="A39" s="53" t="s">
        <v>40</v>
      </c>
      <c r="B39" s="56">
        <v>277</v>
      </c>
      <c r="C39" s="56">
        <v>594</v>
      </c>
      <c r="D39" s="59">
        <f t="shared" si="0"/>
        <v>871</v>
      </c>
      <c r="E39" s="56">
        <v>260</v>
      </c>
      <c r="F39" s="56">
        <v>536</v>
      </c>
      <c r="G39" s="59">
        <f t="shared" si="1"/>
        <v>796</v>
      </c>
      <c r="H39" s="58">
        <v>537</v>
      </c>
      <c r="I39" s="58">
        <v>1130</v>
      </c>
      <c r="J39" s="59">
        <f t="shared" si="2"/>
        <v>1667</v>
      </c>
      <c r="K39" s="43"/>
      <c r="L39" s="43"/>
      <c r="M39" s="43"/>
    </row>
    <row r="40" spans="1:13" x14ac:dyDescent="0.3">
      <c r="A40" s="53" t="s">
        <v>41</v>
      </c>
      <c r="B40" s="56">
        <v>71</v>
      </c>
      <c r="C40" s="56">
        <v>623</v>
      </c>
      <c r="D40" s="57">
        <f t="shared" si="0"/>
        <v>694</v>
      </c>
      <c r="E40" s="56">
        <v>42</v>
      </c>
      <c r="F40" s="56">
        <v>588</v>
      </c>
      <c r="G40" s="57">
        <f t="shared" si="1"/>
        <v>630</v>
      </c>
      <c r="H40" s="58">
        <v>113</v>
      </c>
      <c r="I40" s="58">
        <v>1211</v>
      </c>
      <c r="J40" s="59">
        <f t="shared" si="2"/>
        <v>1324</v>
      </c>
      <c r="K40" s="43"/>
      <c r="L40" s="43"/>
      <c r="M40" s="43"/>
    </row>
    <row r="41" spans="1:13" ht="28.8" x14ac:dyDescent="0.3">
      <c r="A41" s="23" t="s">
        <v>42</v>
      </c>
      <c r="B41" s="24">
        <v>343</v>
      </c>
      <c r="C41" s="24">
        <v>7119</v>
      </c>
      <c r="D41" s="25">
        <f t="shared" si="0"/>
        <v>7462</v>
      </c>
      <c r="E41" s="24">
        <v>322</v>
      </c>
      <c r="F41" s="24">
        <v>7059</v>
      </c>
      <c r="G41" s="25">
        <f t="shared" si="1"/>
        <v>7381</v>
      </c>
      <c r="H41" s="24">
        <v>665</v>
      </c>
      <c r="I41" s="24">
        <v>14178</v>
      </c>
      <c r="J41" s="25">
        <f t="shared" si="2"/>
        <v>14843</v>
      </c>
      <c r="K41" s="43"/>
      <c r="L41" s="43"/>
      <c r="M41" s="43"/>
    </row>
    <row r="42" spans="1:13" x14ac:dyDescent="0.3">
      <c r="A42" s="53" t="s">
        <v>43</v>
      </c>
      <c r="B42" s="58">
        <v>2719</v>
      </c>
      <c r="C42" s="56">
        <v>3641</v>
      </c>
      <c r="D42" s="59">
        <f t="shared" si="0"/>
        <v>6360</v>
      </c>
      <c r="E42" s="58">
        <v>2452</v>
      </c>
      <c r="F42" s="56">
        <v>3414</v>
      </c>
      <c r="G42" s="59">
        <f t="shared" si="1"/>
        <v>5866</v>
      </c>
      <c r="H42" s="58">
        <v>5171</v>
      </c>
      <c r="I42" s="58">
        <v>7055</v>
      </c>
      <c r="J42" s="59">
        <f t="shared" si="2"/>
        <v>12226</v>
      </c>
      <c r="K42" s="43"/>
      <c r="L42" s="43"/>
      <c r="M42" s="43"/>
    </row>
    <row r="43" spans="1:13" x14ac:dyDescent="0.3">
      <c r="A43" s="53" t="s">
        <v>44</v>
      </c>
      <c r="B43" s="58">
        <v>1080</v>
      </c>
      <c r="C43" s="56">
        <v>8865</v>
      </c>
      <c r="D43" s="59">
        <f t="shared" si="0"/>
        <v>9945</v>
      </c>
      <c r="E43" s="60">
        <v>888</v>
      </c>
      <c r="F43" s="60">
        <v>8428</v>
      </c>
      <c r="G43" s="59">
        <f t="shared" si="1"/>
        <v>9316</v>
      </c>
      <c r="H43" s="58">
        <v>1968</v>
      </c>
      <c r="I43" s="58">
        <v>17293</v>
      </c>
      <c r="J43" s="59">
        <f t="shared" si="2"/>
        <v>19261</v>
      </c>
      <c r="K43" s="43"/>
      <c r="L43" s="43"/>
      <c r="M43" s="43"/>
    </row>
    <row r="44" spans="1:13" ht="28.8" x14ac:dyDescent="0.3">
      <c r="A44" s="23" t="s">
        <v>45</v>
      </c>
      <c r="B44" s="27">
        <v>3799</v>
      </c>
      <c r="C44" s="27">
        <v>12506</v>
      </c>
      <c r="D44" s="28">
        <f t="shared" si="0"/>
        <v>16305</v>
      </c>
      <c r="E44" s="27">
        <v>3340</v>
      </c>
      <c r="F44" s="27">
        <v>11842</v>
      </c>
      <c r="G44" s="28">
        <f t="shared" si="1"/>
        <v>15182</v>
      </c>
      <c r="H44" s="27">
        <v>7139</v>
      </c>
      <c r="I44" s="27">
        <v>24348</v>
      </c>
      <c r="J44" s="28">
        <f t="shared" si="2"/>
        <v>31487</v>
      </c>
      <c r="K44" s="43"/>
      <c r="L44" s="43"/>
      <c r="M44" s="43"/>
    </row>
    <row r="45" spans="1:13" x14ac:dyDescent="0.3">
      <c r="A45" s="53" t="s">
        <v>46</v>
      </c>
      <c r="B45" s="58">
        <v>43001</v>
      </c>
      <c r="C45" s="58">
        <v>11382</v>
      </c>
      <c r="D45" s="59">
        <f t="shared" si="0"/>
        <v>54383</v>
      </c>
      <c r="E45" s="58">
        <v>42525</v>
      </c>
      <c r="F45" s="58">
        <v>12898</v>
      </c>
      <c r="G45" s="59">
        <f t="shared" si="1"/>
        <v>55423</v>
      </c>
      <c r="H45" s="58">
        <v>85526</v>
      </c>
      <c r="I45" s="58">
        <v>24280</v>
      </c>
      <c r="J45" s="59">
        <f t="shared" si="2"/>
        <v>109806</v>
      </c>
      <c r="K45" s="43"/>
      <c r="L45" s="43"/>
      <c r="M45" s="43"/>
    </row>
    <row r="46" spans="1:13" x14ac:dyDescent="0.3">
      <c r="A46" s="53" t="s">
        <v>47</v>
      </c>
      <c r="B46" s="58">
        <v>2982</v>
      </c>
      <c r="C46" s="56">
        <v>3540</v>
      </c>
      <c r="D46" s="59">
        <f t="shared" si="0"/>
        <v>6522</v>
      </c>
      <c r="E46" s="58">
        <v>2926</v>
      </c>
      <c r="F46" s="56">
        <v>3472</v>
      </c>
      <c r="G46" s="59">
        <f t="shared" si="1"/>
        <v>6398</v>
      </c>
      <c r="H46" s="58">
        <v>5908</v>
      </c>
      <c r="I46" s="58">
        <v>7012</v>
      </c>
      <c r="J46" s="59">
        <f t="shared" si="2"/>
        <v>12920</v>
      </c>
      <c r="K46" s="43"/>
      <c r="L46" s="43"/>
      <c r="M46" s="43"/>
    </row>
    <row r="47" spans="1:13" ht="28.8" x14ac:dyDescent="0.3">
      <c r="A47" s="23" t="s">
        <v>48</v>
      </c>
      <c r="B47" s="27">
        <v>45983</v>
      </c>
      <c r="C47" s="27">
        <v>14922</v>
      </c>
      <c r="D47" s="28">
        <f t="shared" si="0"/>
        <v>60905</v>
      </c>
      <c r="E47" s="27">
        <v>45451</v>
      </c>
      <c r="F47" s="27">
        <v>16370</v>
      </c>
      <c r="G47" s="28">
        <f t="shared" si="1"/>
        <v>61821</v>
      </c>
      <c r="H47" s="27">
        <v>91434</v>
      </c>
      <c r="I47" s="27">
        <v>31292</v>
      </c>
      <c r="J47" s="28">
        <f t="shared" si="2"/>
        <v>122726</v>
      </c>
      <c r="K47" s="43"/>
      <c r="L47" s="43"/>
      <c r="M47" s="43"/>
    </row>
    <row r="48" spans="1:13" ht="15.6" x14ac:dyDescent="0.3">
      <c r="A48" s="29" t="s">
        <v>49</v>
      </c>
      <c r="B48" s="30">
        <v>50125</v>
      </c>
      <c r="C48" s="30">
        <v>34547</v>
      </c>
      <c r="D48" s="31">
        <f t="shared" si="0"/>
        <v>84672</v>
      </c>
      <c r="E48" s="30">
        <v>49113</v>
      </c>
      <c r="F48" s="30">
        <v>35271</v>
      </c>
      <c r="G48" s="31">
        <f t="shared" si="1"/>
        <v>84384</v>
      </c>
      <c r="H48" s="30">
        <v>99238</v>
      </c>
      <c r="I48" s="30">
        <v>69818</v>
      </c>
      <c r="J48" s="31">
        <f t="shared" si="2"/>
        <v>169056</v>
      </c>
      <c r="K48" s="43"/>
      <c r="L48" s="43"/>
      <c r="M48" s="43"/>
    </row>
  </sheetData>
  <mergeCells count="5">
    <mergeCell ref="A2:M2"/>
    <mergeCell ref="A6:A7"/>
    <mergeCell ref="B6:D6"/>
    <mergeCell ref="E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819C-D24D-4B89-9D27-B1F39F32ECA9}">
  <dimension ref="A1:F44"/>
  <sheetViews>
    <sheetView topLeftCell="A7" workbookViewId="0">
      <selection activeCell="D8" sqref="D8"/>
    </sheetView>
  </sheetViews>
  <sheetFormatPr baseColWidth="10" defaultRowHeight="14.4" x14ac:dyDescent="0.3"/>
  <sheetData>
    <row r="1" spans="1:6" x14ac:dyDescent="0.3">
      <c r="A1" s="43"/>
      <c r="B1" s="43"/>
      <c r="C1" s="43"/>
      <c r="D1" s="43"/>
      <c r="E1" s="43"/>
      <c r="F1" s="43"/>
    </row>
    <row r="2" spans="1:6" ht="19.8" x14ac:dyDescent="0.3">
      <c r="A2" s="61" t="s">
        <v>70</v>
      </c>
      <c r="B2" s="62"/>
      <c r="C2" s="62"/>
      <c r="D2" s="62"/>
      <c r="E2" s="62"/>
      <c r="F2" s="63"/>
    </row>
    <row r="3" spans="1:6" x14ac:dyDescent="0.3">
      <c r="A3" s="43"/>
      <c r="B3" s="43"/>
      <c r="C3" s="43"/>
      <c r="D3" s="43"/>
      <c r="E3" s="43"/>
      <c r="F3" s="43"/>
    </row>
    <row r="4" spans="1:6" x14ac:dyDescent="0.3">
      <c r="A4" s="50" t="s">
        <v>66</v>
      </c>
      <c r="B4" s="43"/>
      <c r="C4" s="43"/>
      <c r="D4" s="43"/>
      <c r="E4" s="43"/>
      <c r="F4" s="43"/>
    </row>
    <row r="5" spans="1:6" x14ac:dyDescent="0.3">
      <c r="A5" s="43"/>
      <c r="B5" s="43"/>
      <c r="C5" s="43"/>
      <c r="D5" s="43"/>
      <c r="E5" s="43"/>
      <c r="F5" s="43"/>
    </row>
    <row r="6" spans="1:6" x14ac:dyDescent="0.3">
      <c r="A6" s="6" t="s">
        <v>60</v>
      </c>
      <c r="B6" s="44"/>
      <c r="C6" s="44"/>
      <c r="D6" s="43"/>
      <c r="E6" s="43"/>
      <c r="F6" s="43"/>
    </row>
    <row r="7" spans="1:6" ht="17.399999999999999" x14ac:dyDescent="0.35">
      <c r="A7" s="8" t="s">
        <v>67</v>
      </c>
      <c r="B7" s="9" t="s">
        <v>3</v>
      </c>
      <c r="C7" s="10"/>
      <c r="D7" s="43"/>
      <c r="E7" s="43"/>
      <c r="F7" s="43"/>
    </row>
    <row r="8" spans="1:6" ht="62.4" x14ac:dyDescent="0.3">
      <c r="A8" s="37"/>
      <c r="B8" s="13" t="s">
        <v>6</v>
      </c>
      <c r="C8" s="14" t="s">
        <v>7</v>
      </c>
      <c r="D8" s="43" t="s">
        <v>77</v>
      </c>
      <c r="E8" s="43" t="s">
        <v>57</v>
      </c>
      <c r="F8" s="43"/>
    </row>
    <row r="9" spans="1:6" x14ac:dyDescent="0.3">
      <c r="A9" s="53" t="s">
        <v>71</v>
      </c>
      <c r="B9" s="64">
        <v>72</v>
      </c>
      <c r="C9" s="65">
        <v>2220</v>
      </c>
      <c r="D9" t="s">
        <v>3</v>
      </c>
      <c r="E9" s="43" t="s">
        <v>42</v>
      </c>
      <c r="F9" s="43"/>
    </row>
    <row r="10" spans="1:6" x14ac:dyDescent="0.3">
      <c r="A10" s="53" t="s">
        <v>52</v>
      </c>
      <c r="B10" s="64">
        <v>82</v>
      </c>
      <c r="C10" s="65">
        <v>1572</v>
      </c>
      <c r="D10" t="s">
        <v>3</v>
      </c>
      <c r="E10" s="43" t="s">
        <v>42</v>
      </c>
      <c r="F10" s="43"/>
    </row>
    <row r="11" spans="1:6" x14ac:dyDescent="0.3">
      <c r="A11" s="53" t="s">
        <v>53</v>
      </c>
      <c r="B11" s="64">
        <v>71</v>
      </c>
      <c r="C11" s="65">
        <v>1290</v>
      </c>
      <c r="D11" t="s">
        <v>3</v>
      </c>
      <c r="E11" s="43" t="s">
        <v>42</v>
      </c>
      <c r="F11" s="43"/>
    </row>
    <row r="12" spans="1:6" x14ac:dyDescent="0.3">
      <c r="A12" s="53" t="s">
        <v>54</v>
      </c>
      <c r="B12" s="64">
        <v>57</v>
      </c>
      <c r="C12" s="65">
        <v>889</v>
      </c>
      <c r="D12" t="s">
        <v>3</v>
      </c>
      <c r="E12" s="43" t="s">
        <v>42</v>
      </c>
      <c r="F12" s="43"/>
    </row>
    <row r="13" spans="1:6" x14ac:dyDescent="0.3">
      <c r="A13" s="53" t="s">
        <v>55</v>
      </c>
      <c r="B13" s="64">
        <v>44</v>
      </c>
      <c r="C13" s="65">
        <v>601</v>
      </c>
      <c r="D13" t="s">
        <v>3</v>
      </c>
      <c r="E13" s="43" t="s">
        <v>42</v>
      </c>
      <c r="F13" s="43"/>
    </row>
    <row r="14" spans="1:6" x14ac:dyDescent="0.3">
      <c r="A14" s="53" t="s">
        <v>56</v>
      </c>
      <c r="B14" s="64">
        <v>17</v>
      </c>
      <c r="C14" s="65">
        <v>547</v>
      </c>
      <c r="D14" t="s">
        <v>3</v>
      </c>
      <c r="E14" s="43" t="s">
        <v>42</v>
      </c>
      <c r="F14" s="43"/>
    </row>
    <row r="15" spans="1:6" x14ac:dyDescent="0.3">
      <c r="A15" s="53" t="s">
        <v>71</v>
      </c>
      <c r="B15" s="64">
        <v>839</v>
      </c>
      <c r="C15" s="65">
        <v>3748</v>
      </c>
      <c r="D15" t="s">
        <v>3</v>
      </c>
      <c r="E15" s="43" t="s">
        <v>45</v>
      </c>
      <c r="F15" s="43"/>
    </row>
    <row r="16" spans="1:6" x14ac:dyDescent="0.3">
      <c r="A16" s="53" t="s">
        <v>52</v>
      </c>
      <c r="B16" s="64">
        <v>840</v>
      </c>
      <c r="C16" s="65">
        <v>2924</v>
      </c>
      <c r="D16" t="s">
        <v>3</v>
      </c>
      <c r="E16" s="43" t="s">
        <v>45</v>
      </c>
      <c r="F16" s="43"/>
    </row>
    <row r="17" spans="1:6" x14ac:dyDescent="0.3">
      <c r="A17" s="53" t="s">
        <v>53</v>
      </c>
      <c r="B17" s="64">
        <v>781</v>
      </c>
      <c r="C17" s="65">
        <v>2333</v>
      </c>
      <c r="D17" t="s">
        <v>3</v>
      </c>
      <c r="E17" s="43" t="s">
        <v>45</v>
      </c>
      <c r="F17" s="43"/>
    </row>
    <row r="18" spans="1:6" x14ac:dyDescent="0.3">
      <c r="A18" s="53" t="s">
        <v>54</v>
      </c>
      <c r="B18" s="64">
        <v>624</v>
      </c>
      <c r="C18" s="65">
        <v>1634</v>
      </c>
      <c r="D18" t="s">
        <v>3</v>
      </c>
      <c r="E18" s="43" t="s">
        <v>45</v>
      </c>
      <c r="F18" s="43"/>
    </row>
    <row r="19" spans="1:6" x14ac:dyDescent="0.3">
      <c r="A19" s="53" t="s">
        <v>55</v>
      </c>
      <c r="B19" s="64">
        <v>376</v>
      </c>
      <c r="C19" s="65">
        <v>1066</v>
      </c>
      <c r="D19" t="s">
        <v>3</v>
      </c>
      <c r="E19" s="43" t="s">
        <v>45</v>
      </c>
      <c r="F19" s="43"/>
    </row>
    <row r="20" spans="1:6" x14ac:dyDescent="0.3">
      <c r="A20" s="53" t="s">
        <v>56</v>
      </c>
      <c r="B20" s="64">
        <v>339</v>
      </c>
      <c r="C20" s="65">
        <v>801</v>
      </c>
      <c r="D20" t="s">
        <v>3</v>
      </c>
      <c r="E20" s="43" t="s">
        <v>45</v>
      </c>
      <c r="F20" s="43"/>
    </row>
    <row r="21" spans="1:6" x14ac:dyDescent="0.3">
      <c r="A21" s="53" t="s">
        <v>71</v>
      </c>
      <c r="B21" s="64">
        <v>9558</v>
      </c>
      <c r="C21" s="65">
        <v>4544</v>
      </c>
      <c r="D21" t="s">
        <v>3</v>
      </c>
      <c r="E21" s="43" t="s">
        <v>48</v>
      </c>
      <c r="F21" s="43"/>
    </row>
    <row r="22" spans="1:6" x14ac:dyDescent="0.3">
      <c r="A22" s="53" t="s">
        <v>52</v>
      </c>
      <c r="B22" s="64">
        <v>9237</v>
      </c>
      <c r="C22" s="65">
        <v>3631</v>
      </c>
      <c r="D22" t="s">
        <v>3</v>
      </c>
      <c r="E22" s="43" t="s">
        <v>48</v>
      </c>
      <c r="F22" s="43"/>
    </row>
    <row r="23" spans="1:6" x14ac:dyDescent="0.3">
      <c r="A23" s="53" t="s">
        <v>53</v>
      </c>
      <c r="B23" s="64">
        <v>9869</v>
      </c>
      <c r="C23" s="65">
        <v>2751</v>
      </c>
      <c r="D23" t="s">
        <v>3</v>
      </c>
      <c r="E23" s="43" t="s">
        <v>48</v>
      </c>
      <c r="F23" s="43"/>
    </row>
    <row r="24" spans="1:6" x14ac:dyDescent="0.3">
      <c r="A24" s="53" t="s">
        <v>54</v>
      </c>
      <c r="B24" s="64">
        <v>7312</v>
      </c>
      <c r="C24" s="65">
        <v>1995</v>
      </c>
      <c r="D24" t="s">
        <v>3</v>
      </c>
      <c r="E24" s="43" t="s">
        <v>48</v>
      </c>
      <c r="F24" s="43"/>
    </row>
    <row r="25" spans="1:6" x14ac:dyDescent="0.3">
      <c r="A25" s="53" t="s">
        <v>55</v>
      </c>
      <c r="B25" s="64">
        <v>5841</v>
      </c>
      <c r="C25" s="65">
        <v>1310</v>
      </c>
      <c r="D25" t="s">
        <v>3</v>
      </c>
      <c r="E25" s="43" t="s">
        <v>48</v>
      </c>
      <c r="F25" s="43"/>
    </row>
    <row r="26" spans="1:6" x14ac:dyDescent="0.3">
      <c r="A26" s="53" t="s">
        <v>56</v>
      </c>
      <c r="B26" s="64">
        <v>4166</v>
      </c>
      <c r="C26" s="65">
        <v>691</v>
      </c>
      <c r="D26" t="s">
        <v>3</v>
      </c>
      <c r="E26" s="43" t="s">
        <v>48</v>
      </c>
      <c r="F26" s="43"/>
    </row>
    <row r="27" spans="1:6" x14ac:dyDescent="0.3">
      <c r="A27" s="53" t="s">
        <v>71</v>
      </c>
      <c r="B27" s="64">
        <v>61</v>
      </c>
      <c r="C27" s="65">
        <v>1944</v>
      </c>
      <c r="D27" s="44" t="s">
        <v>4</v>
      </c>
      <c r="E27" s="43" t="s">
        <v>42</v>
      </c>
      <c r="F27" s="44"/>
    </row>
    <row r="28" spans="1:6" x14ac:dyDescent="0.3">
      <c r="A28" s="53" t="s">
        <v>52</v>
      </c>
      <c r="B28" s="64">
        <v>96</v>
      </c>
      <c r="C28" s="65">
        <v>1558</v>
      </c>
      <c r="D28" s="44" t="s">
        <v>4</v>
      </c>
      <c r="E28" s="43" t="s">
        <v>42</v>
      </c>
    </row>
    <row r="29" spans="1:6" x14ac:dyDescent="0.3">
      <c r="A29" s="53" t="s">
        <v>53</v>
      </c>
      <c r="B29" s="64">
        <v>60</v>
      </c>
      <c r="C29" s="65">
        <v>1309</v>
      </c>
      <c r="D29" s="44" t="s">
        <v>4</v>
      </c>
      <c r="E29" s="43" t="s">
        <v>42</v>
      </c>
    </row>
    <row r="30" spans="1:6" x14ac:dyDescent="0.3">
      <c r="A30" s="53" t="s">
        <v>54</v>
      </c>
      <c r="B30" s="64">
        <v>55</v>
      </c>
      <c r="C30" s="65">
        <v>828</v>
      </c>
      <c r="D30" s="44" t="s">
        <v>4</v>
      </c>
      <c r="E30" s="43" t="s">
        <v>42</v>
      </c>
    </row>
    <row r="31" spans="1:6" x14ac:dyDescent="0.3">
      <c r="A31" s="53" t="s">
        <v>55</v>
      </c>
      <c r="B31" s="64">
        <v>31</v>
      </c>
      <c r="C31" s="65">
        <v>629</v>
      </c>
      <c r="D31" s="44" t="s">
        <v>4</v>
      </c>
      <c r="E31" s="43" t="s">
        <v>42</v>
      </c>
    </row>
    <row r="32" spans="1:6" x14ac:dyDescent="0.3">
      <c r="A32" s="53" t="s">
        <v>56</v>
      </c>
      <c r="B32" s="64">
        <v>19</v>
      </c>
      <c r="C32" s="65">
        <v>791</v>
      </c>
      <c r="D32" s="44" t="s">
        <v>4</v>
      </c>
      <c r="E32" s="43" t="s">
        <v>42</v>
      </c>
    </row>
    <row r="33" spans="1:5" x14ac:dyDescent="0.3">
      <c r="A33" s="53" t="s">
        <v>71</v>
      </c>
      <c r="B33" s="64">
        <v>786</v>
      </c>
      <c r="C33" s="65">
        <v>3511</v>
      </c>
      <c r="D33" s="44" t="s">
        <v>4</v>
      </c>
      <c r="E33" s="43" t="s">
        <v>45</v>
      </c>
    </row>
    <row r="34" spans="1:5" x14ac:dyDescent="0.3">
      <c r="A34" s="53" t="s">
        <v>52</v>
      </c>
      <c r="B34" s="64">
        <v>817</v>
      </c>
      <c r="C34" s="65">
        <v>2811</v>
      </c>
      <c r="D34" s="44" t="s">
        <v>4</v>
      </c>
      <c r="E34" s="43" t="s">
        <v>45</v>
      </c>
    </row>
    <row r="35" spans="1:5" x14ac:dyDescent="0.3">
      <c r="A35" s="53" t="s">
        <v>53</v>
      </c>
      <c r="B35" s="64">
        <v>679</v>
      </c>
      <c r="C35" s="65">
        <v>2165</v>
      </c>
      <c r="D35" s="44" t="s">
        <v>4</v>
      </c>
      <c r="E35" s="43" t="s">
        <v>45</v>
      </c>
    </row>
    <row r="36" spans="1:5" x14ac:dyDescent="0.3">
      <c r="A36" s="53" t="s">
        <v>54</v>
      </c>
      <c r="B36" s="64">
        <v>498</v>
      </c>
      <c r="C36" s="65">
        <v>1366</v>
      </c>
      <c r="D36" s="44" t="s">
        <v>4</v>
      </c>
      <c r="E36" s="43" t="s">
        <v>45</v>
      </c>
    </row>
    <row r="37" spans="1:5" x14ac:dyDescent="0.3">
      <c r="A37" s="53" t="s">
        <v>55</v>
      </c>
      <c r="B37" s="64">
        <v>280</v>
      </c>
      <c r="C37" s="65">
        <v>964</v>
      </c>
      <c r="D37" s="44" t="s">
        <v>4</v>
      </c>
      <c r="E37" s="43" t="s">
        <v>45</v>
      </c>
    </row>
    <row r="38" spans="1:5" x14ac:dyDescent="0.3">
      <c r="A38" s="53" t="s">
        <v>56</v>
      </c>
      <c r="B38" s="64">
        <v>280</v>
      </c>
      <c r="C38" s="65">
        <v>1025</v>
      </c>
      <c r="D38" s="44" t="s">
        <v>4</v>
      </c>
      <c r="E38" s="43" t="s">
        <v>45</v>
      </c>
    </row>
    <row r="39" spans="1:5" x14ac:dyDescent="0.3">
      <c r="A39" s="53" t="s">
        <v>71</v>
      </c>
      <c r="B39" s="64">
        <v>9464</v>
      </c>
      <c r="C39" s="65">
        <v>4653</v>
      </c>
      <c r="D39" s="44" t="s">
        <v>4</v>
      </c>
      <c r="E39" s="43" t="s">
        <v>48</v>
      </c>
    </row>
    <row r="40" spans="1:5" x14ac:dyDescent="0.3">
      <c r="A40" s="53" t="s">
        <v>52</v>
      </c>
      <c r="B40" s="64">
        <v>9613</v>
      </c>
      <c r="C40" s="65">
        <v>3940</v>
      </c>
      <c r="D40" s="44" t="s">
        <v>4</v>
      </c>
      <c r="E40" s="43" t="s">
        <v>48</v>
      </c>
    </row>
    <row r="41" spans="1:5" x14ac:dyDescent="0.3">
      <c r="A41" s="53" t="s">
        <v>53</v>
      </c>
      <c r="B41" s="64">
        <v>9909</v>
      </c>
      <c r="C41" s="65">
        <v>3162</v>
      </c>
      <c r="D41" s="44" t="s">
        <v>4</v>
      </c>
      <c r="E41" s="43" t="s">
        <v>48</v>
      </c>
    </row>
    <row r="42" spans="1:5" x14ac:dyDescent="0.3">
      <c r="A42" s="53" t="s">
        <v>54</v>
      </c>
      <c r="B42" s="64">
        <v>6989</v>
      </c>
      <c r="C42" s="65">
        <v>2180</v>
      </c>
      <c r="D42" s="44" t="s">
        <v>4</v>
      </c>
      <c r="E42" s="43" t="s">
        <v>48</v>
      </c>
    </row>
    <row r="43" spans="1:5" x14ac:dyDescent="0.3">
      <c r="A43" s="53" t="s">
        <v>55</v>
      </c>
      <c r="B43" s="64">
        <v>4850</v>
      </c>
      <c r="C43" s="65">
        <v>1328</v>
      </c>
      <c r="D43" s="44" t="s">
        <v>4</v>
      </c>
      <c r="E43" s="43" t="s">
        <v>48</v>
      </c>
    </row>
    <row r="44" spans="1:5" x14ac:dyDescent="0.3">
      <c r="A44" s="53" t="s">
        <v>56</v>
      </c>
      <c r="B44" s="64">
        <v>4626</v>
      </c>
      <c r="C44" s="65">
        <v>1107</v>
      </c>
      <c r="D44" s="44" t="s">
        <v>4</v>
      </c>
      <c r="E44" s="43" t="s">
        <v>48</v>
      </c>
    </row>
  </sheetData>
  <mergeCells count="3">
    <mergeCell ref="A2:F2"/>
    <mergeCell ref="A7:A8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CA5E-4D95-468F-9B1F-0367FFAEC6C3}">
  <dimension ref="A1:E45"/>
  <sheetViews>
    <sheetView tabSelected="1" workbookViewId="0">
      <selection activeCell="F9" sqref="F9"/>
    </sheetView>
  </sheetViews>
  <sheetFormatPr baseColWidth="10" defaultRowHeight="14.4" x14ac:dyDescent="0.3"/>
  <sheetData>
    <row r="1" spans="1:5" x14ac:dyDescent="0.3">
      <c r="A1" s="43"/>
      <c r="B1" s="43"/>
      <c r="C1" s="43"/>
      <c r="D1" s="43"/>
      <c r="E1" s="43"/>
    </row>
    <row r="2" spans="1:5" ht="19.8" x14ac:dyDescent="0.3">
      <c r="A2" s="32" t="s">
        <v>72</v>
      </c>
      <c r="B2" s="33"/>
      <c r="C2" s="33"/>
      <c r="D2" s="33"/>
      <c r="E2" s="33"/>
    </row>
    <row r="3" spans="1:5" x14ac:dyDescent="0.3">
      <c r="A3" s="43"/>
      <c r="B3" s="43"/>
      <c r="C3" s="43"/>
      <c r="D3" s="43"/>
      <c r="E3" s="44"/>
    </row>
    <row r="4" spans="1:5" x14ac:dyDescent="0.3">
      <c r="A4" s="50" t="s">
        <v>73</v>
      </c>
      <c r="B4" s="43"/>
      <c r="C4" s="43"/>
      <c r="D4" s="43"/>
      <c r="E4" s="44"/>
    </row>
    <row r="5" spans="1:5" x14ac:dyDescent="0.3">
      <c r="A5" s="6" t="s">
        <v>60</v>
      </c>
      <c r="B5" s="43"/>
      <c r="C5" s="43"/>
      <c r="D5" s="43"/>
      <c r="E5" s="44"/>
    </row>
    <row r="6" spans="1:5" ht="15.6" x14ac:dyDescent="0.3">
      <c r="A6" s="36" t="s">
        <v>42</v>
      </c>
      <c r="B6" s="40"/>
      <c r="C6" s="40"/>
      <c r="D6" s="40"/>
      <c r="E6" s="40"/>
    </row>
    <row r="7" spans="1:5" x14ac:dyDescent="0.3">
      <c r="A7" s="44"/>
      <c r="B7" s="44"/>
      <c r="C7" s="44"/>
      <c r="D7" s="44"/>
      <c r="E7" s="44"/>
    </row>
    <row r="8" spans="1:5" ht="17.399999999999999" x14ac:dyDescent="0.35">
      <c r="A8" s="8" t="s">
        <v>74</v>
      </c>
      <c r="B8" s="9"/>
      <c r="C8" s="10"/>
    </row>
    <row r="9" spans="1:5" ht="78" x14ac:dyDescent="0.3">
      <c r="A9" s="37"/>
      <c r="B9" s="13" t="s">
        <v>75</v>
      </c>
      <c r="C9" s="14" t="s">
        <v>76</v>
      </c>
      <c r="D9" t="s">
        <v>77</v>
      </c>
      <c r="E9" t="s">
        <v>57</v>
      </c>
    </row>
    <row r="10" spans="1:5" x14ac:dyDescent="0.3">
      <c r="A10" s="53" t="s">
        <v>51</v>
      </c>
      <c r="B10" s="64">
        <v>1841</v>
      </c>
      <c r="C10" s="65">
        <v>47</v>
      </c>
      <c r="D10" t="s">
        <v>3</v>
      </c>
      <c r="E10" t="s">
        <v>42</v>
      </c>
    </row>
    <row r="11" spans="1:5" x14ac:dyDescent="0.3">
      <c r="A11" s="53" t="s">
        <v>52</v>
      </c>
      <c r="B11" s="64">
        <v>1447</v>
      </c>
      <c r="C11" s="65">
        <v>83</v>
      </c>
      <c r="D11" t="s">
        <v>3</v>
      </c>
      <c r="E11" t="s">
        <v>42</v>
      </c>
    </row>
    <row r="12" spans="1:5" x14ac:dyDescent="0.3">
      <c r="A12" s="53" t="s">
        <v>53</v>
      </c>
      <c r="B12" s="64">
        <v>1045</v>
      </c>
      <c r="C12" s="65">
        <v>66</v>
      </c>
      <c r="D12" t="s">
        <v>3</v>
      </c>
      <c r="E12" t="s">
        <v>42</v>
      </c>
    </row>
    <row r="13" spans="1:5" x14ac:dyDescent="0.3">
      <c r="A13" s="53" t="s">
        <v>54</v>
      </c>
      <c r="B13" s="64">
        <v>630</v>
      </c>
      <c r="C13" s="65">
        <v>47</v>
      </c>
      <c r="D13" t="s">
        <v>3</v>
      </c>
      <c r="E13" t="s">
        <v>42</v>
      </c>
    </row>
    <row r="14" spans="1:5" x14ac:dyDescent="0.3">
      <c r="A14" s="53" t="s">
        <v>55</v>
      </c>
      <c r="B14" s="64">
        <v>446</v>
      </c>
      <c r="C14" s="65">
        <v>24</v>
      </c>
      <c r="D14" t="s">
        <v>3</v>
      </c>
      <c r="E14" t="s">
        <v>42</v>
      </c>
    </row>
    <row r="15" spans="1:5" x14ac:dyDescent="0.3">
      <c r="A15" s="53" t="s">
        <v>56</v>
      </c>
      <c r="B15" s="64">
        <v>409</v>
      </c>
      <c r="C15" s="65">
        <v>2</v>
      </c>
      <c r="D15" t="s">
        <v>3</v>
      </c>
      <c r="E15" t="s">
        <v>42</v>
      </c>
    </row>
    <row r="16" spans="1:5" x14ac:dyDescent="0.3">
      <c r="A16" s="53" t="s">
        <v>51</v>
      </c>
      <c r="B16" s="64">
        <v>2929</v>
      </c>
      <c r="C16" s="65">
        <v>1059</v>
      </c>
      <c r="D16" t="s">
        <v>3</v>
      </c>
      <c r="E16" t="s">
        <v>45</v>
      </c>
    </row>
    <row r="17" spans="1:5" x14ac:dyDescent="0.3">
      <c r="A17" s="53" t="s">
        <v>52</v>
      </c>
      <c r="B17" s="64">
        <v>2443</v>
      </c>
      <c r="C17" s="65">
        <v>1008</v>
      </c>
      <c r="D17" t="s">
        <v>3</v>
      </c>
      <c r="E17" t="s">
        <v>45</v>
      </c>
    </row>
    <row r="18" spans="1:5" x14ac:dyDescent="0.3">
      <c r="A18" s="53" t="s">
        <v>53</v>
      </c>
      <c r="B18" s="64">
        <v>1844</v>
      </c>
      <c r="C18" s="65">
        <v>790</v>
      </c>
      <c r="D18" t="s">
        <v>3</v>
      </c>
      <c r="E18" t="s">
        <v>45</v>
      </c>
    </row>
    <row r="19" spans="1:5" x14ac:dyDescent="0.3">
      <c r="A19" s="53" t="s">
        <v>54</v>
      </c>
      <c r="B19" s="64">
        <v>1298</v>
      </c>
      <c r="C19" s="65">
        <v>580</v>
      </c>
      <c r="D19" t="s">
        <v>3</v>
      </c>
      <c r="E19" t="s">
        <v>45</v>
      </c>
    </row>
    <row r="20" spans="1:5" x14ac:dyDescent="0.3">
      <c r="A20" s="53" t="s">
        <v>55</v>
      </c>
      <c r="B20" s="64">
        <v>968</v>
      </c>
      <c r="C20" s="65">
        <v>347</v>
      </c>
      <c r="D20" t="s">
        <v>3</v>
      </c>
      <c r="E20" t="s">
        <v>45</v>
      </c>
    </row>
    <row r="21" spans="1:5" x14ac:dyDescent="0.3">
      <c r="A21" s="53" t="s">
        <v>56</v>
      </c>
      <c r="B21" s="64">
        <v>594</v>
      </c>
      <c r="C21" s="65">
        <v>268</v>
      </c>
      <c r="D21" t="s">
        <v>3</v>
      </c>
      <c r="E21" t="s">
        <v>45</v>
      </c>
    </row>
    <row r="22" spans="1:5" x14ac:dyDescent="0.3">
      <c r="A22" s="53" t="s">
        <v>51</v>
      </c>
      <c r="B22" s="64">
        <v>3048</v>
      </c>
      <c r="C22" s="65">
        <v>9532</v>
      </c>
      <c r="D22" t="s">
        <v>3</v>
      </c>
      <c r="E22" t="s">
        <v>48</v>
      </c>
    </row>
    <row r="23" spans="1:5" x14ac:dyDescent="0.3">
      <c r="A23" s="53" t="s">
        <v>52</v>
      </c>
      <c r="B23" s="64">
        <v>2445</v>
      </c>
      <c r="C23" s="65">
        <v>9752</v>
      </c>
      <c r="D23" t="s">
        <v>3</v>
      </c>
      <c r="E23" t="s">
        <v>48</v>
      </c>
    </row>
    <row r="24" spans="1:5" x14ac:dyDescent="0.3">
      <c r="A24" s="53" t="s">
        <v>53</v>
      </c>
      <c r="B24" s="64">
        <v>1837</v>
      </c>
      <c r="C24" s="65">
        <v>7354</v>
      </c>
      <c r="D24" t="s">
        <v>3</v>
      </c>
      <c r="E24" t="s">
        <v>48</v>
      </c>
    </row>
    <row r="25" spans="1:5" x14ac:dyDescent="0.3">
      <c r="A25" s="53" t="s">
        <v>54</v>
      </c>
      <c r="B25" s="64">
        <v>1396</v>
      </c>
      <c r="C25" s="65">
        <v>6439</v>
      </c>
      <c r="D25" t="s">
        <v>3</v>
      </c>
      <c r="E25" t="s">
        <v>48</v>
      </c>
    </row>
    <row r="26" spans="1:5" x14ac:dyDescent="0.3">
      <c r="A26" s="53" t="s">
        <v>55</v>
      </c>
      <c r="B26" s="64">
        <v>718</v>
      </c>
      <c r="C26" s="65">
        <v>3695</v>
      </c>
      <c r="D26" t="s">
        <v>3</v>
      </c>
      <c r="E26" t="s">
        <v>48</v>
      </c>
    </row>
    <row r="27" spans="1:5" x14ac:dyDescent="0.3">
      <c r="A27" s="53" t="s">
        <v>56</v>
      </c>
      <c r="B27" s="64">
        <v>398</v>
      </c>
      <c r="C27" s="65">
        <v>2831</v>
      </c>
      <c r="D27" t="s">
        <v>3</v>
      </c>
      <c r="E27" t="s">
        <v>48</v>
      </c>
    </row>
    <row r="28" spans="1:5" x14ac:dyDescent="0.3">
      <c r="A28" s="53" t="s">
        <v>51</v>
      </c>
      <c r="B28" s="64">
        <v>1818</v>
      </c>
      <c r="C28" s="65">
        <v>30</v>
      </c>
      <c r="D28" t="s">
        <v>4</v>
      </c>
      <c r="E28" t="s">
        <v>42</v>
      </c>
    </row>
    <row r="29" spans="1:5" x14ac:dyDescent="0.3">
      <c r="A29" s="53" t="s">
        <v>52</v>
      </c>
      <c r="B29" s="64">
        <v>1483</v>
      </c>
      <c r="C29" s="65">
        <v>94</v>
      </c>
      <c r="D29" t="s">
        <v>4</v>
      </c>
      <c r="E29" t="s">
        <v>42</v>
      </c>
    </row>
    <row r="30" spans="1:5" x14ac:dyDescent="0.3">
      <c r="A30" s="53" t="s">
        <v>53</v>
      </c>
      <c r="B30" s="64">
        <v>982</v>
      </c>
      <c r="C30" s="65">
        <v>43</v>
      </c>
      <c r="D30" t="s">
        <v>4</v>
      </c>
      <c r="E30" t="s">
        <v>42</v>
      </c>
    </row>
    <row r="31" spans="1:5" x14ac:dyDescent="0.3">
      <c r="A31" s="53" t="s">
        <v>54</v>
      </c>
      <c r="B31" s="64">
        <v>616</v>
      </c>
      <c r="C31" s="65">
        <v>36</v>
      </c>
      <c r="D31" t="s">
        <v>4</v>
      </c>
      <c r="E31" t="s">
        <v>42</v>
      </c>
    </row>
    <row r="32" spans="1:5" x14ac:dyDescent="0.3">
      <c r="A32" s="53" t="s">
        <v>55</v>
      </c>
      <c r="B32" s="64">
        <v>531</v>
      </c>
      <c r="C32" s="65">
        <v>11</v>
      </c>
      <c r="D32" t="s">
        <v>4</v>
      </c>
      <c r="E32" t="s">
        <v>42</v>
      </c>
    </row>
    <row r="33" spans="1:5" x14ac:dyDescent="0.3">
      <c r="A33" s="53" t="s">
        <v>56</v>
      </c>
      <c r="B33" s="64">
        <v>596</v>
      </c>
      <c r="C33" s="65">
        <v>5</v>
      </c>
      <c r="D33" t="s">
        <v>4</v>
      </c>
      <c r="E33" t="s">
        <v>42</v>
      </c>
    </row>
    <row r="34" spans="1:5" x14ac:dyDescent="0.3">
      <c r="A34" s="53" t="s">
        <v>51</v>
      </c>
      <c r="B34" s="64">
        <v>2691</v>
      </c>
      <c r="C34" s="65">
        <v>1024</v>
      </c>
      <c r="D34" t="s">
        <v>4</v>
      </c>
      <c r="E34" t="s">
        <v>45</v>
      </c>
    </row>
    <row r="35" spans="1:5" x14ac:dyDescent="0.3">
      <c r="A35" s="53" t="s">
        <v>52</v>
      </c>
      <c r="B35" s="64">
        <v>2307</v>
      </c>
      <c r="C35" s="65">
        <v>990</v>
      </c>
      <c r="D35" t="s">
        <v>4</v>
      </c>
      <c r="E35" t="s">
        <v>45</v>
      </c>
    </row>
    <row r="36" spans="1:5" x14ac:dyDescent="0.3">
      <c r="A36" s="53" t="s">
        <v>53</v>
      </c>
      <c r="B36" s="64">
        <v>1550</v>
      </c>
      <c r="C36" s="65">
        <v>635</v>
      </c>
      <c r="D36" t="s">
        <v>4</v>
      </c>
      <c r="E36" t="s">
        <v>45</v>
      </c>
    </row>
    <row r="37" spans="1:5" x14ac:dyDescent="0.3">
      <c r="A37" s="53" t="s">
        <v>54</v>
      </c>
      <c r="B37" s="64">
        <v>1090</v>
      </c>
      <c r="C37" s="65">
        <v>367</v>
      </c>
      <c r="D37" t="s">
        <v>4</v>
      </c>
      <c r="E37" t="s">
        <v>45</v>
      </c>
    </row>
    <row r="38" spans="1:5" x14ac:dyDescent="0.3">
      <c r="A38" s="53" t="s">
        <v>55</v>
      </c>
      <c r="B38" s="64">
        <v>847</v>
      </c>
      <c r="C38" s="65">
        <v>249</v>
      </c>
      <c r="D38" t="s">
        <v>4</v>
      </c>
      <c r="E38" t="s">
        <v>45</v>
      </c>
    </row>
    <row r="39" spans="1:5" x14ac:dyDescent="0.3">
      <c r="A39" s="53" t="s">
        <v>56</v>
      </c>
      <c r="B39" s="64">
        <v>693</v>
      </c>
      <c r="C39" s="65">
        <v>201</v>
      </c>
      <c r="D39" t="s">
        <v>4</v>
      </c>
      <c r="E39" t="s">
        <v>45</v>
      </c>
    </row>
    <row r="40" spans="1:5" x14ac:dyDescent="0.3">
      <c r="A40" s="53" t="s">
        <v>51</v>
      </c>
      <c r="B40" s="64">
        <v>3069</v>
      </c>
      <c r="C40" s="65">
        <v>9187</v>
      </c>
      <c r="D40" t="s">
        <v>4</v>
      </c>
      <c r="E40" t="s">
        <v>48</v>
      </c>
    </row>
    <row r="41" spans="1:5" x14ac:dyDescent="0.3">
      <c r="A41" s="53" t="s">
        <v>52</v>
      </c>
      <c r="B41" s="64">
        <v>2602</v>
      </c>
      <c r="C41" s="65">
        <v>9239</v>
      </c>
      <c r="D41" t="s">
        <v>4</v>
      </c>
      <c r="E41" t="s">
        <v>48</v>
      </c>
    </row>
    <row r="42" spans="1:5" x14ac:dyDescent="0.3">
      <c r="A42" s="53" t="s">
        <v>53</v>
      </c>
      <c r="B42" s="64">
        <v>2159</v>
      </c>
      <c r="C42" s="65">
        <v>7191</v>
      </c>
      <c r="D42" t="s">
        <v>4</v>
      </c>
      <c r="E42" t="s">
        <v>48</v>
      </c>
    </row>
    <row r="43" spans="1:5" x14ac:dyDescent="0.3">
      <c r="A43" s="53" t="s">
        <v>54</v>
      </c>
      <c r="B43" s="64">
        <v>1506</v>
      </c>
      <c r="C43" s="65">
        <v>5348</v>
      </c>
      <c r="D43" t="s">
        <v>4</v>
      </c>
      <c r="E43" t="s">
        <v>48</v>
      </c>
    </row>
    <row r="44" spans="1:5" x14ac:dyDescent="0.3">
      <c r="A44" s="53" t="s">
        <v>55</v>
      </c>
      <c r="B44" s="64">
        <v>965</v>
      </c>
      <c r="C44" s="65">
        <v>3270</v>
      </c>
      <c r="D44" t="s">
        <v>4</v>
      </c>
      <c r="E44" t="s">
        <v>48</v>
      </c>
    </row>
    <row r="45" spans="1:5" x14ac:dyDescent="0.3">
      <c r="A45" s="53" t="s">
        <v>56</v>
      </c>
      <c r="B45" s="64">
        <v>630</v>
      </c>
      <c r="C45" s="65">
        <v>3030</v>
      </c>
      <c r="D45" t="s">
        <v>4</v>
      </c>
      <c r="E45" t="s">
        <v>48</v>
      </c>
    </row>
  </sheetData>
  <mergeCells count="3">
    <mergeCell ref="A2:E2"/>
    <mergeCell ref="A8:A9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commune_2019</vt:lpstr>
      <vt:lpstr>age_2019</vt:lpstr>
      <vt:lpstr>commune_2014</vt:lpstr>
      <vt:lpstr>age_2014</vt:lpstr>
      <vt:lpstr>commune_2009</vt:lpstr>
      <vt:lpstr>age_2009</vt:lpstr>
      <vt:lpstr>commune_2004</vt:lpstr>
      <vt:lpstr>age_2004</vt:lpstr>
      <vt:lpstr>age_1996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baudard</dc:creator>
  <cp:lastModifiedBy>felix baudard</cp:lastModifiedBy>
  <dcterms:created xsi:type="dcterms:W3CDTF">2023-10-25T01:34:15Z</dcterms:created>
  <dcterms:modified xsi:type="dcterms:W3CDTF">2023-10-25T02:11:16Z</dcterms:modified>
</cp:coreProperties>
</file>