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<sst xmlns="http://schemas.openxmlformats.org/spreadsheetml/2006/main" count="34" uniqueCount="31">
  <si>
    <t xml:space="preserve">CALCULATION MACD</t>
  </si>
  <si>
    <t xml:space="preserve">P1</t>
  </si>
  <si>
    <t xml:space="preserve">K1</t>
  </si>
  <si>
    <t xml:space="preserve">=2/(1+B3)</t>
  </si>
  <si>
    <t xml:space="preserve">P2</t>
  </si>
  <si>
    <t xml:space="preserve">K2</t>
  </si>
  <si>
    <t xml:space="preserve">=2/(1+B4)</t>
  </si>
  <si>
    <t xml:space="preserve">SIGNAL</t>
  </si>
  <si>
    <t xml:space="preserve">K3</t>
  </si>
  <si>
    <t xml:space="preserve">=2/(1+B5)</t>
  </si>
  <si>
    <t xml:space="preserve">Ticker</t>
  </si>
  <si>
    <t xml:space="preserve">EMA 26-PERIOD</t>
  </si>
  <si>
    <t xml:space="preserve">EMA 12-PERIOD</t>
  </si>
  <si>
    <t xml:space="preserve">SPY</t>
  </si>
  <si>
    <t xml:space="preserve">Price*K</t>
  </si>
  <si>
    <t xml:space="preserve">EMAyesterday*(1-K)</t>
  </si>
  <si>
    <t xml:space="preserve">EMA</t>
  </si>
  <si>
    <t xml:space="preserve">MACD(12,26)</t>
  </si>
  <si>
    <t xml:space="preserve">MACD*K</t>
  </si>
  <si>
    <t xml:space="preserve">SIGNALyesterday*(1-K)</t>
  </si>
  <si>
    <t xml:space="preserve">SIGNAL(9)</t>
  </si>
  <si>
    <t xml:space="preserve">=C181*$D$3</t>
  </si>
  <si>
    <t xml:space="preserve">=F180*(1-$D$3)</t>
  </si>
  <si>
    <t xml:space="preserve">=D181+E181</t>
  </si>
  <si>
    <t xml:space="preserve">=C181*$D$4</t>
  </si>
  <si>
    <t xml:space="preserve">=I180*(1-$D$4)</t>
  </si>
  <si>
    <t xml:space="preserve">=G181+H181</t>
  </si>
  <si>
    <t xml:space="preserve">=I181-F181</t>
  </si>
  <si>
    <t xml:space="preserve">=J182*$D$5</t>
  </si>
  <si>
    <t xml:space="preserve">=M181*(1-$D$5)</t>
  </si>
  <si>
    <t xml:space="preserve">=K182+L182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</si>
</sst>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;\(#,##0.00\)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6B26B"/>
        <bgColor rgb="FFEA9999"/>
      </patternFill>
    </fill>
    <fill>
      <patternFill patternType="solid">
        <fgColor rgb="FF9FC5E8"/>
        <bgColor rgb="FFC0C0C0"/>
      </patternFill>
    </fill>
    <fill>
      <patternFill patternType="solid">
        <fgColor rgb="FFEA9999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medium"/>
      <right style="medium"/>
      <top style="dotted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" topLeftCell="A79" activePane="bottomLeft" state="frozen"/>
      <selection pane="topLeft" activeCell="A1" activeCellId="0" sqref="A1"/>
      <selection pane="bottomLeft" activeCell="J35" activeCellId="0" sqref="J3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.29"/>
    <col collapsed="false" customWidth="true" hidden="false" outlineLevel="0" max="3" min="3" style="0" width="11.71"/>
  </cols>
  <sheetData>
    <row r="1" customFormat="false" ht="15.75" hidden="false" customHeight="false" outlineLevel="0" collapsed="false">
      <c r="A1" s="1" t="s">
        <v>0</v>
      </c>
      <c r="F1" s="2"/>
    </row>
    <row r="3" customFormat="false" ht="15.75" hidden="false" customHeight="true" outlineLevel="0" collapsed="false">
      <c r="A3" s="3" t="s">
        <v>1</v>
      </c>
      <c r="B3" s="4" t="n">
        <v>26</v>
      </c>
      <c r="C3" s="5" t="s">
        <v>2</v>
      </c>
      <c r="D3" s="6" t="n">
        <f aca="false">2/(1+B3)</f>
        <v>0.0740740740740741</v>
      </c>
      <c r="E3" s="3" t="s">
        <v>3</v>
      </c>
      <c r="F3" s="2"/>
    </row>
    <row r="4" customFormat="false" ht="15.75" hidden="false" customHeight="true" outlineLevel="0" collapsed="false">
      <c r="A4" s="3" t="s">
        <v>4</v>
      </c>
      <c r="B4" s="4" t="n">
        <v>12</v>
      </c>
      <c r="C4" s="5" t="s">
        <v>5</v>
      </c>
      <c r="D4" s="6" t="n">
        <f aca="false">2/(1+B4)</f>
        <v>0.153846153846154</v>
      </c>
      <c r="E4" s="3" t="s">
        <v>6</v>
      </c>
    </row>
    <row r="5" customFormat="false" ht="15.75" hidden="false" customHeight="true" outlineLevel="0" collapsed="false">
      <c r="A5" s="3" t="s">
        <v>7</v>
      </c>
      <c r="B5" s="4" t="n">
        <v>9</v>
      </c>
      <c r="C5" s="5" t="s">
        <v>8</v>
      </c>
      <c r="D5" s="6" t="n">
        <f aca="false">2/(1+B5)</f>
        <v>0.2</v>
      </c>
      <c r="E5" s="3" t="s">
        <v>9</v>
      </c>
    </row>
    <row r="6" customFormat="false" ht="15.75" hidden="false" customHeight="true" outlineLevel="0" collapsed="false">
      <c r="A6" s="3"/>
    </row>
    <row r="7" customFormat="false" ht="15.75" hidden="false" customHeight="true" outlineLevel="0" collapsed="false">
      <c r="A7" s="3" t="s">
        <v>10</v>
      </c>
      <c r="D7" s="7" t="s">
        <v>11</v>
      </c>
      <c r="E7" s="7"/>
      <c r="F7" s="7"/>
      <c r="G7" s="7" t="s">
        <v>12</v>
      </c>
      <c r="H7" s="7"/>
      <c r="I7" s="7"/>
    </row>
    <row r="8" customFormat="false" ht="15.75" hidden="false" customHeight="true" outlineLevel="0" collapsed="false">
      <c r="A8" s="3" t="s">
        <v>13</v>
      </c>
      <c r="D8" s="8" t="s">
        <v>14</v>
      </c>
      <c r="E8" s="9" t="s">
        <v>15</v>
      </c>
      <c r="F8" s="10" t="s">
        <v>16</v>
      </c>
      <c r="G8" s="8" t="s">
        <v>14</v>
      </c>
      <c r="H8" s="9" t="s">
        <v>15</v>
      </c>
      <c r="I8" s="11" t="s">
        <v>16</v>
      </c>
      <c r="J8" s="12" t="s">
        <v>17</v>
      </c>
      <c r="K8" s="13" t="s">
        <v>18</v>
      </c>
      <c r="L8" s="14" t="s">
        <v>19</v>
      </c>
      <c r="M8" s="15" t="s">
        <v>20</v>
      </c>
    </row>
    <row r="9" customFormat="false" ht="15.75" hidden="false" customHeight="true" outlineLevel="0" collapsed="false">
      <c r="A9" s="3"/>
      <c r="B9" s="16"/>
      <c r="C9" s="16" t="n">
        <v>45804.84</v>
      </c>
      <c r="D9" s="17" t="n">
        <f aca="false">C9*$D$3</f>
        <v>3392.95111111111</v>
      </c>
      <c r="E9" s="18"/>
      <c r="F9" s="19"/>
      <c r="G9" s="17" t="n">
        <f aca="false">C9*$D$4</f>
        <v>7046.89846153846</v>
      </c>
      <c r="H9" s="20"/>
      <c r="I9" s="21"/>
      <c r="J9" s="22"/>
      <c r="K9" s="23"/>
      <c r="L9" s="24"/>
      <c r="M9" s="25"/>
    </row>
    <row r="10" customFormat="false" ht="15.75" hidden="false" customHeight="true" outlineLevel="0" collapsed="false">
      <c r="B10" s="16"/>
      <c r="C10" s="16" t="n">
        <v>45588.51</v>
      </c>
      <c r="D10" s="26" t="n">
        <f aca="false">C10*$D$3</f>
        <v>3376.92666666667</v>
      </c>
      <c r="E10" s="27"/>
      <c r="F10" s="28"/>
      <c r="G10" s="26" t="n">
        <f aca="false">C10*$D$4</f>
        <v>7013.61692307692</v>
      </c>
      <c r="H10" s="29"/>
      <c r="I10" s="30"/>
      <c r="J10" s="31"/>
      <c r="K10" s="32"/>
      <c r="L10" s="33"/>
      <c r="M10" s="34"/>
    </row>
    <row r="11" customFormat="false" ht="15.75" hidden="false" customHeight="true" outlineLevel="0" collapsed="false">
      <c r="A11" s="3"/>
      <c r="B11" s="16"/>
      <c r="C11" s="16" t="n">
        <v>45671.09</v>
      </c>
      <c r="D11" s="26" t="n">
        <f aca="false">C11*$D$3</f>
        <v>3383.0437037037</v>
      </c>
      <c r="E11" s="27"/>
      <c r="F11" s="28"/>
      <c r="G11" s="26" t="n">
        <f aca="false">C11*$D$4</f>
        <v>7026.32153846154</v>
      </c>
      <c r="H11" s="29"/>
      <c r="I11" s="30"/>
      <c r="J11" s="31"/>
      <c r="K11" s="32"/>
      <c r="L11" s="33"/>
      <c r="M11" s="34"/>
    </row>
    <row r="12" customFormat="false" ht="15.75" hidden="false" customHeight="true" outlineLevel="0" collapsed="false">
      <c r="A12" s="3"/>
      <c r="B12" s="16"/>
      <c r="C12" s="16" t="n">
        <v>45868.43</v>
      </c>
      <c r="D12" s="26" t="n">
        <f aca="false">C12*$D$3</f>
        <v>3397.66148148148</v>
      </c>
      <c r="E12" s="27"/>
      <c r="F12" s="28"/>
      <c r="G12" s="26" t="n">
        <f aca="false">C12*$D$4</f>
        <v>7056.68153846154</v>
      </c>
      <c r="H12" s="29"/>
      <c r="I12" s="30"/>
      <c r="J12" s="31"/>
      <c r="K12" s="32"/>
      <c r="L12" s="33"/>
      <c r="M12" s="34"/>
    </row>
    <row r="13" customFormat="false" ht="15.75" hidden="false" customHeight="true" outlineLevel="0" collapsed="false">
      <c r="B13" s="16"/>
      <c r="C13" s="16" t="n">
        <v>45645.38</v>
      </c>
      <c r="D13" s="26" t="n">
        <f aca="false">C13*$D$3</f>
        <v>3381.13925925926</v>
      </c>
      <c r="E13" s="27"/>
      <c r="F13" s="28"/>
      <c r="G13" s="26" t="n">
        <f aca="false">C13*$D$4</f>
        <v>7022.36615384615</v>
      </c>
      <c r="H13" s="29"/>
      <c r="I13" s="30"/>
      <c r="J13" s="31"/>
      <c r="K13" s="32"/>
      <c r="L13" s="33"/>
      <c r="M13" s="34"/>
    </row>
    <row r="14" customFormat="false" ht="15.75" hidden="false" customHeight="true" outlineLevel="0" collapsed="false">
      <c r="B14" s="16"/>
      <c r="C14" s="16" t="n">
        <v>45629.79</v>
      </c>
      <c r="D14" s="26" t="n">
        <f aca="false">C14*$D$3</f>
        <v>3379.98444444444</v>
      </c>
      <c r="E14" s="27"/>
      <c r="F14" s="28"/>
      <c r="G14" s="26" t="n">
        <f aca="false">C14*$D$4</f>
        <v>7019.96769230769</v>
      </c>
      <c r="H14" s="29"/>
      <c r="I14" s="30"/>
      <c r="J14" s="31"/>
      <c r="K14" s="32"/>
      <c r="L14" s="33"/>
      <c r="M14" s="34"/>
    </row>
    <row r="15" customFormat="false" ht="15.75" hidden="false" customHeight="true" outlineLevel="0" collapsed="false">
      <c r="B15" s="16"/>
      <c r="C15" s="16" t="n">
        <v>45827.6</v>
      </c>
      <c r="D15" s="26" t="n">
        <f aca="false">C15*$D$3</f>
        <v>3394.63703703704</v>
      </c>
      <c r="E15" s="27"/>
      <c r="F15" s="28"/>
      <c r="G15" s="26" t="n">
        <f aca="false">C15*$D$4</f>
        <v>7050.4</v>
      </c>
      <c r="H15" s="29"/>
      <c r="I15" s="30"/>
      <c r="J15" s="31"/>
      <c r="K15" s="32"/>
      <c r="L15" s="33"/>
      <c r="M15" s="34"/>
    </row>
    <row r="16" customFormat="false" ht="15.75" hidden="false" customHeight="true" outlineLevel="0" collapsed="false">
      <c r="B16" s="16"/>
      <c r="C16" s="16" t="n">
        <v>45985.84</v>
      </c>
      <c r="D16" s="26" t="n">
        <f aca="false">C16*$D$3</f>
        <v>3406.35851851852</v>
      </c>
      <c r="E16" s="27"/>
      <c r="F16" s="28"/>
      <c r="G16" s="26" t="n">
        <f aca="false">C16*$D$4</f>
        <v>7074.74461538462</v>
      </c>
      <c r="H16" s="29"/>
      <c r="I16" s="30"/>
      <c r="J16" s="31"/>
      <c r="K16" s="32"/>
      <c r="L16" s="33"/>
      <c r="M16" s="34"/>
    </row>
    <row r="17" customFormat="false" ht="15.75" hidden="false" customHeight="true" outlineLevel="0" collapsed="false">
      <c r="B17" s="16"/>
      <c r="C17" s="16" t="n">
        <v>46017.23</v>
      </c>
      <c r="D17" s="26" t="n">
        <f aca="false">C17*$D$3</f>
        <v>3408.6837037037</v>
      </c>
      <c r="E17" s="27"/>
      <c r="F17" s="28"/>
      <c r="G17" s="26" t="n">
        <f aca="false">C17*$D$4</f>
        <v>7079.57384615385</v>
      </c>
      <c r="H17" s="29"/>
      <c r="I17" s="30"/>
      <c r="J17" s="31"/>
      <c r="K17" s="32"/>
      <c r="L17" s="33"/>
      <c r="M17" s="34"/>
    </row>
    <row r="18" customFormat="false" ht="15.75" hidden="false" customHeight="true" outlineLevel="0" collapsed="false">
      <c r="B18" s="16"/>
      <c r="C18" s="16" t="n">
        <v>45940.92</v>
      </c>
      <c r="D18" s="26" t="n">
        <f aca="false">C18*$D$3</f>
        <v>3403.03111111111</v>
      </c>
      <c r="E18" s="27"/>
      <c r="F18" s="28"/>
      <c r="G18" s="26" t="n">
        <f aca="false">C18*$D$4</f>
        <v>7067.83384615385</v>
      </c>
      <c r="H18" s="29"/>
      <c r="I18" s="30"/>
      <c r="J18" s="31"/>
      <c r="K18" s="32"/>
      <c r="L18" s="33"/>
      <c r="M18" s="34"/>
    </row>
    <row r="19" customFormat="false" ht="15.75" hidden="false" customHeight="true" outlineLevel="0" collapsed="false">
      <c r="B19" s="16"/>
      <c r="C19" s="16" t="n">
        <v>45930.13</v>
      </c>
      <c r="D19" s="26" t="n">
        <f aca="false">C19*$D$3</f>
        <v>3402.23185185185</v>
      </c>
      <c r="E19" s="27"/>
      <c r="F19" s="28"/>
      <c r="G19" s="26" t="n">
        <f aca="false">C19*$D$4</f>
        <v>7066.17384615385</v>
      </c>
      <c r="H19" s="29"/>
      <c r="I19" s="30"/>
      <c r="J19" s="31"/>
      <c r="K19" s="32"/>
      <c r="L19" s="33"/>
      <c r="M19" s="34"/>
    </row>
    <row r="20" customFormat="false" ht="15.75" hidden="false" customHeight="true" outlineLevel="0" collapsed="false">
      <c r="B20" s="16"/>
      <c r="C20" s="16" t="n">
        <v>45948.08</v>
      </c>
      <c r="D20" s="26" t="n">
        <f aca="false">C20*$D$3</f>
        <v>3403.56148148148</v>
      </c>
      <c r="E20" s="27"/>
      <c r="F20" s="28"/>
      <c r="G20" s="26" t="n">
        <f aca="false">C20*$D$4</f>
        <v>7068.93538461539</v>
      </c>
      <c r="H20" s="29"/>
      <c r="I20" s="35" t="n">
        <f aca="false">AVERAGE(C9:C20)</f>
        <v>45821.4866666667</v>
      </c>
      <c r="J20" s="31"/>
      <c r="K20" s="32"/>
      <c r="L20" s="33"/>
      <c r="M20" s="34"/>
    </row>
    <row r="21" customFormat="false" ht="15.75" hidden="false" customHeight="true" outlineLevel="0" collapsed="false">
      <c r="B21" s="16"/>
      <c r="C21" s="16" t="n">
        <v>45781.42</v>
      </c>
      <c r="D21" s="26" t="n">
        <f aca="false">C21*$D$3</f>
        <v>3391.2162962963</v>
      </c>
      <c r="E21" s="27"/>
      <c r="F21" s="28"/>
      <c r="G21" s="26" t="n">
        <f aca="false">C21*$D$4</f>
        <v>7043.29538461539</v>
      </c>
      <c r="H21" s="27" t="n">
        <f aca="false">I20*(1-$D$4)</f>
        <v>38772.0271794872</v>
      </c>
      <c r="I21" s="35" t="n">
        <f aca="false">G21+H21</f>
        <v>45815.3225641026</v>
      </c>
      <c r="J21" s="31"/>
      <c r="K21" s="32"/>
      <c r="L21" s="33"/>
      <c r="M21" s="34"/>
    </row>
    <row r="22" customFormat="false" ht="15.75" hidden="false" customHeight="true" outlineLevel="0" collapsed="false">
      <c r="B22" s="16"/>
      <c r="C22" s="16" t="n">
        <v>45728</v>
      </c>
      <c r="D22" s="26" t="n">
        <f aca="false">C22*$D$3</f>
        <v>3387.25925925926</v>
      </c>
      <c r="E22" s="27"/>
      <c r="F22" s="28"/>
      <c r="G22" s="26" t="n">
        <f aca="false">C22*$D$4</f>
        <v>7035.07692307692</v>
      </c>
      <c r="H22" s="27" t="n">
        <f aca="false">I21*(1-$D$4)</f>
        <v>38766.8114003945</v>
      </c>
      <c r="I22" s="35" t="n">
        <f aca="false">G22+H22</f>
        <v>45801.8883234714</v>
      </c>
      <c r="J22" s="31"/>
      <c r="K22" s="32"/>
      <c r="L22" s="33"/>
      <c r="M22" s="34"/>
    </row>
    <row r="23" customFormat="false" ht="15.75" hidden="false" customHeight="true" outlineLevel="0" collapsed="false">
      <c r="B23" s="16"/>
      <c r="C23" s="16" t="n">
        <v>45644.28</v>
      </c>
      <c r="D23" s="26" t="n">
        <f aca="false">C23*$D$3</f>
        <v>3381.05777777778</v>
      </c>
      <c r="E23" s="27"/>
      <c r="F23" s="28"/>
      <c r="G23" s="26" t="n">
        <f aca="false">C23*$D$4</f>
        <v>7022.19692307692</v>
      </c>
      <c r="H23" s="27" t="n">
        <f aca="false">I22*(1-$D$4)</f>
        <v>38755.4439660143</v>
      </c>
      <c r="I23" s="35" t="n">
        <f aca="false">G23+H23</f>
        <v>45777.6408890912</v>
      </c>
      <c r="J23" s="31"/>
      <c r="K23" s="32"/>
      <c r="L23" s="33"/>
      <c r="M23" s="34"/>
    </row>
    <row r="24" customFormat="false" ht="15.75" hidden="false" customHeight="true" outlineLevel="0" collapsed="false">
      <c r="B24" s="16"/>
      <c r="C24" s="16" t="n">
        <v>45531.6</v>
      </c>
      <c r="D24" s="26" t="n">
        <f aca="false">C24*$D$3</f>
        <v>3372.71111111111</v>
      </c>
      <c r="E24" s="27"/>
      <c r="F24" s="28"/>
      <c r="G24" s="26" t="n">
        <f aca="false">C24*$D$4</f>
        <v>7004.86153846154</v>
      </c>
      <c r="H24" s="27" t="n">
        <f aca="false">I23*(1-$D$4)</f>
        <v>38734.9269061541</v>
      </c>
      <c r="I24" s="35" t="n">
        <f aca="false">G24+H24</f>
        <v>45739.7884446156</v>
      </c>
      <c r="J24" s="31"/>
      <c r="K24" s="32"/>
      <c r="L24" s="33"/>
      <c r="M24" s="34"/>
    </row>
    <row r="25" customFormat="false" ht="15.75" hidden="false" customHeight="true" outlineLevel="0" collapsed="false">
      <c r="B25" s="16"/>
      <c r="C25" s="16" t="n">
        <v>45745.45</v>
      </c>
      <c r="D25" s="26" t="n">
        <f aca="false">C25*$D$3</f>
        <v>3388.55185185185</v>
      </c>
      <c r="E25" s="27"/>
      <c r="F25" s="28"/>
      <c r="G25" s="26" t="n">
        <f aca="false">C25*$D$4</f>
        <v>7037.76153846154</v>
      </c>
      <c r="H25" s="27" t="n">
        <f aca="false">I24*(1-$D$4)</f>
        <v>38702.8979146747</v>
      </c>
      <c r="I25" s="35" t="n">
        <f aca="false">G25+H25</f>
        <v>45740.6594531363</v>
      </c>
      <c r="J25" s="31"/>
      <c r="K25" s="32"/>
      <c r="L25" s="33"/>
      <c r="M25" s="34"/>
    </row>
    <row r="26" customFormat="false" ht="15.75" hidden="false" customHeight="true" outlineLevel="0" collapsed="false">
      <c r="B26" s="16"/>
      <c r="C26" s="16" t="n">
        <v>45746.52</v>
      </c>
      <c r="D26" s="26" t="n">
        <f aca="false">C26*$D$3</f>
        <v>3388.63111111111</v>
      </c>
      <c r="E26" s="27"/>
      <c r="F26" s="28"/>
      <c r="G26" s="26" t="n">
        <f aca="false">C26*$D$4</f>
        <v>7037.92615384615</v>
      </c>
      <c r="H26" s="27" t="n">
        <f aca="false">I25*(1-$D$4)</f>
        <v>38703.6349218845</v>
      </c>
      <c r="I26" s="35" t="n">
        <f aca="false">G26+H26</f>
        <v>45741.5610757307</v>
      </c>
      <c r="J26" s="31"/>
      <c r="K26" s="32"/>
      <c r="L26" s="33"/>
      <c r="M26" s="34"/>
    </row>
    <row r="27" customFormat="false" ht="15.75" hidden="false" customHeight="true" outlineLevel="0" collapsed="false">
      <c r="B27" s="16"/>
      <c r="C27" s="16" t="n">
        <v>45699.88</v>
      </c>
      <c r="D27" s="26" t="n">
        <f aca="false">C27*$D$3</f>
        <v>3385.1762962963</v>
      </c>
      <c r="E27" s="27"/>
      <c r="F27" s="28"/>
      <c r="G27" s="26" t="n">
        <f aca="false">C27*$D$4</f>
        <v>7030.75076923077</v>
      </c>
      <c r="H27" s="27" t="n">
        <f aca="false">I26*(1-$D$4)</f>
        <v>38704.3978333106</v>
      </c>
      <c r="I27" s="35" t="n">
        <f aca="false">G27+H27</f>
        <v>45735.1486025414</v>
      </c>
      <c r="J27" s="31"/>
      <c r="K27" s="32"/>
      <c r="L27" s="33"/>
      <c r="M27" s="34"/>
    </row>
    <row r="28" customFormat="false" ht="15.75" hidden="false" customHeight="true" outlineLevel="0" collapsed="false">
      <c r="B28" s="16"/>
      <c r="C28" s="16" t="n">
        <v>45807.5</v>
      </c>
      <c r="D28" s="26" t="n">
        <f aca="false">C28*$D$3</f>
        <v>3393.14814814815</v>
      </c>
      <c r="E28" s="27"/>
      <c r="F28" s="28"/>
      <c r="G28" s="26" t="n">
        <f aca="false">C28*$D$4</f>
        <v>7047.30769230769</v>
      </c>
      <c r="H28" s="27" t="n">
        <f aca="false">I27*(1-$D$4)</f>
        <v>38698.9718944581</v>
      </c>
      <c r="I28" s="35" t="n">
        <f aca="false">G28+H28</f>
        <v>45746.2795867658</v>
      </c>
      <c r="J28" s="31"/>
      <c r="K28" s="32"/>
      <c r="L28" s="33"/>
      <c r="M28" s="34"/>
    </row>
    <row r="29" customFormat="false" ht="15.75" hidden="false" customHeight="true" outlineLevel="0" collapsed="false">
      <c r="B29" s="16"/>
      <c r="C29" s="16" t="n">
        <v>45950.05</v>
      </c>
      <c r="D29" s="26" t="n">
        <f aca="false">C29*$D$3</f>
        <v>3403.70740740741</v>
      </c>
      <c r="E29" s="27"/>
      <c r="F29" s="28"/>
      <c r="G29" s="26" t="n">
        <f aca="false">C29*$D$4</f>
        <v>7069.23846153846</v>
      </c>
      <c r="H29" s="27" t="n">
        <f aca="false">I28*(1-$D$4)</f>
        <v>38708.390419571</v>
      </c>
      <c r="I29" s="35" t="n">
        <f aca="false">G29+H29</f>
        <v>45777.6288811095</v>
      </c>
      <c r="J29" s="31"/>
      <c r="K29" s="32"/>
      <c r="L29" s="33"/>
      <c r="M29" s="34"/>
    </row>
    <row r="30" customFormat="false" ht="15.75" hidden="false" customHeight="true" outlineLevel="0" collapsed="false">
      <c r="B30" s="16"/>
      <c r="C30" s="16" t="n">
        <v>46221.09</v>
      </c>
      <c r="D30" s="26" t="n">
        <f aca="false">C30*$D$3</f>
        <v>3423.78444444444</v>
      </c>
      <c r="E30" s="27"/>
      <c r="F30" s="28"/>
      <c r="G30" s="26" t="n">
        <f aca="false">C30*$D$4</f>
        <v>7110.93692307692</v>
      </c>
      <c r="H30" s="27" t="n">
        <f aca="false">I29*(1-$D$4)</f>
        <v>38734.9167455542</v>
      </c>
      <c r="I30" s="35" t="n">
        <f aca="false">G30+H30</f>
        <v>45845.8536686311</v>
      </c>
      <c r="J30" s="31"/>
      <c r="K30" s="32"/>
      <c r="L30" s="33"/>
      <c r="M30" s="34"/>
    </row>
    <row r="31" customFormat="false" ht="15.75" hidden="false" customHeight="true" outlineLevel="0" collapsed="false">
      <c r="B31" s="16"/>
      <c r="C31" s="16" t="n">
        <v>46150</v>
      </c>
      <c r="D31" s="26" t="n">
        <f aca="false">C31*$D$3</f>
        <v>3418.51851851852</v>
      </c>
      <c r="E31" s="27"/>
      <c r="F31" s="28"/>
      <c r="G31" s="26" t="n">
        <f aca="false">C31*$D$4</f>
        <v>7100</v>
      </c>
      <c r="H31" s="27" t="n">
        <f aca="false">I30*(1-$D$4)</f>
        <v>38792.6454119186</v>
      </c>
      <c r="I31" s="35" t="n">
        <f aca="false">G31+H31</f>
        <v>45892.6454119186</v>
      </c>
      <c r="J31" s="31"/>
      <c r="K31" s="32"/>
      <c r="L31" s="33"/>
      <c r="M31" s="34"/>
    </row>
    <row r="32" customFormat="false" ht="15.75" hidden="false" customHeight="true" outlineLevel="0" collapsed="false">
      <c r="B32" s="16"/>
      <c r="C32" s="16" t="n">
        <v>46199.15</v>
      </c>
      <c r="D32" s="26" t="n">
        <f aca="false">C32*$D$3</f>
        <v>3422.15925925926</v>
      </c>
      <c r="E32" s="27"/>
      <c r="F32" s="28"/>
      <c r="G32" s="26" t="n">
        <f aca="false">C32*$D$4</f>
        <v>7107.56153846154</v>
      </c>
      <c r="H32" s="27" t="n">
        <f aca="false">I31*(1-$D$4)</f>
        <v>38832.2384254696</v>
      </c>
      <c r="I32" s="35" t="n">
        <f aca="false">G32+H32</f>
        <v>45939.7999639312</v>
      </c>
      <c r="J32" s="31"/>
      <c r="K32" s="32"/>
      <c r="L32" s="33"/>
      <c r="M32" s="34"/>
    </row>
    <row r="33" customFormat="false" ht="15.75" hidden="false" customHeight="true" outlineLevel="0" collapsed="false">
      <c r="B33" s="16"/>
      <c r="C33" s="16" t="n">
        <v>46169.94</v>
      </c>
      <c r="D33" s="26" t="n">
        <f aca="false">C33*$D$3</f>
        <v>3419.99555555556</v>
      </c>
      <c r="E33" s="27"/>
      <c r="F33" s="28"/>
      <c r="G33" s="26" t="n">
        <f aca="false">C33*$D$4</f>
        <v>7103.06769230769</v>
      </c>
      <c r="H33" s="27" t="n">
        <f aca="false">I32*(1-$D$4)</f>
        <v>38872.1384310187</v>
      </c>
      <c r="I33" s="35" t="n">
        <f aca="false">G33+H33</f>
        <v>45975.2061233264</v>
      </c>
      <c r="J33" s="31"/>
      <c r="K33" s="32"/>
      <c r="L33" s="33"/>
      <c r="M33" s="34"/>
    </row>
    <row r="34" customFormat="false" ht="15.75" hidden="false" customHeight="true" outlineLevel="0" collapsed="false">
      <c r="B34" s="16"/>
      <c r="C34" s="16" t="n">
        <v>46071.07</v>
      </c>
      <c r="D34" s="26" t="n">
        <f aca="false">C34*$D$3</f>
        <v>3412.67185185185</v>
      </c>
      <c r="E34" s="27"/>
      <c r="F34" s="28" t="n">
        <f aca="false">AVERAGE(C9:C34)</f>
        <v>45857.8380769231</v>
      </c>
      <c r="G34" s="26" t="n">
        <f aca="false">C34*$D$4</f>
        <v>7087.85692307692</v>
      </c>
      <c r="H34" s="27" t="n">
        <f aca="false">I33*(1-$D$4)</f>
        <v>38902.0974889684</v>
      </c>
      <c r="I34" s="35" t="n">
        <f aca="false">G34+H34</f>
        <v>45989.9544120454</v>
      </c>
      <c r="J34" s="31"/>
      <c r="K34" s="32"/>
      <c r="L34" s="33"/>
      <c r="M34" s="34"/>
    </row>
    <row r="35" customFormat="false" ht="15.75" hidden="false" customHeight="true" outlineLevel="0" collapsed="false">
      <c r="B35" s="16"/>
      <c r="C35" s="16" t="n">
        <v>46080.96</v>
      </c>
      <c r="D35" s="26" t="n">
        <f aca="false">C35*$D$3</f>
        <v>3413.40444444444</v>
      </c>
      <c r="E35" s="27" t="n">
        <f aca="false">F34*(1-$D$3)</f>
        <v>42460.9611823362</v>
      </c>
      <c r="F35" s="28" t="n">
        <f aca="false">D35+E35</f>
        <v>45874.3656267806</v>
      </c>
      <c r="G35" s="26" t="n">
        <f aca="false">C35*$D$4</f>
        <v>7089.37846153846</v>
      </c>
      <c r="H35" s="27" t="n">
        <f aca="false">I34*(1-$D$4)</f>
        <v>38914.5768101922</v>
      </c>
      <c r="I35" s="35" t="n">
        <f aca="false">G35+H35</f>
        <v>46003.9552717307</v>
      </c>
      <c r="J35" s="36" t="n">
        <f aca="false">I35-F35</f>
        <v>129.58964495008</v>
      </c>
      <c r="K35" s="37"/>
      <c r="L35" s="38"/>
      <c r="M35" s="39"/>
    </row>
    <row r="36" customFormat="false" ht="15.75" hidden="false" customHeight="true" outlineLevel="0" collapsed="false">
      <c r="B36" s="16"/>
      <c r="C36" s="16" t="n">
        <v>46027.11</v>
      </c>
      <c r="D36" s="26" t="n">
        <f aca="false">C36*$D$3</f>
        <v>3409.41555555556</v>
      </c>
      <c r="E36" s="27" t="n">
        <f aca="false">F35*(1-$D$3)</f>
        <v>42476.2644692413</v>
      </c>
      <c r="F36" s="28" t="n">
        <f aca="false">D36+E36</f>
        <v>45885.6800247969</v>
      </c>
      <c r="G36" s="26" t="n">
        <f aca="false">C36*$D$4</f>
        <v>7081.09384615385</v>
      </c>
      <c r="H36" s="27" t="n">
        <f aca="false">I35*(1-$D$4)</f>
        <v>38926.4236914644</v>
      </c>
      <c r="I36" s="35" t="n">
        <f aca="false">G36+H36</f>
        <v>46007.5175376183</v>
      </c>
      <c r="J36" s="36" t="n">
        <f aca="false">I36-F36</f>
        <v>121.837512821417</v>
      </c>
      <c r="K36" s="37"/>
      <c r="L36" s="38"/>
      <c r="M36" s="39"/>
    </row>
    <row r="37" customFormat="false" ht="15.75" hidden="false" customHeight="true" outlineLevel="0" collapsed="false">
      <c r="B37" s="16"/>
      <c r="C37" s="16" t="n">
        <v>45965.84</v>
      </c>
      <c r="D37" s="26" t="n">
        <f aca="false">C37*$D$3</f>
        <v>3404.87703703704</v>
      </c>
      <c r="E37" s="27" t="n">
        <f aca="false">F36*(1-$D$3)</f>
        <v>42486.7407637008</v>
      </c>
      <c r="F37" s="28" t="n">
        <f aca="false">D37+E37</f>
        <v>45891.6178007379</v>
      </c>
      <c r="G37" s="26" t="n">
        <f aca="false">C37*$D$4</f>
        <v>7071.66769230769</v>
      </c>
      <c r="H37" s="27" t="n">
        <f aca="false">I36*(1-$D$4)</f>
        <v>38929.4379164462</v>
      </c>
      <c r="I37" s="35" t="n">
        <f aca="false">G37+H37</f>
        <v>46001.1056087539</v>
      </c>
      <c r="J37" s="36" t="n">
        <f aca="false">I37-F37</f>
        <v>109.487808016085</v>
      </c>
      <c r="K37" s="37"/>
      <c r="L37" s="38"/>
      <c r="M37" s="39"/>
    </row>
    <row r="38" customFormat="false" ht="15.75" hidden="false" customHeight="true" outlineLevel="0" collapsed="false">
      <c r="B38" s="16"/>
      <c r="C38" s="16" t="n">
        <v>45909.62</v>
      </c>
      <c r="D38" s="26" t="n">
        <f aca="false">C38*$D$3</f>
        <v>3400.71259259259</v>
      </c>
      <c r="E38" s="27" t="n">
        <f aca="false">F37*(1-$D$3)</f>
        <v>42492.2387043869</v>
      </c>
      <c r="F38" s="28" t="n">
        <f aca="false">D38+E38</f>
        <v>45892.9512969795</v>
      </c>
      <c r="G38" s="26" t="n">
        <f aca="false">C38*$D$4</f>
        <v>7063.01846153846</v>
      </c>
      <c r="H38" s="27" t="n">
        <f aca="false">I37*(1-$D$4)</f>
        <v>38924.0124381764</v>
      </c>
      <c r="I38" s="35" t="n">
        <f aca="false">G38+H38</f>
        <v>45987.0308997149</v>
      </c>
      <c r="J38" s="36" t="n">
        <f aca="false">I38-F38</f>
        <v>94.079602735379</v>
      </c>
      <c r="K38" s="37"/>
      <c r="L38" s="38"/>
      <c r="M38" s="39"/>
    </row>
    <row r="39" customFormat="false" ht="15.75" hidden="false" customHeight="true" outlineLevel="0" collapsed="false">
      <c r="B39" s="16"/>
      <c r="C39" s="16" t="n">
        <v>45995.49</v>
      </c>
      <c r="D39" s="26" t="n">
        <f aca="false">C39*$D$3</f>
        <v>3407.07333333333</v>
      </c>
      <c r="E39" s="27" t="n">
        <f aca="false">F38*(1-$D$3)</f>
        <v>42493.4734231292</v>
      </c>
      <c r="F39" s="28" t="n">
        <f aca="false">D39+E39</f>
        <v>45900.5467564625</v>
      </c>
      <c r="G39" s="26" t="n">
        <f aca="false">C39*$D$4</f>
        <v>7076.22923076923</v>
      </c>
      <c r="H39" s="27" t="n">
        <f aca="false">I38*(1-$D$4)</f>
        <v>38912.1030689895</v>
      </c>
      <c r="I39" s="35" t="n">
        <f aca="false">G39+H39</f>
        <v>45988.3322997587</v>
      </c>
      <c r="J39" s="36" t="n">
        <f aca="false">I39-F39</f>
        <v>87.785543296246</v>
      </c>
      <c r="K39" s="37"/>
      <c r="L39" s="38"/>
      <c r="M39" s="39"/>
    </row>
    <row r="40" customFormat="false" ht="15.75" hidden="false" customHeight="true" outlineLevel="0" collapsed="false">
      <c r="B40" s="16"/>
      <c r="C40" s="16" t="n">
        <v>45711.63</v>
      </c>
      <c r="D40" s="26" t="n">
        <f aca="false">C40*$D$3</f>
        <v>3386.04666666667</v>
      </c>
      <c r="E40" s="27" t="n">
        <f aca="false">F39*(1-$D$3)</f>
        <v>42500.5062559838</v>
      </c>
      <c r="F40" s="28" t="n">
        <f aca="false">D40+E40</f>
        <v>45886.5529226505</v>
      </c>
      <c r="G40" s="26" t="n">
        <f aca="false">C40*$D$4</f>
        <v>7032.55846153846</v>
      </c>
      <c r="H40" s="27" t="n">
        <f aca="false">I39*(1-$D$4)</f>
        <v>38913.204253642</v>
      </c>
      <c r="I40" s="35" t="n">
        <f aca="false">G40+H40</f>
        <v>45945.7627151805</v>
      </c>
      <c r="J40" s="36" t="n">
        <f aca="false">I40-F40</f>
        <v>59.2097925300186</v>
      </c>
      <c r="K40" s="37"/>
      <c r="L40" s="38"/>
      <c r="M40" s="39"/>
    </row>
    <row r="41" customFormat="false" ht="15.75" hidden="false" customHeight="true" outlineLevel="0" collapsed="false">
      <c r="B41" s="16"/>
      <c r="C41" s="16" t="n">
        <v>45746.74</v>
      </c>
      <c r="D41" s="26" t="n">
        <f aca="false">C41*$D$3</f>
        <v>3388.64740740741</v>
      </c>
      <c r="E41" s="27" t="n">
        <f aca="false">F40*(1-$D$3)</f>
        <v>42487.5490024541</v>
      </c>
      <c r="F41" s="28" t="n">
        <f aca="false">D41+E41</f>
        <v>45876.1964098615</v>
      </c>
      <c r="G41" s="26" t="n">
        <f aca="false">C41*$D$4</f>
        <v>7037.96</v>
      </c>
      <c r="H41" s="27" t="n">
        <f aca="false">I40*(1-$D$4)</f>
        <v>38877.1838359219</v>
      </c>
      <c r="I41" s="35" t="n">
        <f aca="false">G41+H41</f>
        <v>45915.1438359219</v>
      </c>
      <c r="J41" s="36" t="n">
        <f aca="false">I41-F41</f>
        <v>38.9474260604038</v>
      </c>
      <c r="K41" s="37"/>
      <c r="L41" s="38"/>
      <c r="M41" s="39"/>
    </row>
    <row r="42" customFormat="false" ht="15.75" hidden="false" customHeight="true" outlineLevel="0" collapsed="false">
      <c r="B42" s="16"/>
      <c r="C42" s="16" t="n">
        <v>45696.42</v>
      </c>
      <c r="D42" s="26" t="n">
        <f aca="false">C42*$D$3</f>
        <v>3384.92</v>
      </c>
      <c r="E42" s="27" t="n">
        <f aca="false">F41*(1-$D$3)</f>
        <v>42477.9596387607</v>
      </c>
      <c r="F42" s="28" t="n">
        <f aca="false">D42+E42</f>
        <v>45862.8796387607</v>
      </c>
      <c r="G42" s="26" t="n">
        <f aca="false">C42*$D$4</f>
        <v>7030.21846153846</v>
      </c>
      <c r="H42" s="27" t="n">
        <f aca="false">I41*(1-$D$4)</f>
        <v>38851.2755534724</v>
      </c>
      <c r="I42" s="35" t="n">
        <f aca="false">G42+H42</f>
        <v>45881.4940150109</v>
      </c>
      <c r="J42" s="36" t="n">
        <f aca="false">I42-F42</f>
        <v>18.6143762501961</v>
      </c>
      <c r="K42" s="37"/>
      <c r="L42" s="38"/>
      <c r="M42" s="39"/>
    </row>
    <row r="43" customFormat="false" ht="15.75" hidden="false" customHeight="true" outlineLevel="0" collapsed="false">
      <c r="B43" s="16"/>
      <c r="C43" s="16" t="n">
        <v>45729.14</v>
      </c>
      <c r="D43" s="26" t="n">
        <f aca="false">C43*$D$3</f>
        <v>3387.3437037037</v>
      </c>
      <c r="E43" s="27" t="n">
        <f aca="false">F42*(1-$D$3)</f>
        <v>42465.6292951488</v>
      </c>
      <c r="F43" s="28" t="n">
        <f aca="false">D43+E43</f>
        <v>45852.9729988525</v>
      </c>
      <c r="G43" s="26" t="n">
        <f aca="false">C43*$D$4</f>
        <v>7035.25230769231</v>
      </c>
      <c r="H43" s="27" t="n">
        <f aca="false">I42*(1-$D$4)</f>
        <v>38822.8026280861</v>
      </c>
      <c r="I43" s="35" t="n">
        <f aca="false">G43+H43</f>
        <v>45858.0549357784</v>
      </c>
      <c r="J43" s="36" t="n">
        <f aca="false">I43-F43</f>
        <v>5.08193692595523</v>
      </c>
      <c r="K43" s="37"/>
      <c r="L43" s="38"/>
      <c r="M43" s="39" t="n">
        <f aca="false">AVERAGE(J35:J43)</f>
        <v>73.8481826206423</v>
      </c>
    </row>
    <row r="44" customFormat="false" ht="15.75" hidden="false" customHeight="true" outlineLevel="0" collapsed="false">
      <c r="B44" s="16"/>
      <c r="C44" s="16" t="n">
        <v>45751.9</v>
      </c>
      <c r="D44" s="26" t="n">
        <f aca="false">C44*$D$3</f>
        <v>3389.02962962963</v>
      </c>
      <c r="E44" s="27" t="n">
        <f aca="false">F43*(1-$D$3)</f>
        <v>42456.456480419</v>
      </c>
      <c r="F44" s="28" t="n">
        <f aca="false">D44+E44</f>
        <v>45845.4861100486</v>
      </c>
      <c r="G44" s="26" t="n">
        <f aca="false">C44*$D$4</f>
        <v>7038.75384615385</v>
      </c>
      <c r="H44" s="27" t="n">
        <f aca="false">I43*(1-$D$4)</f>
        <v>38802.9695610433</v>
      </c>
      <c r="I44" s="35" t="n">
        <f aca="false">G44+H44</f>
        <v>45841.7234071971</v>
      </c>
      <c r="J44" s="36" t="n">
        <f aca="false">I44-F44</f>
        <v>-3.7627028514471</v>
      </c>
      <c r="K44" s="37" t="n">
        <f aca="false">J44*$D$5</f>
        <v>-0.75254057028942</v>
      </c>
      <c r="L44" s="38" t="n">
        <f aca="false">M43*(1-$D$5)</f>
        <v>59.0785460965139</v>
      </c>
      <c r="M44" s="39" t="n">
        <f aca="false">K44+L44</f>
        <v>58.3260055262245</v>
      </c>
    </row>
    <row r="45" customFormat="false" ht="15.75" hidden="false" customHeight="true" outlineLevel="0" collapsed="false">
      <c r="B45" s="16"/>
      <c r="C45" s="16" t="n">
        <v>45816.5</v>
      </c>
      <c r="D45" s="26" t="n">
        <f aca="false">C45*$D$3</f>
        <v>3393.81481481481</v>
      </c>
      <c r="E45" s="27" t="n">
        <f aca="false">F44*(1-$D$3)</f>
        <v>42449.5241759709</v>
      </c>
      <c r="F45" s="28" t="n">
        <f aca="false">D45+E45</f>
        <v>45843.3389907857</v>
      </c>
      <c r="G45" s="26" t="n">
        <f aca="false">C45*$D$4</f>
        <v>7048.69230769231</v>
      </c>
      <c r="H45" s="27" t="n">
        <f aca="false">I44*(1-$D$4)</f>
        <v>38789.1505753207</v>
      </c>
      <c r="I45" s="35" t="n">
        <f aca="false">G45+H45</f>
        <v>45837.842883013</v>
      </c>
      <c r="J45" s="36" t="n">
        <f aca="false">I45-F45</f>
        <v>-5.49610777276394</v>
      </c>
      <c r="K45" s="37" t="n">
        <f aca="false">J45*$D$5</f>
        <v>-1.09922155455279</v>
      </c>
      <c r="L45" s="38" t="n">
        <f aca="false">M44*(1-$D$5)</f>
        <v>46.6608044209796</v>
      </c>
      <c r="M45" s="39" t="n">
        <f aca="false">K45+L45</f>
        <v>45.5615828664268</v>
      </c>
    </row>
    <row r="46" customFormat="false" ht="12.75" hidden="false" customHeight="false" outlineLevel="0" collapsed="false">
      <c r="B46" s="16"/>
      <c r="C46" s="16" t="n">
        <v>45800</v>
      </c>
      <c r="D46" s="26" t="n">
        <f aca="false">C46*$D$3</f>
        <v>3392.59259259259</v>
      </c>
      <c r="E46" s="27" t="n">
        <f aca="false">F45*(1-$D$3)</f>
        <v>42447.5361025794</v>
      </c>
      <c r="F46" s="28" t="n">
        <f aca="false">D46+E46</f>
        <v>45840.128695172</v>
      </c>
      <c r="G46" s="26" t="n">
        <f aca="false">C46*$D$4</f>
        <v>7046.15384615385</v>
      </c>
      <c r="H46" s="27" t="n">
        <f aca="false">I45*(1-$D$4)</f>
        <v>38785.8670548571</v>
      </c>
      <c r="I46" s="35" t="n">
        <f aca="false">G46+H46</f>
        <v>45832.020901011</v>
      </c>
      <c r="J46" s="36" t="n">
        <f aca="false">I46-F46</f>
        <v>-8.10779416099831</v>
      </c>
      <c r="K46" s="37" t="n">
        <f aca="false">J46*$D$5</f>
        <v>-1.62155883219966</v>
      </c>
      <c r="L46" s="38" t="n">
        <f aca="false">M45*(1-$D$5)</f>
        <v>36.4492662931414</v>
      </c>
      <c r="M46" s="39" t="n">
        <f aca="false">K46+L46</f>
        <v>34.8277074609418</v>
      </c>
    </row>
    <row r="47" customFormat="false" ht="12.75" hidden="false" customHeight="false" outlineLevel="0" collapsed="false">
      <c r="B47" s="16"/>
      <c r="C47" s="16" t="n">
        <v>45600</v>
      </c>
      <c r="D47" s="26" t="n">
        <f aca="false">C47*$D$3</f>
        <v>3377.77777777778</v>
      </c>
      <c r="E47" s="27" t="n">
        <f aca="false">F46*(1-$D$3)</f>
        <v>42444.5636066407</v>
      </c>
      <c r="F47" s="28" t="n">
        <f aca="false">D47+E47</f>
        <v>45822.3413844185</v>
      </c>
      <c r="G47" s="26" t="n">
        <f aca="false">C47*$D$4</f>
        <v>7015.38461538462</v>
      </c>
      <c r="H47" s="27" t="n">
        <f aca="false">I46*(1-$D$4)</f>
        <v>38780.9407623939</v>
      </c>
      <c r="I47" s="35" t="n">
        <f aca="false">G47+H47</f>
        <v>45796.3253777785</v>
      </c>
      <c r="J47" s="36" t="n">
        <f aca="false">I47-F47</f>
        <v>-26.0160066399767</v>
      </c>
      <c r="K47" s="37" t="n">
        <f aca="false">J47*$D$5</f>
        <v>-5.20320132799534</v>
      </c>
      <c r="L47" s="38" t="n">
        <f aca="false">M46*(1-$D$5)</f>
        <v>27.8621659687534</v>
      </c>
      <c r="M47" s="39" t="n">
        <f aca="false">K47+L47</f>
        <v>22.6589646407581</v>
      </c>
    </row>
    <row r="48" customFormat="false" ht="12.75" hidden="false" customHeight="false" outlineLevel="0" collapsed="false">
      <c r="B48" s="16"/>
      <c r="C48" s="16" t="n">
        <v>45682.38</v>
      </c>
      <c r="D48" s="26" t="n">
        <f aca="false">C48*$D$3</f>
        <v>3383.88</v>
      </c>
      <c r="E48" s="27" t="n">
        <f aca="false">F47*(1-$D$3)</f>
        <v>42428.0938744616</v>
      </c>
      <c r="F48" s="28" t="n">
        <f aca="false">D48+E48</f>
        <v>45811.9738744616</v>
      </c>
      <c r="G48" s="26" t="n">
        <f aca="false">C48*$D$4</f>
        <v>7028.05846153846</v>
      </c>
      <c r="H48" s="27" t="n">
        <f aca="false">I47*(1-$D$4)</f>
        <v>38750.7368581203</v>
      </c>
      <c r="I48" s="35" t="n">
        <f aca="false">G48+H48</f>
        <v>45778.7953196588</v>
      </c>
      <c r="J48" s="36" t="n">
        <f aca="false">I48-F48</f>
        <v>-33.1785548028201</v>
      </c>
      <c r="K48" s="37" t="n">
        <f aca="false">J48*$D$5</f>
        <v>-6.63571096056403</v>
      </c>
      <c r="L48" s="38" t="n">
        <f aca="false">M47*(1-$D$5)</f>
        <v>18.1271717126065</v>
      </c>
      <c r="M48" s="39" t="n">
        <f aca="false">K48+L48</f>
        <v>11.4914607520424</v>
      </c>
    </row>
    <row r="49" customFormat="false" ht="12.75" hidden="false" customHeight="false" outlineLevel="0" collapsed="false">
      <c r="B49" s="16"/>
      <c r="C49" s="16" t="n">
        <v>45679.89</v>
      </c>
      <c r="D49" s="26" t="n">
        <f aca="false">C49*$D$3</f>
        <v>3383.69555555556</v>
      </c>
      <c r="E49" s="27" t="n">
        <f aca="false">F48*(1-$D$3)</f>
        <v>42418.4943282052</v>
      </c>
      <c r="F49" s="28" t="n">
        <f aca="false">D49+E49</f>
        <v>45802.1898837607</v>
      </c>
      <c r="G49" s="26" t="n">
        <f aca="false">C49*$D$4</f>
        <v>7027.67538461539</v>
      </c>
      <c r="H49" s="27" t="n">
        <f aca="false">I48*(1-$D$4)</f>
        <v>38735.9037320189</v>
      </c>
      <c r="I49" s="35" t="n">
        <f aca="false">G49+H49</f>
        <v>45763.5791166343</v>
      </c>
      <c r="J49" s="36" t="n">
        <f aca="false">I49-F49</f>
        <v>-38.6107671263817</v>
      </c>
      <c r="K49" s="37" t="n">
        <f aca="false">J49*$D$5</f>
        <v>-7.72215342527634</v>
      </c>
      <c r="L49" s="38" t="n">
        <f aca="false">M48*(1-$D$5)</f>
        <v>9.19316860163395</v>
      </c>
      <c r="M49" s="39" t="n">
        <f aca="false">K49+L49</f>
        <v>1.47101517635761</v>
      </c>
    </row>
    <row r="50" customFormat="false" ht="12.75" hidden="false" customHeight="false" outlineLevel="0" collapsed="false">
      <c r="B50" s="16"/>
      <c r="C50" s="16" t="n">
        <v>45452.32</v>
      </c>
      <c r="D50" s="26" t="n">
        <f aca="false">C50*$D$3</f>
        <v>3366.83851851852</v>
      </c>
      <c r="E50" s="27" t="n">
        <f aca="false">F49*(1-$D$3)</f>
        <v>42409.4350775562</v>
      </c>
      <c r="F50" s="28" t="n">
        <f aca="false">D50+E50</f>
        <v>45776.2735960747</v>
      </c>
      <c r="G50" s="26" t="n">
        <f aca="false">C50*$D$4</f>
        <v>6992.66461538462</v>
      </c>
      <c r="H50" s="27" t="n">
        <f aca="false">I49*(1-$D$4)</f>
        <v>38723.028483306</v>
      </c>
      <c r="I50" s="35" t="n">
        <f aca="false">G50+H50</f>
        <v>45715.6930986906</v>
      </c>
      <c r="J50" s="36" t="n">
        <f aca="false">I50-F50</f>
        <v>-60.5804973841441</v>
      </c>
      <c r="K50" s="37" t="n">
        <f aca="false">J50*$D$5</f>
        <v>-12.1160994768288</v>
      </c>
      <c r="L50" s="38" t="n">
        <f aca="false">M49*(1-$D$5)</f>
        <v>1.17681214108609</v>
      </c>
      <c r="M50" s="39" t="n">
        <f aca="false">K50+L50</f>
        <v>-10.9392873357427</v>
      </c>
    </row>
    <row r="51" customFormat="false" ht="12.75" hidden="false" customHeight="false" outlineLevel="0" collapsed="false">
      <c r="B51" s="16"/>
      <c r="C51" s="16" t="n">
        <v>45548.07</v>
      </c>
      <c r="D51" s="26" t="n">
        <f aca="false">C51*$D$3</f>
        <v>3373.93111111111</v>
      </c>
      <c r="E51" s="27" t="n">
        <f aca="false">F50*(1-$D$3)</f>
        <v>42385.438514884</v>
      </c>
      <c r="F51" s="28" t="n">
        <f aca="false">D51+E51</f>
        <v>45759.3696259951</v>
      </c>
      <c r="G51" s="26" t="n">
        <f aca="false">C51*$D$4</f>
        <v>7007.39538461539</v>
      </c>
      <c r="H51" s="27" t="n">
        <f aca="false">I50*(1-$D$4)</f>
        <v>38682.5095450459</v>
      </c>
      <c r="I51" s="35" t="n">
        <f aca="false">G51+H51</f>
        <v>45689.9049296613</v>
      </c>
      <c r="J51" s="36" t="n">
        <f aca="false">I51-F51</f>
        <v>-69.4646963338528</v>
      </c>
      <c r="K51" s="37" t="n">
        <f aca="false">J51*$D$5</f>
        <v>-13.8929392667706</v>
      </c>
      <c r="L51" s="38" t="n">
        <f aca="false">M50*(1-$D$5)</f>
        <v>-8.75142986859419</v>
      </c>
      <c r="M51" s="39" t="n">
        <f aca="false">K51+L51</f>
        <v>-22.6443691353647</v>
      </c>
    </row>
    <row r="52" customFormat="false" ht="12.75" hidden="false" customHeight="false" outlineLevel="0" collapsed="false">
      <c r="B52" s="16"/>
      <c r="C52" s="16" t="n">
        <v>45266.46</v>
      </c>
      <c r="D52" s="26" t="n">
        <f aca="false">C52*$D$3</f>
        <v>3353.07111111111</v>
      </c>
      <c r="E52" s="27" t="n">
        <f aca="false">F51*(1-$D$3)</f>
        <v>42369.7866907362</v>
      </c>
      <c r="F52" s="28" t="n">
        <f aca="false">D52+E52</f>
        <v>45722.8578018473</v>
      </c>
      <c r="G52" s="26" t="n">
        <f aca="false">C52*$D$4</f>
        <v>6964.07076923077</v>
      </c>
      <c r="H52" s="27" t="n">
        <f aca="false">I51*(1-$D$4)</f>
        <v>38660.6887866365</v>
      </c>
      <c r="I52" s="35" t="n">
        <f aca="false">G52+H52</f>
        <v>45624.7595558672</v>
      </c>
      <c r="J52" s="36" t="n">
        <f aca="false">I52-F52</f>
        <v>-98.0982459801016</v>
      </c>
      <c r="K52" s="37" t="n">
        <f aca="false">J52*$D$5</f>
        <v>-19.6196491960203</v>
      </c>
      <c r="L52" s="38" t="n">
        <f aca="false">M51*(1-$D$5)</f>
        <v>-18.1154953082918</v>
      </c>
      <c r="M52" s="39" t="n">
        <f aca="false">K52+L52</f>
        <v>-37.7351445043121</v>
      </c>
    </row>
    <row r="53" customFormat="false" ht="12.75" hidden="false" customHeight="false" outlineLevel="0" collapsed="false">
      <c r="B53" s="16"/>
      <c r="C53" s="16" t="n">
        <v>45042.59</v>
      </c>
      <c r="D53" s="26" t="n">
        <f aca="false">C53*$D$3</f>
        <v>3336.48814814815</v>
      </c>
      <c r="E53" s="27" t="n">
        <f aca="false">F52*(1-$D$3)</f>
        <v>42335.9794461549</v>
      </c>
      <c r="F53" s="28" t="n">
        <f aca="false">D53+E53</f>
        <v>45672.4675943031</v>
      </c>
      <c r="G53" s="26" t="n">
        <f aca="false">C53*$D$4</f>
        <v>6929.62923076923</v>
      </c>
      <c r="H53" s="27" t="n">
        <f aca="false">I52*(1-$D$4)</f>
        <v>38605.5657780415</v>
      </c>
      <c r="I53" s="35" t="n">
        <f aca="false">G53+H53</f>
        <v>45535.1950088107</v>
      </c>
      <c r="J53" s="36" t="n">
        <f aca="false">I53-F53</f>
        <v>-137.272585492356</v>
      </c>
      <c r="K53" s="37" t="n">
        <f aca="false">J53*$D$5</f>
        <v>-27.4545170984711</v>
      </c>
      <c r="L53" s="38" t="n">
        <f aca="false">M52*(1-$D$5)</f>
        <v>-30.1881156034497</v>
      </c>
      <c r="M53" s="39" t="n">
        <f aca="false">K53+L53</f>
        <v>-57.6426327019208</v>
      </c>
    </row>
    <row r="54" customFormat="false" ht="12.75" hidden="false" customHeight="false" outlineLevel="0" collapsed="false">
      <c r="B54" s="16"/>
      <c r="C54" s="16" t="n">
        <v>44798.22</v>
      </c>
      <c r="D54" s="26" t="n">
        <f aca="false">C54*$D$3</f>
        <v>3318.38666666667</v>
      </c>
      <c r="E54" s="27" t="n">
        <f aca="false">F53*(1-$D$3)</f>
        <v>42289.3218465769</v>
      </c>
      <c r="F54" s="28" t="n">
        <f aca="false">D54+E54</f>
        <v>45607.7085132436</v>
      </c>
      <c r="G54" s="26" t="n">
        <f aca="false">C54*$D$4</f>
        <v>6892.03384615385</v>
      </c>
      <c r="H54" s="27" t="n">
        <f aca="false">I53*(1-$D$4)</f>
        <v>38529.7803920706</v>
      </c>
      <c r="I54" s="35" t="n">
        <f aca="false">G54+H54</f>
        <v>45421.8142382245</v>
      </c>
      <c r="J54" s="36" t="n">
        <f aca="false">I54-F54</f>
        <v>-185.894275019127</v>
      </c>
      <c r="K54" s="37" t="n">
        <f aca="false">J54*$D$5</f>
        <v>-37.1788550038254</v>
      </c>
      <c r="L54" s="38" t="n">
        <f aca="false">M53*(1-$D$5)</f>
        <v>-46.1141061615367</v>
      </c>
      <c r="M54" s="39" t="n">
        <f aca="false">K54+L54</f>
        <v>-83.2929611653621</v>
      </c>
    </row>
    <row r="55" customFormat="false" ht="12.75" hidden="false" customHeight="false" outlineLevel="0" collapsed="false">
      <c r="B55" s="16"/>
      <c r="C55" s="16" t="n">
        <v>44711.93</v>
      </c>
      <c r="D55" s="26" t="n">
        <f aca="false">C55*$D$3</f>
        <v>3311.99481481481</v>
      </c>
      <c r="E55" s="27" t="n">
        <f aca="false">F54*(1-$D$3)</f>
        <v>42229.3597344848</v>
      </c>
      <c r="F55" s="28" t="n">
        <f aca="false">D55+E55</f>
        <v>45541.3545492996</v>
      </c>
      <c r="G55" s="26" t="n">
        <f aca="false">C55*$D$4</f>
        <v>6878.75846153846</v>
      </c>
      <c r="H55" s="27" t="n">
        <f aca="false">I54*(1-$D$4)</f>
        <v>38433.8428169592</v>
      </c>
      <c r="I55" s="35" t="n">
        <f aca="false">G55+H55</f>
        <v>45312.6012784976</v>
      </c>
      <c r="J55" s="36" t="n">
        <f aca="false">I55-F55</f>
        <v>-228.753270802001</v>
      </c>
      <c r="K55" s="37" t="n">
        <f aca="false">J55*$D$5</f>
        <v>-45.7506541604002</v>
      </c>
      <c r="L55" s="38" t="n">
        <f aca="false">M54*(1-$D$5)</f>
        <v>-66.6343689322897</v>
      </c>
      <c r="M55" s="39" t="n">
        <f aca="false">K55+L55</f>
        <v>-112.38502309269</v>
      </c>
    </row>
    <row r="56" customFormat="false" ht="12.75" hidden="false" customHeight="false" outlineLevel="0" collapsed="false">
      <c r="B56" s="16"/>
      <c r="C56" s="16" t="n">
        <v>44767.76</v>
      </c>
      <c r="D56" s="26" t="n">
        <f aca="false">C56*$D$3</f>
        <v>3316.13037037037</v>
      </c>
      <c r="E56" s="27" t="n">
        <f aca="false">F55*(1-$D$3)</f>
        <v>42167.9208789811</v>
      </c>
      <c r="F56" s="28" t="n">
        <f aca="false">D56+E56</f>
        <v>45484.0512493515</v>
      </c>
      <c r="G56" s="26" t="n">
        <f aca="false">C56*$D$4</f>
        <v>6887.34769230769</v>
      </c>
      <c r="H56" s="27" t="n">
        <f aca="false">I55*(1-$D$4)</f>
        <v>38341.4318510364</v>
      </c>
      <c r="I56" s="35" t="n">
        <f aca="false">G56+H56</f>
        <v>45228.7795433441</v>
      </c>
      <c r="J56" s="36" t="n">
        <f aca="false">I56-F56</f>
        <v>-255.271706007356</v>
      </c>
      <c r="K56" s="37" t="n">
        <f aca="false">J56*$D$5</f>
        <v>-51.0543412014711</v>
      </c>
      <c r="L56" s="38" t="n">
        <f aca="false">M55*(1-$D$5)</f>
        <v>-89.9080184741519</v>
      </c>
      <c r="M56" s="39" t="n">
        <f aca="false">K56+L56</f>
        <v>-140.962359675623</v>
      </c>
    </row>
    <row r="57" customFormat="false" ht="12.75" hidden="false" customHeight="false" outlineLevel="0" collapsed="false">
      <c r="B57" s="16"/>
      <c r="C57" s="16" t="n">
        <v>44696.16</v>
      </c>
      <c r="D57" s="26" t="n">
        <f aca="false">C57*$D$3</f>
        <v>3310.82666666667</v>
      </c>
      <c r="E57" s="27" t="n">
        <f aca="false">F56*(1-$D$3)</f>
        <v>42114.8622679181</v>
      </c>
      <c r="F57" s="28" t="n">
        <f aca="false">D57+E57</f>
        <v>45425.6889345847</v>
      </c>
      <c r="G57" s="26" t="n">
        <f aca="false">C57*$D$4</f>
        <v>6876.33230769231</v>
      </c>
      <c r="H57" s="27" t="n">
        <f aca="false">I56*(1-$D$4)</f>
        <v>38270.505767445</v>
      </c>
      <c r="I57" s="35" t="n">
        <f aca="false">G57+H57</f>
        <v>45146.8380751374</v>
      </c>
      <c r="J57" s="36" t="n">
        <f aca="false">I57-F57</f>
        <v>-278.850859447368</v>
      </c>
      <c r="K57" s="37" t="n">
        <f aca="false">J57*$D$5</f>
        <v>-55.7701718894736</v>
      </c>
      <c r="L57" s="38" t="n">
        <f aca="false">M56*(1-$D$5)</f>
        <v>-112.769887740498</v>
      </c>
      <c r="M57" s="39" t="n">
        <f aca="false">K57+L57</f>
        <v>-168.540059629972</v>
      </c>
    </row>
    <row r="58" customFormat="false" ht="12.75" hidden="false" customHeight="false" outlineLevel="0" collapsed="false">
      <c r="B58" s="16"/>
      <c r="C58" s="16" t="n">
        <v>44705.22</v>
      </c>
      <c r="D58" s="26" t="n">
        <f aca="false">C58*$D$3</f>
        <v>3311.49777777778</v>
      </c>
      <c r="E58" s="27" t="n">
        <f aca="false">F57*(1-$D$3)</f>
        <v>42060.8230875785</v>
      </c>
      <c r="F58" s="28" t="n">
        <f aca="false">D58+E58</f>
        <v>45372.3208653562</v>
      </c>
      <c r="G58" s="26" t="n">
        <f aca="false">C58*$D$4</f>
        <v>6877.72615384615</v>
      </c>
      <c r="H58" s="27" t="n">
        <f aca="false">I57*(1-$D$4)</f>
        <v>38201.1706789624</v>
      </c>
      <c r="I58" s="35" t="n">
        <f aca="false">G58+H58</f>
        <v>45078.8968328085</v>
      </c>
      <c r="J58" s="36" t="n">
        <f aca="false">I58-F58</f>
        <v>-293.424032547693</v>
      </c>
      <c r="K58" s="37" t="n">
        <f aca="false">J58*$D$5</f>
        <v>-58.6848065095386</v>
      </c>
      <c r="L58" s="38" t="n">
        <f aca="false">M57*(1-$D$5)</f>
        <v>-134.832047703978</v>
      </c>
      <c r="M58" s="39" t="n">
        <f aca="false">K58+L58</f>
        <v>-193.516854213516</v>
      </c>
    </row>
    <row r="59" customFormat="false" ht="12.75" hidden="false" customHeight="false" outlineLevel="0" collapsed="false">
      <c r="B59" s="16"/>
      <c r="C59" s="16" t="n">
        <v>45064.38</v>
      </c>
      <c r="D59" s="26" t="n">
        <f aca="false">C59*$D$3</f>
        <v>3338.10222222222</v>
      </c>
      <c r="E59" s="27" t="n">
        <f aca="false">F58*(1-$D$3)</f>
        <v>42011.4082086632</v>
      </c>
      <c r="F59" s="28" t="n">
        <f aca="false">D59+E59</f>
        <v>45349.5104308854</v>
      </c>
      <c r="G59" s="26" t="n">
        <f aca="false">C59*$D$4</f>
        <v>6932.98153846154</v>
      </c>
      <c r="H59" s="27" t="n">
        <f aca="false">I58*(1-$D$4)</f>
        <v>38143.6819354534</v>
      </c>
      <c r="I59" s="35" t="n">
        <f aca="false">G59+H59</f>
        <v>45076.6634739149</v>
      </c>
      <c r="J59" s="36" t="n">
        <f aca="false">I59-F59</f>
        <v>-272.84695697049</v>
      </c>
      <c r="K59" s="37" t="n">
        <f aca="false">J59*$D$5</f>
        <v>-54.5693913940981</v>
      </c>
      <c r="L59" s="38" t="n">
        <f aca="false">M58*(1-$D$5)</f>
        <v>-154.813483370813</v>
      </c>
      <c r="M59" s="39" t="n">
        <f aca="false">K59+L59</f>
        <v>-209.382874764911</v>
      </c>
    </row>
    <row r="60" customFormat="false" ht="12.75" hidden="false" customHeight="false" outlineLevel="0" collapsed="false">
      <c r="B60" s="16"/>
      <c r="C60" s="16" t="n">
        <v>45023.21</v>
      </c>
      <c r="D60" s="26" t="n">
        <f aca="false">C60*$D$3</f>
        <v>3335.05259259259</v>
      </c>
      <c r="E60" s="27" t="n">
        <f aca="false">F59*(1-$D$3)</f>
        <v>41990.287436005</v>
      </c>
      <c r="F60" s="28" t="n">
        <f aca="false">D60+E60</f>
        <v>45325.3400285976</v>
      </c>
      <c r="G60" s="26" t="n">
        <f aca="false">C60*$D$4</f>
        <v>6926.64769230769</v>
      </c>
      <c r="H60" s="27" t="n">
        <f aca="false">I59*(1-$D$4)</f>
        <v>38141.7921702357</v>
      </c>
      <c r="I60" s="35" t="n">
        <f aca="false">G60+H60</f>
        <v>45068.4398625434</v>
      </c>
      <c r="J60" s="36" t="n">
        <f aca="false">I60-F60</f>
        <v>-256.900166054205</v>
      </c>
      <c r="K60" s="37" t="n">
        <f aca="false">J60*$D$5</f>
        <v>-51.3800332108411</v>
      </c>
      <c r="L60" s="38" t="n">
        <f aca="false">M59*(1-$D$5)</f>
        <v>-167.506299811929</v>
      </c>
      <c r="M60" s="39" t="n">
        <f aca="false">K60+L60</f>
        <v>-218.88633302277</v>
      </c>
    </row>
    <row r="61" customFormat="false" ht="12.75" hidden="false" customHeight="false" outlineLevel="0" collapsed="false">
      <c r="B61" s="16"/>
      <c r="C61" s="16" t="n">
        <v>44814.15</v>
      </c>
      <c r="D61" s="26" t="n">
        <f aca="false">C61*$D$3</f>
        <v>3319.56666666667</v>
      </c>
      <c r="E61" s="27" t="n">
        <f aca="false">F60*(1-$D$3)</f>
        <v>41967.9074338867</v>
      </c>
      <c r="F61" s="28" t="n">
        <f aca="false">D61+E61</f>
        <v>45287.4741005533</v>
      </c>
      <c r="G61" s="26" t="n">
        <f aca="false">C61*$D$4</f>
        <v>6894.48461538462</v>
      </c>
      <c r="H61" s="27" t="n">
        <f aca="false">I60*(1-$D$4)</f>
        <v>38134.8337298444</v>
      </c>
      <c r="I61" s="35" t="n">
        <f aca="false">G61+H61</f>
        <v>45029.318345229</v>
      </c>
      <c r="J61" s="36" t="n">
        <f aca="false">I61-F61</f>
        <v>-258.155755324304</v>
      </c>
      <c r="K61" s="37" t="n">
        <f aca="false">J61*$D$5</f>
        <v>-51.6311510648608</v>
      </c>
      <c r="L61" s="38" t="n">
        <f aca="false">M60*(1-$D$5)</f>
        <v>-175.109066418216</v>
      </c>
      <c r="M61" s="39" t="n">
        <f aca="false">K61+L61</f>
        <v>-226.740217483077</v>
      </c>
    </row>
    <row r="62" customFormat="false" ht="12.75" hidden="false" customHeight="false" outlineLevel="0" collapsed="false">
      <c r="B62" s="16"/>
      <c r="C62" s="16" t="n">
        <v>44783.66</v>
      </c>
      <c r="D62" s="26" t="n">
        <f aca="false">C62*$D$3</f>
        <v>3317.30814814815</v>
      </c>
      <c r="E62" s="27" t="n">
        <f aca="false">F61*(1-$D$3)</f>
        <v>41932.8463894012</v>
      </c>
      <c r="F62" s="28" t="n">
        <f aca="false">D62+E62</f>
        <v>45250.1545375494</v>
      </c>
      <c r="G62" s="26" t="n">
        <f aca="false">C62*$D$4</f>
        <v>6889.79384615385</v>
      </c>
      <c r="H62" s="27" t="n">
        <f aca="false">I61*(1-$D$4)</f>
        <v>38101.7309075015</v>
      </c>
      <c r="I62" s="35" t="n">
        <f aca="false">G62+H62</f>
        <v>44991.5247536553</v>
      </c>
      <c r="J62" s="36" t="n">
        <f aca="false">I62-F62</f>
        <v>-258.629783894052</v>
      </c>
      <c r="K62" s="37" t="n">
        <f aca="false">J62*$D$5</f>
        <v>-51.7259567788104</v>
      </c>
      <c r="L62" s="38" t="n">
        <f aca="false">M61*(1-$D$5)</f>
        <v>-181.392173986461</v>
      </c>
      <c r="M62" s="39" t="n">
        <f aca="false">K62+L62</f>
        <v>-233.118130765272</v>
      </c>
    </row>
    <row r="63" customFormat="false" ht="12.75" hidden="false" customHeight="false" outlineLevel="0" collapsed="false">
      <c r="B63" s="16"/>
      <c r="C63" s="16" t="n">
        <v>44602.89</v>
      </c>
      <c r="D63" s="26" t="n">
        <f aca="false">C63*$D$3</f>
        <v>3303.91777777778</v>
      </c>
      <c r="E63" s="27" t="n">
        <f aca="false">F62*(1-$D$3)</f>
        <v>41898.2912384716</v>
      </c>
      <c r="F63" s="28" t="n">
        <f aca="false">D63+E63</f>
        <v>45202.2090162494</v>
      </c>
      <c r="G63" s="26" t="n">
        <f aca="false">C63*$D$4</f>
        <v>6861.98307692308</v>
      </c>
      <c r="H63" s="27" t="n">
        <f aca="false">I62*(1-$D$4)</f>
        <v>38069.7517146314</v>
      </c>
      <c r="I63" s="35" t="n">
        <f aca="false">G63+H63</f>
        <v>44931.7347915545</v>
      </c>
      <c r="J63" s="36" t="n">
        <f aca="false">I63-F63</f>
        <v>-270.474224694917</v>
      </c>
      <c r="K63" s="37" t="n">
        <f aca="false">J63*$D$5</f>
        <v>-54.0948449389834</v>
      </c>
      <c r="L63" s="38" t="n">
        <f aca="false">M62*(1-$D$5)</f>
        <v>-186.494504612217</v>
      </c>
      <c r="M63" s="39" t="n">
        <f aca="false">K63+L63</f>
        <v>-240.589349551201</v>
      </c>
    </row>
    <row r="64" customFormat="false" ht="12.75" hidden="false" customHeight="false" outlineLevel="0" collapsed="false">
      <c r="B64" s="16"/>
      <c r="C64" s="16" t="n">
        <v>44462.94</v>
      </c>
      <c r="D64" s="26" t="n">
        <f aca="false">C64*$D$3</f>
        <v>3293.55111111111</v>
      </c>
      <c r="E64" s="27" t="n">
        <f aca="false">F63*(1-$D$3)</f>
        <v>41853.897237268</v>
      </c>
      <c r="F64" s="28" t="n">
        <f aca="false">D64+E64</f>
        <v>45147.4483483791</v>
      </c>
      <c r="G64" s="26" t="n">
        <f aca="false">C64*$D$4</f>
        <v>6840.45230769231</v>
      </c>
      <c r="H64" s="27" t="n">
        <f aca="false">I63*(1-$D$4)</f>
        <v>38019.1602082384</v>
      </c>
      <c r="I64" s="35" t="n">
        <f aca="false">G64+H64</f>
        <v>44859.6125159307</v>
      </c>
      <c r="J64" s="36" t="n">
        <f aca="false">I64-F64</f>
        <v>-287.835832448363</v>
      </c>
      <c r="K64" s="37" t="n">
        <f aca="false">J64*$D$5</f>
        <v>-57.5671664896727</v>
      </c>
      <c r="L64" s="38" t="n">
        <f aca="false">M63*(1-$D$5)</f>
        <v>-192.471479640961</v>
      </c>
      <c r="M64" s="39" t="n">
        <f aca="false">K64+L64</f>
        <v>-250.038646130633</v>
      </c>
    </row>
    <row r="65" customFormat="false" ht="12.75" hidden="false" customHeight="false" outlineLevel="0" collapsed="false">
      <c r="B65" s="16"/>
      <c r="C65" s="16" t="n">
        <v>44792.06</v>
      </c>
      <c r="D65" s="26" t="n">
        <f aca="false">C65*$D$3</f>
        <v>3317.93037037037</v>
      </c>
      <c r="E65" s="27" t="n">
        <f aca="false">F64*(1-$D$3)</f>
        <v>41803.1929151658</v>
      </c>
      <c r="F65" s="28" t="n">
        <f aca="false">D65+E65</f>
        <v>45121.1232855362</v>
      </c>
      <c r="G65" s="26" t="n">
        <f aca="false">C65*$D$4</f>
        <v>6891.08615384615</v>
      </c>
      <c r="H65" s="27" t="n">
        <f aca="false">I64*(1-$D$4)</f>
        <v>37958.133667326</v>
      </c>
      <c r="I65" s="35" t="n">
        <f aca="false">G65+H65</f>
        <v>44849.2198211722</v>
      </c>
      <c r="J65" s="36" t="n">
        <f aca="false">I65-F65</f>
        <v>-271.903464364041</v>
      </c>
      <c r="K65" s="37" t="n">
        <f aca="false">J65*$D$5</f>
        <v>-54.3806928728081</v>
      </c>
      <c r="L65" s="38" t="n">
        <f aca="false">M64*(1-$D$5)</f>
        <v>-200.030916904507</v>
      </c>
      <c r="M65" s="39" t="n">
        <f aca="false">K65+L65</f>
        <v>-254.411609777315</v>
      </c>
    </row>
    <row r="66" customFormat="false" ht="12.75" hidden="false" customHeight="false" outlineLevel="0" collapsed="false">
      <c r="B66" s="16"/>
      <c r="C66" s="16" t="n">
        <v>45129.9</v>
      </c>
      <c r="D66" s="26" t="n">
        <f aca="false">C66*$D$3</f>
        <v>3342.95555555556</v>
      </c>
      <c r="E66" s="27" t="n">
        <f aca="false">F65*(1-$D$3)</f>
        <v>41778.817856978</v>
      </c>
      <c r="F66" s="28" t="n">
        <f aca="false">D66+E66</f>
        <v>45121.7734125335</v>
      </c>
      <c r="G66" s="26" t="n">
        <f aca="false">C66*$D$4</f>
        <v>6943.06153846154</v>
      </c>
      <c r="H66" s="27" t="n">
        <f aca="false">I65*(1-$D$4)</f>
        <v>37949.3398486841</v>
      </c>
      <c r="I66" s="35" t="n">
        <f aca="false">G66+H66</f>
        <v>44892.4013871457</v>
      </c>
      <c r="J66" s="36" t="n">
        <f aca="false">I66-F66</f>
        <v>-229.372025387842</v>
      </c>
      <c r="K66" s="37" t="n">
        <f aca="false">J66*$D$5</f>
        <v>-45.8744050775684</v>
      </c>
      <c r="L66" s="38" t="n">
        <f aca="false">M65*(1-$D$5)</f>
        <v>-203.529287821852</v>
      </c>
      <c r="M66" s="39" t="n">
        <f aca="false">K66+L66</f>
        <v>-249.40369289942</v>
      </c>
    </row>
    <row r="67" customFormat="false" ht="12.75" hidden="false" customHeight="false" outlineLevel="0" collapsed="false">
      <c r="B67" s="16"/>
      <c r="C67" s="16" t="n">
        <v>44994.45</v>
      </c>
      <c r="D67" s="26" t="n">
        <f aca="false">C67*$D$3</f>
        <v>3332.92222222222</v>
      </c>
      <c r="E67" s="27" t="n">
        <f aca="false">F66*(1-$D$3)</f>
        <v>41779.4198264199</v>
      </c>
      <c r="F67" s="28" t="n">
        <f aca="false">D67+E67</f>
        <v>45112.3420486421</v>
      </c>
      <c r="G67" s="26" t="n">
        <f aca="false">C67*$D$4</f>
        <v>6922.22307692308</v>
      </c>
      <c r="H67" s="27" t="n">
        <f aca="false">I66*(1-$D$4)</f>
        <v>37985.8780968156</v>
      </c>
      <c r="I67" s="35" t="n">
        <f aca="false">G67+H67</f>
        <v>44908.1011737386</v>
      </c>
      <c r="J67" s="36" t="n">
        <f aca="false">I67-F67</f>
        <v>-204.240874903502</v>
      </c>
      <c r="K67" s="37" t="n">
        <f aca="false">J67*$D$5</f>
        <v>-40.8481749807004</v>
      </c>
      <c r="L67" s="38" t="n">
        <f aca="false">M66*(1-$D$5)</f>
        <v>-199.522954319536</v>
      </c>
      <c r="M67" s="39" t="n">
        <f aca="false">K67+L67</f>
        <v>-240.371129300237</v>
      </c>
    </row>
    <row r="68" customFormat="false" ht="12.75" hidden="false" customHeight="false" outlineLevel="0" collapsed="false">
      <c r="B68" s="16"/>
      <c r="C68" s="16" t="n">
        <v>45221.44</v>
      </c>
      <c r="D68" s="26" t="n">
        <f aca="false">C68*$D$3</f>
        <v>3349.7362962963</v>
      </c>
      <c r="E68" s="27" t="n">
        <f aca="false">F67*(1-$D$3)</f>
        <v>41770.6870820761</v>
      </c>
      <c r="F68" s="28" t="n">
        <f aca="false">D68+E68</f>
        <v>45120.4233783724</v>
      </c>
      <c r="G68" s="26" t="n">
        <f aca="false">C68*$D$4</f>
        <v>6957.14461538462</v>
      </c>
      <c r="H68" s="27" t="n">
        <f aca="false">I67*(1-$D$4)</f>
        <v>37999.162531625</v>
      </c>
      <c r="I68" s="35" t="n">
        <f aca="false">G68+H68</f>
        <v>44956.3071470096</v>
      </c>
      <c r="J68" s="36" t="n">
        <f aca="false">I68-F68</f>
        <v>-164.116231362728</v>
      </c>
      <c r="K68" s="37" t="n">
        <f aca="false">J68*$D$5</f>
        <v>-32.8232462725457</v>
      </c>
      <c r="L68" s="38" t="n">
        <f aca="false">M67*(1-$D$5)</f>
        <v>-192.296903440189</v>
      </c>
      <c r="M68" s="39" t="n">
        <f aca="false">K68+L68</f>
        <v>-225.120149712735</v>
      </c>
    </row>
    <row r="69" customFormat="false" ht="12.75" hidden="false" customHeight="false" outlineLevel="0" collapsed="false">
      <c r="B69" s="16"/>
      <c r="C69" s="16" t="n">
        <v>45196.95</v>
      </c>
      <c r="D69" s="26" t="n">
        <f aca="false">C69*$D$3</f>
        <v>3347.92222222222</v>
      </c>
      <c r="E69" s="27" t="n">
        <f aca="false">F68*(1-$D$3)</f>
        <v>41778.1697947892</v>
      </c>
      <c r="F69" s="28" t="n">
        <f aca="false">D69+E69</f>
        <v>45126.0920170114</v>
      </c>
      <c r="G69" s="26" t="n">
        <f aca="false">C69*$D$4</f>
        <v>6953.37692307692</v>
      </c>
      <c r="H69" s="27" t="n">
        <f aca="false">I68*(1-$D$4)</f>
        <v>38039.9522013158</v>
      </c>
      <c r="I69" s="35" t="n">
        <f aca="false">G69+H69</f>
        <v>44993.3291243928</v>
      </c>
      <c r="J69" s="36" t="n">
        <f aca="false">I69-F69</f>
        <v>-132.762892618681</v>
      </c>
      <c r="K69" s="37" t="n">
        <f aca="false">J69*$D$5</f>
        <v>-26.5525785237362</v>
      </c>
      <c r="L69" s="38" t="n">
        <f aca="false">M68*(1-$D$5)</f>
        <v>-180.096119770188</v>
      </c>
      <c r="M69" s="39" t="n">
        <f aca="false">K69+L69</f>
        <v>-206.648698293924</v>
      </c>
    </row>
    <row r="70" customFormat="false" ht="12.75" hidden="false" customHeight="false" outlineLevel="0" collapsed="false">
      <c r="B70" s="16"/>
      <c r="C70" s="16" t="n">
        <v>45584.36</v>
      </c>
      <c r="D70" s="26" t="n">
        <f aca="false">C70*$D$3</f>
        <v>3376.61925925926</v>
      </c>
      <c r="E70" s="27" t="n">
        <f aca="false">F69*(1-$D$3)</f>
        <v>41783.4185342699</v>
      </c>
      <c r="F70" s="28" t="n">
        <f aca="false">D70+E70</f>
        <v>45160.0377935291</v>
      </c>
      <c r="G70" s="26" t="n">
        <f aca="false">C70*$D$4</f>
        <v>7012.97846153846</v>
      </c>
      <c r="H70" s="27" t="n">
        <f aca="false">I69*(1-$D$4)</f>
        <v>38071.2784898708</v>
      </c>
      <c r="I70" s="35" t="n">
        <f aca="false">G70+H70</f>
        <v>45084.2569514093</v>
      </c>
      <c r="J70" s="36" t="n">
        <f aca="false">I70-F70</f>
        <v>-75.7808421198497</v>
      </c>
      <c r="K70" s="37" t="n">
        <f aca="false">J70*$D$5</f>
        <v>-15.1561684239699</v>
      </c>
      <c r="L70" s="38" t="n">
        <f aca="false">M69*(1-$D$5)</f>
        <v>-165.318958635139</v>
      </c>
      <c r="M70" s="39" t="n">
        <f aca="false">K70+L70</f>
        <v>-180.475127059109</v>
      </c>
    </row>
    <row r="71" customFormat="false" ht="12.75" hidden="false" customHeight="false" outlineLevel="0" collapsed="false">
      <c r="B71" s="16"/>
      <c r="C71" s="16" t="n">
        <v>45660.56</v>
      </c>
      <c r="D71" s="26" t="n">
        <f aca="false">C71*$D$3</f>
        <v>3382.2637037037</v>
      </c>
      <c r="E71" s="27" t="n">
        <f aca="false">F70*(1-$D$3)</f>
        <v>41814.8498088233</v>
      </c>
      <c r="F71" s="28" t="n">
        <f aca="false">D71+E71</f>
        <v>45197.113512527</v>
      </c>
      <c r="G71" s="26" t="n">
        <f aca="false">C71*$D$4</f>
        <v>7024.70153846154</v>
      </c>
      <c r="H71" s="27" t="n">
        <f aca="false">I70*(1-$D$4)</f>
        <v>38148.2174204232</v>
      </c>
      <c r="I71" s="35" t="n">
        <f aca="false">G71+H71</f>
        <v>45172.9189588848</v>
      </c>
      <c r="J71" s="36" t="n">
        <f aca="false">I71-F71</f>
        <v>-24.194553642199</v>
      </c>
      <c r="K71" s="37" t="n">
        <f aca="false">J71*$D$5</f>
        <v>-4.83891072843981</v>
      </c>
      <c r="L71" s="38" t="n">
        <f aca="false">M70*(1-$D$5)</f>
        <v>-144.380101647287</v>
      </c>
      <c r="M71" s="39" t="n">
        <f aca="false">K71+L71</f>
        <v>-149.219012375727</v>
      </c>
    </row>
    <row r="72" customFormat="false" ht="12.75" hidden="false" customHeight="false" outlineLevel="0" collapsed="false">
      <c r="B72" s="16"/>
      <c r="C72" s="16" t="n">
        <v>45667.65</v>
      </c>
      <c r="D72" s="26" t="n">
        <f aca="false">C72*$D$3</f>
        <v>3382.78888888889</v>
      </c>
      <c r="E72" s="27" t="n">
        <f aca="false">F71*(1-$D$3)</f>
        <v>41849.1791782657</v>
      </c>
      <c r="F72" s="28" t="n">
        <f aca="false">D72+E72</f>
        <v>45231.9680671546</v>
      </c>
      <c r="G72" s="26" t="n">
        <f aca="false">C72*$D$4</f>
        <v>7025.79230769231</v>
      </c>
      <c r="H72" s="27" t="n">
        <f aca="false">I71*(1-$D$4)</f>
        <v>38223.2391190563</v>
      </c>
      <c r="I72" s="35" t="n">
        <f aca="false">G72+H72</f>
        <v>45249.0314267487</v>
      </c>
      <c r="J72" s="36" t="n">
        <f aca="false">I72-F72</f>
        <v>17.0633595940526</v>
      </c>
      <c r="K72" s="37" t="n">
        <f aca="false">J72*$D$5</f>
        <v>3.41267191881052</v>
      </c>
      <c r="L72" s="38" t="n">
        <f aca="false">M71*(1-$D$5)</f>
        <v>-119.375209900582</v>
      </c>
      <c r="M72" s="39" t="n">
        <f aca="false">K72+L72</f>
        <v>-115.962537981771</v>
      </c>
    </row>
    <row r="73" customFormat="false" ht="12.75" hidden="false" customHeight="false" outlineLevel="0" collapsed="false">
      <c r="B73" s="16"/>
      <c r="C73" s="16" t="n">
        <v>45580.03</v>
      </c>
      <c r="D73" s="26" t="n">
        <f aca="false">C73*$D$3</f>
        <v>3376.29851851852</v>
      </c>
      <c r="E73" s="27" t="n">
        <f aca="false">F72*(1-$D$3)</f>
        <v>41881.451914032</v>
      </c>
      <c r="F73" s="28" t="n">
        <f aca="false">D73+E73</f>
        <v>45257.7504325506</v>
      </c>
      <c r="G73" s="26" t="n">
        <f aca="false">C73*$D$4</f>
        <v>7012.31230769231</v>
      </c>
      <c r="H73" s="27" t="n">
        <f aca="false">I72*(1-$D$4)</f>
        <v>38287.6419764796</v>
      </c>
      <c r="I73" s="35" t="n">
        <f aca="false">G73+H73</f>
        <v>45299.9542841719</v>
      </c>
      <c r="J73" s="36" t="n">
        <f aca="false">I73-F73</f>
        <v>42.2038516213797</v>
      </c>
      <c r="K73" s="37" t="n">
        <f aca="false">J73*$D$5</f>
        <v>8.44077032427595</v>
      </c>
      <c r="L73" s="38" t="n">
        <f aca="false">M72*(1-$D$5)</f>
        <v>-92.770030385417</v>
      </c>
      <c r="M73" s="39" t="n">
        <f aca="false">K73+L73</f>
        <v>-84.3292600611411</v>
      </c>
    </row>
    <row r="74" customFormat="false" ht="12.75" hidden="false" customHeight="false" outlineLevel="0" collapsed="false">
      <c r="B74" s="16"/>
      <c r="C74" s="16" t="n">
        <v>45543.27</v>
      </c>
      <c r="D74" s="26" t="n">
        <f aca="false">C74*$D$3</f>
        <v>3373.57555555555</v>
      </c>
      <c r="E74" s="27" t="n">
        <f aca="false">F73*(1-$D$3)</f>
        <v>41905.3244745838</v>
      </c>
      <c r="F74" s="28" t="n">
        <f aca="false">D74+E74</f>
        <v>45278.9000301394</v>
      </c>
      <c r="G74" s="26" t="n">
        <f aca="false">C74*$D$4</f>
        <v>7006.65692307692</v>
      </c>
      <c r="H74" s="27" t="n">
        <f aca="false">I73*(1-$D$4)</f>
        <v>38330.7305481455</v>
      </c>
      <c r="I74" s="35" t="n">
        <f aca="false">G74+H74</f>
        <v>45337.3874712224</v>
      </c>
      <c r="J74" s="36" t="n">
        <f aca="false">I74-F74</f>
        <v>58.4874410830089</v>
      </c>
      <c r="K74" s="37" t="n">
        <f aca="false">J74*$D$5</f>
        <v>11.6974882166018</v>
      </c>
      <c r="L74" s="38" t="n">
        <f aca="false">M73*(1-$D$5)</f>
        <v>-67.4634080489129</v>
      </c>
      <c r="M74" s="39" t="n">
        <f aca="false">K74+L74</f>
        <v>-55.7659198323111</v>
      </c>
    </row>
    <row r="75" customFormat="false" ht="12.75" hidden="false" customHeight="false" outlineLevel="0" collapsed="false">
      <c r="B75" s="16"/>
      <c r="C75" s="16" t="n">
        <v>45433.65</v>
      </c>
      <c r="D75" s="26" t="n">
        <f aca="false">C75*$D$3</f>
        <v>3365.45555555556</v>
      </c>
      <c r="E75" s="27" t="n">
        <f aca="false">F74*(1-$D$3)</f>
        <v>41924.9074353143</v>
      </c>
      <c r="F75" s="28" t="n">
        <f aca="false">D75+E75</f>
        <v>45290.3629908698</v>
      </c>
      <c r="G75" s="26" t="n">
        <f aca="false">C75*$D$4</f>
        <v>6989.79230769231</v>
      </c>
      <c r="H75" s="27" t="n">
        <f aca="false">I74*(1-$D$4)</f>
        <v>38362.404783342</v>
      </c>
      <c r="I75" s="35" t="n">
        <f aca="false">G75+H75</f>
        <v>45352.1970910343</v>
      </c>
      <c r="J75" s="36" t="n">
        <f aca="false">I75-F75</f>
        <v>61.8341001645313</v>
      </c>
      <c r="K75" s="37" t="n">
        <f aca="false">J75*$D$5</f>
        <v>12.3668200329063</v>
      </c>
      <c r="L75" s="38" t="n">
        <f aca="false">M74*(1-$D$5)</f>
        <v>-44.6127358658489</v>
      </c>
      <c r="M75" s="39" t="n">
        <f aca="false">K75+L75</f>
        <v>-32.2459158329426</v>
      </c>
    </row>
    <row r="76" customFormat="false" ht="12.75" hidden="false" customHeight="false" outlineLevel="0" collapsed="false">
      <c r="B76" s="16"/>
      <c r="C76" s="16" t="n">
        <v>45364.96</v>
      </c>
      <c r="D76" s="26" t="n">
        <f aca="false">C76*$D$3</f>
        <v>3360.36740740741</v>
      </c>
      <c r="E76" s="27" t="n">
        <f aca="false">F75*(1-$D$3)</f>
        <v>41935.5212878424</v>
      </c>
      <c r="F76" s="28" t="n">
        <f aca="false">D76+E76</f>
        <v>45295.8886952498</v>
      </c>
      <c r="G76" s="26" t="n">
        <f aca="false">C76*$D$4</f>
        <v>6979.22461538462</v>
      </c>
      <c r="H76" s="27" t="n">
        <f aca="false">I75*(1-$D$4)</f>
        <v>38374.936000106</v>
      </c>
      <c r="I76" s="35" t="n">
        <f aca="false">G76+H76</f>
        <v>45354.1606154906</v>
      </c>
      <c r="J76" s="36" t="n">
        <f aca="false">I76-F76</f>
        <v>58.2719202407679</v>
      </c>
      <c r="K76" s="37" t="n">
        <f aca="false">J76*$D$5</f>
        <v>11.6543840481536</v>
      </c>
      <c r="L76" s="38" t="n">
        <f aca="false">M75*(1-$D$5)</f>
        <v>-25.7967326663541</v>
      </c>
      <c r="M76" s="39" t="n">
        <f aca="false">K76+L76</f>
        <v>-14.1423486182005</v>
      </c>
    </row>
    <row r="77" customFormat="false" ht="12.75" hidden="false" customHeight="false" outlineLevel="0" collapsed="false">
      <c r="B77" s="16"/>
      <c r="C77" s="16" t="n">
        <v>45588.93</v>
      </c>
      <c r="D77" s="26" t="n">
        <f aca="false">C77*$D$3</f>
        <v>3376.95777777778</v>
      </c>
      <c r="E77" s="27" t="n">
        <f aca="false">F76*(1-$D$3)</f>
        <v>41940.6376807869</v>
      </c>
      <c r="F77" s="28" t="n">
        <f aca="false">D77+E77</f>
        <v>45317.5954585647</v>
      </c>
      <c r="G77" s="26" t="n">
        <f aca="false">C77*$D$4</f>
        <v>7013.68153846154</v>
      </c>
      <c r="H77" s="27" t="n">
        <f aca="false">I76*(1-$D$4)</f>
        <v>38376.5974438767</v>
      </c>
      <c r="I77" s="35" t="n">
        <f aca="false">G77+H77</f>
        <v>45390.2789823382</v>
      </c>
      <c r="J77" s="36" t="n">
        <f aca="false">I77-F77</f>
        <v>72.6835237735431</v>
      </c>
      <c r="K77" s="37" t="n">
        <f aca="false">J77*$D$5</f>
        <v>14.5367047547086</v>
      </c>
      <c r="L77" s="38" t="n">
        <f aca="false">M76*(1-$D$5)</f>
        <v>-11.3138788945604</v>
      </c>
      <c r="M77" s="39" t="n">
        <f aca="false">K77+L77</f>
        <v>3.22282586014822</v>
      </c>
    </row>
    <row r="78" customFormat="false" ht="12.75" hidden="false" customHeight="false" outlineLevel="0" collapsed="false">
      <c r="B78" s="16"/>
      <c r="C78" s="16" t="n">
        <v>45924.38</v>
      </c>
      <c r="D78" s="26" t="n">
        <f aca="false">C78*$D$3</f>
        <v>3401.80592592593</v>
      </c>
      <c r="E78" s="27" t="n">
        <f aca="false">F77*(1-$D$3)</f>
        <v>41960.736535708</v>
      </c>
      <c r="F78" s="28" t="n">
        <f aca="false">D78+E78</f>
        <v>45362.5424616339</v>
      </c>
      <c r="G78" s="26" t="n">
        <f aca="false">C78*$D$4</f>
        <v>7065.28923076923</v>
      </c>
      <c r="H78" s="27" t="n">
        <f aca="false">I77*(1-$D$4)</f>
        <v>38407.1591389015</v>
      </c>
      <c r="I78" s="35" t="n">
        <f aca="false">G78+H78</f>
        <v>45472.4483696708</v>
      </c>
      <c r="J78" s="36" t="n">
        <f aca="false">I78-F78</f>
        <v>109.905908036846</v>
      </c>
      <c r="K78" s="37" t="n">
        <f aca="false">J78*$D$5</f>
        <v>21.9811816073692</v>
      </c>
      <c r="L78" s="38" t="n">
        <f aca="false">M77*(1-$D$5)</f>
        <v>2.57826068811857</v>
      </c>
      <c r="M78" s="39" t="n">
        <f aca="false">K78+L78</f>
        <v>24.5594422954878</v>
      </c>
    </row>
    <row r="79" customFormat="false" ht="12.75" hidden="false" customHeight="false" outlineLevel="0" collapsed="false">
      <c r="B79" s="16"/>
      <c r="C79" s="16" t="n">
        <v>45946.27</v>
      </c>
      <c r="D79" s="26" t="n">
        <f aca="false">C79*$D$3</f>
        <v>3403.42740740741</v>
      </c>
      <c r="E79" s="27" t="n">
        <f aca="false">F78*(1-$D$3)</f>
        <v>42002.3541311425</v>
      </c>
      <c r="F79" s="28" t="n">
        <f aca="false">D79+E79</f>
        <v>45405.7815385499</v>
      </c>
      <c r="G79" s="26" t="n">
        <f aca="false">C79*$D$4</f>
        <v>7068.65692307692</v>
      </c>
      <c r="H79" s="27" t="n">
        <f aca="false">I78*(1-$D$4)</f>
        <v>38476.6870820291</v>
      </c>
      <c r="I79" s="35" t="n">
        <f aca="false">G79+H79</f>
        <v>45545.344005106</v>
      </c>
      <c r="J79" s="36" t="n">
        <f aca="false">I79-F79</f>
        <v>139.562466556105</v>
      </c>
      <c r="K79" s="37" t="n">
        <f aca="false">J79*$D$5</f>
        <v>27.9124933112209</v>
      </c>
      <c r="L79" s="38" t="n">
        <f aca="false">M78*(1-$D$5)</f>
        <v>19.6475538363902</v>
      </c>
      <c r="M79" s="39" t="n">
        <f aca="false">K79+L79</f>
        <v>47.5600471476111</v>
      </c>
    </row>
    <row r="80" customFormat="false" ht="12.75" hidden="false" customHeight="false" outlineLevel="0" collapsed="false">
      <c r="B80" s="16"/>
      <c r="C80" s="16" t="n">
        <v>45995.45</v>
      </c>
      <c r="D80" s="26" t="n">
        <f aca="false">C80*$D$3</f>
        <v>3407.07037037037</v>
      </c>
      <c r="E80" s="27" t="n">
        <f aca="false">F79*(1-$D$3)</f>
        <v>42042.3903134722</v>
      </c>
      <c r="F80" s="28" t="n">
        <f aca="false">D80+E80</f>
        <v>45449.4606838425</v>
      </c>
      <c r="G80" s="26" t="n">
        <f aca="false">C80*$D$4</f>
        <v>7076.22307692308</v>
      </c>
      <c r="H80" s="27" t="n">
        <f aca="false">I79*(1-$D$4)</f>
        <v>38538.3680043205</v>
      </c>
      <c r="I80" s="35" t="n">
        <f aca="false">G80+H80</f>
        <v>45614.5910812436</v>
      </c>
      <c r="J80" s="36" t="n">
        <f aca="false">I80-F80</f>
        <v>165.130397401037</v>
      </c>
      <c r="K80" s="37" t="n">
        <f aca="false">J80*$D$5</f>
        <v>33.0260794802074</v>
      </c>
      <c r="L80" s="38" t="n">
        <f aca="false">M79*(1-$D$5)</f>
        <v>38.0480377180889</v>
      </c>
      <c r="M80" s="39" t="n">
        <f aca="false">K80+L80</f>
        <v>71.0741171982963</v>
      </c>
    </row>
    <row r="81" customFormat="false" ht="12.75" hidden="false" customHeight="false" outlineLevel="0" collapsed="false">
      <c r="B81" s="16"/>
      <c r="C81" s="16" t="n">
        <v>45887.02</v>
      </c>
      <c r="D81" s="26" t="n">
        <f aca="false">C81*$D$3</f>
        <v>3399.03851851852</v>
      </c>
      <c r="E81" s="27" t="n">
        <f aca="false">F80*(1-$D$3)</f>
        <v>42082.8339665209</v>
      </c>
      <c r="F81" s="28" t="n">
        <f aca="false">D81+E81</f>
        <v>45481.8724850394</v>
      </c>
      <c r="G81" s="26" t="n">
        <f aca="false">C81*$D$4</f>
        <v>7059.54153846154</v>
      </c>
      <c r="H81" s="27" t="n">
        <f aca="false">I80*(1-$D$4)</f>
        <v>38596.9616841292</v>
      </c>
      <c r="I81" s="35" t="n">
        <f aca="false">G81+H81</f>
        <v>45656.5032225907</v>
      </c>
      <c r="J81" s="36" t="n">
        <f aca="false">I81-F81</f>
        <v>174.630737551335</v>
      </c>
      <c r="K81" s="37" t="n">
        <f aca="false">J81*$D$5</f>
        <v>34.926147510267</v>
      </c>
      <c r="L81" s="38" t="n">
        <f aca="false">M80*(1-$D$5)</f>
        <v>56.8592937586371</v>
      </c>
      <c r="M81" s="39" t="n">
        <f aca="false">K81+L81</f>
        <v>91.7854412689041</v>
      </c>
    </row>
    <row r="82" customFormat="false" ht="12.75" hidden="false" customHeight="false" outlineLevel="0" collapsed="false">
      <c r="B82" s="16"/>
      <c r="C82" s="16" t="n">
        <v>45916.42</v>
      </c>
      <c r="D82" s="26" t="n">
        <f aca="false">C82*$D$3</f>
        <v>3401.2162962963</v>
      </c>
      <c r="E82" s="27" t="n">
        <f aca="false">F81*(1-$D$3)</f>
        <v>42112.844893555</v>
      </c>
      <c r="F82" s="28" t="n">
        <f aca="false">D82+E82</f>
        <v>45514.0611898513</v>
      </c>
      <c r="G82" s="26" t="n">
        <f aca="false">C82*$D$4</f>
        <v>7064.06461538462</v>
      </c>
      <c r="H82" s="27" t="n">
        <f aca="false">I81*(1-$D$4)</f>
        <v>38632.4258037306</v>
      </c>
      <c r="I82" s="35" t="n">
        <f aca="false">G82+H82</f>
        <v>45696.4904191152</v>
      </c>
      <c r="J82" s="36" t="n">
        <f aca="false">I82-F82</f>
        <v>182.429229263937</v>
      </c>
      <c r="K82" s="37" t="n">
        <f aca="false">J82*$D$5</f>
        <v>36.4858458527873</v>
      </c>
      <c r="L82" s="38" t="n">
        <f aca="false">M81*(1-$D$5)</f>
        <v>73.4283530151233</v>
      </c>
      <c r="M82" s="39" t="n">
        <f aca="false">K82+L82</f>
        <v>109.914198867911</v>
      </c>
    </row>
    <row r="83" customFormat="false" ht="12.75" hidden="false" customHeight="false" outlineLevel="0" collapsed="false">
      <c r="B83" s="16"/>
      <c r="C83" s="16" t="n">
        <v>45930.66</v>
      </c>
      <c r="D83" s="26" t="n">
        <f aca="false">C83*$D$3</f>
        <v>3402.27111111111</v>
      </c>
      <c r="E83" s="27" t="n">
        <f aca="false">F82*(1-$D$3)</f>
        <v>42142.6492498623</v>
      </c>
      <c r="F83" s="28" t="n">
        <f aca="false">D83+E83</f>
        <v>45544.9203609734</v>
      </c>
      <c r="G83" s="26" t="n">
        <f aca="false">C83*$D$4</f>
        <v>7066.25538461539</v>
      </c>
      <c r="H83" s="27" t="n">
        <f aca="false">I82*(1-$D$4)</f>
        <v>38666.2611238667</v>
      </c>
      <c r="I83" s="35" t="n">
        <f aca="false">G83+H83</f>
        <v>45732.5165084821</v>
      </c>
      <c r="J83" s="36" t="n">
        <f aca="false">I83-F83</f>
        <v>187.596147508702</v>
      </c>
      <c r="K83" s="37" t="n">
        <f aca="false">J83*$D$5</f>
        <v>37.5192295017405</v>
      </c>
      <c r="L83" s="38" t="n">
        <f aca="false">M82*(1-$D$5)</f>
        <v>87.9313590943285</v>
      </c>
      <c r="M83" s="39" t="n">
        <f aca="false">K83+L83</f>
        <v>125.450588596069</v>
      </c>
    </row>
    <row r="84" customFormat="false" ht="12.75" hidden="false" customHeight="false" outlineLevel="0" collapsed="false">
      <c r="B84" s="16"/>
      <c r="C84" s="16" t="n">
        <v>45637.78</v>
      </c>
      <c r="D84" s="26" t="n">
        <f aca="false">C84*$D$3</f>
        <v>3380.5762962963</v>
      </c>
      <c r="E84" s="27" t="n">
        <f aca="false">F83*(1-$D$3)</f>
        <v>42171.2225564569</v>
      </c>
      <c r="F84" s="28" t="n">
        <f aca="false">D84+E84</f>
        <v>45551.7988527532</v>
      </c>
      <c r="G84" s="26" t="n">
        <f aca="false">C84*$D$4</f>
        <v>7021.19692307692</v>
      </c>
      <c r="H84" s="27" t="n">
        <f aca="false">I83*(1-$D$4)</f>
        <v>38696.7447379464</v>
      </c>
      <c r="I84" s="35" t="n">
        <f aca="false">G84+H84</f>
        <v>45717.9416610233</v>
      </c>
      <c r="J84" s="36" t="n">
        <f aca="false">I84-F84</f>
        <v>166.142808270168</v>
      </c>
      <c r="K84" s="37" t="n">
        <f aca="false">J84*$D$5</f>
        <v>33.2285616540335</v>
      </c>
      <c r="L84" s="38" t="n">
        <f aca="false">M83*(1-$D$5)</f>
        <v>100.360470876855</v>
      </c>
      <c r="M84" s="39" t="n">
        <f aca="false">K84+L84</f>
        <v>133.589032530889</v>
      </c>
    </row>
    <row r="85" customFormat="false" ht="12.75" hidden="false" customHeight="false" outlineLevel="0" collapsed="false">
      <c r="B85" s="16"/>
      <c r="C85" s="16" t="n">
        <v>45802.71</v>
      </c>
      <c r="D85" s="26" t="n">
        <f aca="false">C85*$D$3</f>
        <v>3392.79333333333</v>
      </c>
      <c r="E85" s="27" t="n">
        <f aca="false">F84*(1-$D$3)</f>
        <v>42177.591530327</v>
      </c>
      <c r="F85" s="28" t="n">
        <f aca="false">D85+E85</f>
        <v>45570.3848636603</v>
      </c>
      <c r="G85" s="26" t="n">
        <f aca="false">C85*$D$4</f>
        <v>7046.57076923077</v>
      </c>
      <c r="H85" s="27" t="n">
        <f aca="false">I84*(1-$D$4)</f>
        <v>38684.4121747121</v>
      </c>
      <c r="I85" s="35" t="n">
        <f aca="false">G85+H85</f>
        <v>45730.9829439428</v>
      </c>
      <c r="J85" s="36" t="n">
        <f aca="false">I85-F85</f>
        <v>160.598080282485</v>
      </c>
      <c r="K85" s="37" t="n">
        <f aca="false">J85*$D$5</f>
        <v>32.119616056497</v>
      </c>
      <c r="L85" s="38" t="n">
        <f aca="false">M84*(1-$D$5)</f>
        <v>106.871226024711</v>
      </c>
      <c r="M85" s="39" t="n">
        <f aca="false">K85+L85</f>
        <v>138.990842081208</v>
      </c>
    </row>
    <row r="86" customFormat="false" ht="12.75" hidden="false" customHeight="false" outlineLevel="0" collapsed="false">
      <c r="B86" s="16"/>
      <c r="C86" s="16" t="n">
        <v>45986.98</v>
      </c>
      <c r="D86" s="26" t="n">
        <f aca="false">C86*$D$3</f>
        <v>3406.44296296296</v>
      </c>
      <c r="E86" s="27" t="n">
        <f aca="false">F85*(1-$D$3)</f>
        <v>42194.8007996855</v>
      </c>
      <c r="F86" s="28" t="n">
        <f aca="false">D86+E86</f>
        <v>45601.2437626485</v>
      </c>
      <c r="G86" s="26" t="n">
        <f aca="false">C86*$D$4</f>
        <v>7074.92</v>
      </c>
      <c r="H86" s="27" t="n">
        <f aca="false">I85*(1-$D$4)</f>
        <v>38695.4471064132</v>
      </c>
      <c r="I86" s="35" t="n">
        <f aca="false">G86+H86</f>
        <v>45770.3671064132</v>
      </c>
      <c r="J86" s="36" t="n">
        <f aca="false">I86-F86</f>
        <v>169.123343764695</v>
      </c>
      <c r="K86" s="37" t="n">
        <f aca="false">J86*$D$5</f>
        <v>33.824668752939</v>
      </c>
      <c r="L86" s="38" t="n">
        <f aca="false">M85*(1-$D$5)</f>
        <v>111.192673664966</v>
      </c>
      <c r="M86" s="39" t="n">
        <f aca="false">K86+L86</f>
        <v>145.017342417905</v>
      </c>
    </row>
    <row r="87" customFormat="false" ht="12.75" hidden="false" customHeight="false" outlineLevel="0" collapsed="false">
      <c r="B87" s="16"/>
      <c r="C87" s="16" t="n">
        <v>45998.43</v>
      </c>
      <c r="D87" s="26" t="n">
        <f aca="false">C87*$D$3</f>
        <v>3407.29111111111</v>
      </c>
      <c r="E87" s="27" t="n">
        <f aca="false">F86*(1-$D$3)</f>
        <v>42223.3738543041</v>
      </c>
      <c r="F87" s="28" t="n">
        <f aca="false">D87+E87</f>
        <v>45630.6649654152</v>
      </c>
      <c r="G87" s="26" t="n">
        <f aca="false">C87*$D$4</f>
        <v>7076.68153846154</v>
      </c>
      <c r="H87" s="27" t="n">
        <f aca="false">I86*(1-$D$4)</f>
        <v>38728.772166965</v>
      </c>
      <c r="I87" s="35" t="n">
        <f aca="false">G87+H87</f>
        <v>45805.4537054265</v>
      </c>
      <c r="J87" s="36" t="n">
        <f aca="false">I87-F87</f>
        <v>174.788740011274</v>
      </c>
      <c r="K87" s="37" t="n">
        <f aca="false">J87*$D$5</f>
        <v>34.9577480022548</v>
      </c>
      <c r="L87" s="38" t="n">
        <f aca="false">M86*(1-$D$5)</f>
        <v>116.013873934324</v>
      </c>
      <c r="M87" s="39" t="n">
        <f aca="false">K87+L87</f>
        <v>150.971621936579</v>
      </c>
    </row>
    <row r="88" customFormat="false" ht="12.75" hidden="false" customHeight="false" outlineLevel="0" collapsed="false">
      <c r="B88" s="16"/>
      <c r="C88" s="16" t="n">
        <v>45777.82</v>
      </c>
      <c r="D88" s="26" t="n">
        <f aca="false">C88*$D$3</f>
        <v>3390.94962962963</v>
      </c>
      <c r="E88" s="27" t="n">
        <f aca="false">F87*(1-$D$3)</f>
        <v>42250.6157087178</v>
      </c>
      <c r="F88" s="28" t="n">
        <f aca="false">D88+E88</f>
        <v>45641.5653383474</v>
      </c>
      <c r="G88" s="26" t="n">
        <f aca="false">C88*$D$4</f>
        <v>7042.74153846154</v>
      </c>
      <c r="H88" s="27" t="n">
        <f aca="false">I87*(1-$D$4)</f>
        <v>38758.4608276686</v>
      </c>
      <c r="I88" s="35" t="n">
        <f aca="false">G88+H88</f>
        <v>45801.2023661301</v>
      </c>
      <c r="J88" s="36" t="n">
        <f aca="false">I88-F88</f>
        <v>159.637027782686</v>
      </c>
      <c r="K88" s="37" t="n">
        <f aca="false">J88*$D$5</f>
        <v>31.9274055565373</v>
      </c>
      <c r="L88" s="38" t="n">
        <f aca="false">M87*(1-$D$5)</f>
        <v>120.777297549263</v>
      </c>
      <c r="M88" s="39" t="n">
        <f aca="false">K88+L88</f>
        <v>152.704703105801</v>
      </c>
    </row>
    <row r="89" customFormat="false" ht="12.75" hidden="false" customHeight="false" outlineLevel="0" collapsed="false">
      <c r="B89" s="16"/>
      <c r="C89" s="16" t="n">
        <v>45930.33</v>
      </c>
      <c r="D89" s="26" t="n">
        <f aca="false">C89*$D$3</f>
        <v>3402.24666666667</v>
      </c>
      <c r="E89" s="27" t="n">
        <f aca="false">F88*(1-$D$3)</f>
        <v>42260.708646618</v>
      </c>
      <c r="F89" s="28" t="n">
        <f aca="false">D89+E89</f>
        <v>45662.9553132847</v>
      </c>
      <c r="G89" s="26" t="n">
        <f aca="false">C89*$D$4</f>
        <v>7066.20461538462</v>
      </c>
      <c r="H89" s="27" t="n">
        <f aca="false">I88*(1-$D$4)</f>
        <v>38754.8635405716</v>
      </c>
      <c r="I89" s="35" t="n">
        <f aca="false">G89+H89</f>
        <v>45821.0681559563</v>
      </c>
      <c r="J89" s="36" t="n">
        <f aca="false">I89-F89</f>
        <v>158.112842671595</v>
      </c>
      <c r="K89" s="37" t="n">
        <f aca="false">J89*$D$5</f>
        <v>31.622568534319</v>
      </c>
      <c r="L89" s="38" t="n">
        <f aca="false">M88*(1-$D$5)</f>
        <v>122.163762484641</v>
      </c>
      <c r="M89" s="39" t="n">
        <f aca="false">K89+L89</f>
        <v>153.78633101896</v>
      </c>
    </row>
    <row r="90" customFormat="false" ht="12.75" hidden="false" customHeight="false" outlineLevel="0" collapsed="false">
      <c r="B90" s="16"/>
      <c r="C90" s="16" t="n">
        <v>45850</v>
      </c>
      <c r="D90" s="26" t="n">
        <f aca="false">C90*$D$3</f>
        <v>3396.2962962963</v>
      </c>
      <c r="E90" s="27" t="n">
        <f aca="false">F89*(1-$D$3)</f>
        <v>42280.5141789673</v>
      </c>
      <c r="F90" s="28" t="n">
        <f aca="false">D90+E90</f>
        <v>45676.8104752636</v>
      </c>
      <c r="G90" s="26" t="n">
        <f aca="false">C90*$D$4</f>
        <v>7053.84615384615</v>
      </c>
      <c r="H90" s="27" t="n">
        <f aca="false">I89*(1-$D$4)</f>
        <v>38771.6730550399</v>
      </c>
      <c r="I90" s="35" t="n">
        <f aca="false">G90+H90</f>
        <v>45825.5192088861</v>
      </c>
      <c r="J90" s="36" t="n">
        <f aca="false">I90-F90</f>
        <v>148.708733622487</v>
      </c>
      <c r="K90" s="37" t="n">
        <f aca="false">J90*$D$5</f>
        <v>29.7417467244974</v>
      </c>
      <c r="L90" s="38" t="n">
        <f aca="false">M89*(1-$D$5)</f>
        <v>123.029064815168</v>
      </c>
      <c r="M90" s="39" t="n">
        <f aca="false">K90+L90</f>
        <v>152.770811539665</v>
      </c>
    </row>
    <row r="91" customFormat="false" ht="12.75" hidden="false" customHeight="false" outlineLevel="0" collapsed="false">
      <c r="B91" s="16"/>
      <c r="C91" s="16" t="n">
        <v>45695.33</v>
      </c>
      <c r="D91" s="26" t="n">
        <f aca="false">C91*$D$3</f>
        <v>3384.83925925926</v>
      </c>
      <c r="E91" s="27" t="n">
        <f aca="false">F90*(1-$D$3)</f>
        <v>42293.3430326515</v>
      </c>
      <c r="F91" s="28" t="n">
        <f aca="false">D91+E91</f>
        <v>45678.1822919107</v>
      </c>
      <c r="G91" s="26" t="n">
        <f aca="false">C91*$D$4</f>
        <v>7030.05076923077</v>
      </c>
      <c r="H91" s="27" t="n">
        <f aca="false">I90*(1-$D$4)</f>
        <v>38775.4393305959</v>
      </c>
      <c r="I91" s="35" t="n">
        <f aca="false">G91+H91</f>
        <v>45805.4900998267</v>
      </c>
      <c r="J91" s="36" t="n">
        <f aca="false">I91-F91</f>
        <v>127.30780791596</v>
      </c>
      <c r="K91" s="37" t="n">
        <f aca="false">J91*$D$5</f>
        <v>25.4615615831921</v>
      </c>
      <c r="L91" s="38" t="n">
        <f aca="false">M90*(1-$D$5)</f>
        <v>122.216649231732</v>
      </c>
      <c r="M91" s="39" t="n">
        <f aca="false">K91+L91</f>
        <v>147.678210814924</v>
      </c>
    </row>
    <row r="92" customFormat="false" ht="12.75" hidden="false" customHeight="false" outlineLevel="0" collapsed="false">
      <c r="B92" s="16"/>
      <c r="C92" s="16" t="n">
        <v>45723.99</v>
      </c>
      <c r="D92" s="26" t="n">
        <f aca="false">C92*$D$3</f>
        <v>3386.96222222222</v>
      </c>
      <c r="E92" s="27" t="n">
        <f aca="false">F91*(1-$D$3)</f>
        <v>42294.6132332507</v>
      </c>
      <c r="F92" s="28" t="n">
        <f aca="false">D92+E92</f>
        <v>45681.5754554729</v>
      </c>
      <c r="G92" s="26" t="n">
        <f aca="false">C92*$D$4</f>
        <v>7034.46</v>
      </c>
      <c r="H92" s="27" t="n">
        <f aca="false">I91*(1-$D$4)</f>
        <v>38758.4916229303</v>
      </c>
      <c r="I92" s="35" t="n">
        <f aca="false">G92+H92</f>
        <v>45792.9516229303</v>
      </c>
      <c r="J92" s="36" t="n">
        <f aca="false">I92-F92</f>
        <v>111.376167457376</v>
      </c>
      <c r="K92" s="37" t="n">
        <f aca="false">J92*$D$5</f>
        <v>22.2752334914752</v>
      </c>
      <c r="L92" s="38" t="n">
        <f aca="false">M91*(1-$D$5)</f>
        <v>118.142568651939</v>
      </c>
      <c r="M92" s="39" t="n">
        <f aca="false">K92+L92</f>
        <v>140.417802143414</v>
      </c>
    </row>
    <row r="93" customFormat="false" ht="12.75" hidden="false" customHeight="false" outlineLevel="0" collapsed="false">
      <c r="B93" s="16"/>
      <c r="C93" s="16" t="n">
        <v>45971.04</v>
      </c>
      <c r="D93" s="26" t="n">
        <f aca="false">C93*$D$3</f>
        <v>3405.26222222222</v>
      </c>
      <c r="E93" s="27" t="n">
        <f aca="false">F92*(1-$D$3)</f>
        <v>42297.7550513638</v>
      </c>
      <c r="F93" s="28" t="n">
        <f aca="false">D93+E93</f>
        <v>45703.017273586</v>
      </c>
      <c r="G93" s="26" t="n">
        <f aca="false">C93*$D$4</f>
        <v>7072.46769230769</v>
      </c>
      <c r="H93" s="27" t="n">
        <f aca="false">I92*(1-$D$4)</f>
        <v>38747.8821424795</v>
      </c>
      <c r="I93" s="35" t="n">
        <f aca="false">G93+H93</f>
        <v>45820.3498347871</v>
      </c>
      <c r="J93" s="36" t="n">
        <f aca="false">I93-F93</f>
        <v>117.332561201139</v>
      </c>
      <c r="K93" s="37" t="n">
        <f aca="false">J93*$D$5</f>
        <v>23.4665122402279</v>
      </c>
      <c r="L93" s="38" t="n">
        <f aca="false">M92*(1-$D$5)</f>
        <v>112.334241714732</v>
      </c>
      <c r="M93" s="39" t="n">
        <f aca="false">K93+L93</f>
        <v>135.80075395496</v>
      </c>
    </row>
    <row r="94" customFormat="false" ht="12.75" hidden="false" customHeight="false" outlineLevel="0" collapsed="false">
      <c r="B94" s="16"/>
      <c r="C94" s="16" t="n">
        <v>45981.02</v>
      </c>
      <c r="D94" s="26" t="n">
        <f aca="false">C94*$D$3</f>
        <v>3406.00148148148</v>
      </c>
      <c r="E94" s="27" t="n">
        <f aca="false">F93*(1-$D$3)</f>
        <v>42317.6085866537</v>
      </c>
      <c r="F94" s="28" t="n">
        <f aca="false">D94+E94</f>
        <v>45723.6100681352</v>
      </c>
      <c r="G94" s="26" t="n">
        <f aca="false">C94*$D$4</f>
        <v>7074.00307692308</v>
      </c>
      <c r="H94" s="27" t="n">
        <f aca="false">I93*(1-$D$4)</f>
        <v>38771.0652448199</v>
      </c>
      <c r="I94" s="35" t="n">
        <f aca="false">G94+H94</f>
        <v>45845.068321743</v>
      </c>
      <c r="J94" s="36" t="n">
        <f aca="false">I94-F94</f>
        <v>121.458253607787</v>
      </c>
      <c r="K94" s="37" t="n">
        <f aca="false">J94*$D$5</f>
        <v>24.2916507215574</v>
      </c>
      <c r="L94" s="38" t="n">
        <f aca="false">M93*(1-$D$5)</f>
        <v>108.640603163968</v>
      </c>
      <c r="M94" s="39" t="n">
        <f aca="false">K94+L94</f>
        <v>132.932253885525</v>
      </c>
    </row>
    <row r="95" customFormat="false" ht="12.75" hidden="false" customHeight="false" outlineLevel="0" collapsed="false">
      <c r="B95" s="16"/>
      <c r="C95" s="16" t="n">
        <v>45914.73</v>
      </c>
      <c r="D95" s="26" t="n">
        <f aca="false">C95*$D$3</f>
        <v>3401.09111111111</v>
      </c>
      <c r="E95" s="27" t="n">
        <f aca="false">F94*(1-$D$3)</f>
        <v>42336.6759890141</v>
      </c>
      <c r="F95" s="28" t="n">
        <f aca="false">D95+E95</f>
        <v>45737.7671001252</v>
      </c>
      <c r="G95" s="26" t="n">
        <f aca="false">C95*$D$4</f>
        <v>7063.80461538462</v>
      </c>
      <c r="H95" s="27" t="n">
        <f aca="false">I94*(1-$D$4)</f>
        <v>38791.9808876287</v>
      </c>
      <c r="I95" s="35" t="n">
        <f aca="false">G95+H95</f>
        <v>45855.7855030133</v>
      </c>
      <c r="J95" s="36" t="n">
        <f aca="false">I95-F95</f>
        <v>118.018402888105</v>
      </c>
      <c r="K95" s="37" t="n">
        <f aca="false">J95*$D$5</f>
        <v>23.603680577621</v>
      </c>
      <c r="L95" s="38" t="n">
        <f aca="false">M94*(1-$D$5)</f>
        <v>106.34580310842</v>
      </c>
      <c r="M95" s="39" t="n">
        <f aca="false">K95+L95</f>
        <v>129.949483686041</v>
      </c>
    </row>
    <row r="96" customFormat="false" ht="12.75" hidden="false" customHeight="false" outlineLevel="0" collapsed="false">
      <c r="B96" s="16"/>
      <c r="C96" s="16" t="n">
        <v>46523.62</v>
      </c>
      <c r="D96" s="26" t="n">
        <f aca="false">C96*$D$3</f>
        <v>3446.19407407407</v>
      </c>
      <c r="E96" s="27" t="n">
        <f aca="false">F95*(1-$D$3)</f>
        <v>42349.7843519678</v>
      </c>
      <c r="F96" s="28" t="n">
        <f aca="false">D96+E96</f>
        <v>45795.9784260418</v>
      </c>
      <c r="G96" s="26" t="n">
        <f aca="false">C96*$D$4</f>
        <v>7157.48</v>
      </c>
      <c r="H96" s="27" t="n">
        <f aca="false">I95*(1-$D$4)</f>
        <v>38801.0492717805</v>
      </c>
      <c r="I96" s="35" t="n">
        <f aca="false">G96+H96</f>
        <v>45958.5292717805</v>
      </c>
      <c r="J96" s="36" t="n">
        <f aca="false">I96-F96</f>
        <v>162.550845738639</v>
      </c>
      <c r="K96" s="37" t="n">
        <f aca="false">J96*$D$5</f>
        <v>32.5101691477277</v>
      </c>
      <c r="L96" s="38" t="n">
        <f aca="false">M95*(1-$D$5)</f>
        <v>103.959586948833</v>
      </c>
      <c r="M96" s="39" t="n">
        <f aca="false">K96+L96</f>
        <v>136.469756096561</v>
      </c>
    </row>
    <row r="97" customFormat="false" ht="12.75" hidden="false" customHeight="false" outlineLevel="0" collapsed="false">
      <c r="B97" s="16"/>
      <c r="C97" s="16" t="n">
        <v>46410.47</v>
      </c>
      <c r="D97" s="26" t="n">
        <f aca="false">C97*$D$3</f>
        <v>3437.81259259259</v>
      </c>
      <c r="E97" s="27" t="n">
        <f aca="false">F96*(1-$D$3)</f>
        <v>42403.6837278165</v>
      </c>
      <c r="F97" s="28" t="n">
        <f aca="false">D97+E97</f>
        <v>45841.4963204091</v>
      </c>
      <c r="G97" s="26" t="n">
        <f aca="false">C97*$D$4</f>
        <v>7140.07230769231</v>
      </c>
      <c r="H97" s="27" t="n">
        <f aca="false">I96*(1-$D$4)</f>
        <v>38887.9863068912</v>
      </c>
      <c r="I97" s="35" t="n">
        <f aca="false">G97+H97</f>
        <v>46028.0586145835</v>
      </c>
      <c r="J97" s="36" t="n">
        <f aca="false">I97-F97</f>
        <v>186.562294174371</v>
      </c>
      <c r="K97" s="37" t="n">
        <f aca="false">J97*$D$5</f>
        <v>37.3124588348743</v>
      </c>
      <c r="L97" s="38" t="n">
        <f aca="false">M96*(1-$D$5)</f>
        <v>109.175804877248</v>
      </c>
      <c r="M97" s="39" t="n">
        <f aca="false">K97+L97</f>
        <v>146.488263712123</v>
      </c>
    </row>
    <row r="98" customFormat="false" ht="12.75" hidden="false" customHeight="false" outlineLevel="0" collapsed="false">
      <c r="B98" s="16"/>
      <c r="C98" s="16" t="n">
        <v>46338.67</v>
      </c>
      <c r="D98" s="26" t="n">
        <f aca="false">C98*$D$3</f>
        <v>3432.49407407407</v>
      </c>
      <c r="E98" s="27" t="n">
        <f aca="false">F97*(1-$D$3)</f>
        <v>42445.8299263047</v>
      </c>
      <c r="F98" s="28" t="n">
        <f aca="false">D98+E98</f>
        <v>45878.3240003788</v>
      </c>
      <c r="G98" s="26" t="n">
        <f aca="false">C98*$D$4</f>
        <v>7129.02615384615</v>
      </c>
      <c r="H98" s="27" t="n">
        <f aca="false">I97*(1-$D$4)</f>
        <v>38946.8188277245</v>
      </c>
      <c r="I98" s="35" t="n">
        <f aca="false">G98+H98</f>
        <v>46075.8449815706</v>
      </c>
      <c r="J98" s="36" t="n">
        <f aca="false">I98-F98</f>
        <v>197.520981191839</v>
      </c>
      <c r="K98" s="37" t="n">
        <f aca="false">J98*$D$5</f>
        <v>39.5041962383679</v>
      </c>
      <c r="L98" s="38" t="n">
        <f aca="false">M97*(1-$D$5)</f>
        <v>117.190610969698</v>
      </c>
      <c r="M98" s="39" t="n">
        <f aca="false">K98+L98</f>
        <v>156.694807208066</v>
      </c>
    </row>
    <row r="99" customFormat="false" ht="12.75" hidden="false" customHeight="false" outlineLevel="0" collapsed="false">
      <c r="B99" s="16"/>
      <c r="C99" s="16" t="n">
        <v>46496.57</v>
      </c>
      <c r="D99" s="26" t="n">
        <f aca="false">C99*$D$3</f>
        <v>3444.19037037037</v>
      </c>
      <c r="E99" s="27" t="n">
        <f aca="false">F98*(1-$D$3)</f>
        <v>42479.9296299804</v>
      </c>
      <c r="F99" s="28" t="n">
        <f aca="false">D99+E99</f>
        <v>45924.1200003507</v>
      </c>
      <c r="G99" s="26" t="n">
        <f aca="false">C99*$D$4</f>
        <v>7153.31846153846</v>
      </c>
      <c r="H99" s="27" t="n">
        <f aca="false">I98*(1-$D$4)</f>
        <v>38987.2534459444</v>
      </c>
      <c r="I99" s="35" t="n">
        <f aca="false">G99+H99</f>
        <v>46140.5719074828</v>
      </c>
      <c r="J99" s="36" t="n">
        <f aca="false">I99-F99</f>
        <v>216.451907132097</v>
      </c>
      <c r="K99" s="37" t="n">
        <f aca="false">J99*$D$5</f>
        <v>43.2903814264195</v>
      </c>
      <c r="L99" s="38" t="n">
        <f aca="false">M98*(1-$D$5)</f>
        <v>125.355845766453</v>
      </c>
      <c r="M99" s="39" t="n">
        <f aca="false">K99+L99</f>
        <v>168.646227192872</v>
      </c>
    </row>
    <row r="100" customFormat="false" ht="12.75" hidden="false" customHeight="false" outlineLevel="0" collapsed="false">
      <c r="B100" s="16"/>
      <c r="C100" s="16" t="n">
        <v>46705.71</v>
      </c>
      <c r="D100" s="26" t="n">
        <f aca="false">C100*$D$3</f>
        <v>3459.68222222222</v>
      </c>
      <c r="E100" s="27" t="n">
        <f aca="false">F99*(1-$D$3)</f>
        <v>42522.3333336581</v>
      </c>
      <c r="F100" s="28" t="n">
        <f aca="false">D100+E100</f>
        <v>45982.0155558803</v>
      </c>
      <c r="G100" s="26" t="n">
        <f aca="false">C100*$D$4</f>
        <v>7185.49384615385</v>
      </c>
      <c r="H100" s="27" t="n">
        <f aca="false">I99*(1-$D$4)</f>
        <v>39042.0223832547</v>
      </c>
      <c r="I100" s="35" t="n">
        <f aca="false">G100+H100</f>
        <v>46227.5162294086</v>
      </c>
      <c r="J100" s="36" t="n">
        <f aca="false">I100-F100</f>
        <v>245.500673528237</v>
      </c>
      <c r="K100" s="37" t="n">
        <f aca="false">J100*$D$5</f>
        <v>49.1001347056474</v>
      </c>
      <c r="L100" s="38" t="n">
        <f aca="false">M99*(1-$D$5)</f>
        <v>134.916981754298</v>
      </c>
      <c r="M100" s="39" t="n">
        <f aca="false">K100+L100</f>
        <v>184.017116459945</v>
      </c>
    </row>
    <row r="101" customFormat="false" ht="12.75" hidden="false" customHeight="false" outlineLevel="0" collapsed="false">
      <c r="B101" s="16"/>
      <c r="C101" s="16" t="n">
        <v>46648.98</v>
      </c>
      <c r="D101" s="26" t="n">
        <f aca="false">C101*$D$3</f>
        <v>3455.48</v>
      </c>
      <c r="E101" s="27" t="n">
        <f aca="false">F100*(1-$D$3)</f>
        <v>42575.9403295188</v>
      </c>
      <c r="F101" s="28" t="n">
        <f aca="false">D101+E101</f>
        <v>46031.4203295188</v>
      </c>
      <c r="G101" s="26" t="n">
        <f aca="false">C101*$D$4</f>
        <v>7176.76615384615</v>
      </c>
      <c r="H101" s="27" t="n">
        <f aca="false">I100*(1-$D$4)</f>
        <v>39115.5906556534</v>
      </c>
      <c r="I101" s="35" t="n">
        <f aca="false">G101+H101</f>
        <v>46292.3568094995</v>
      </c>
      <c r="J101" s="36" t="n">
        <f aca="false">I101-F101</f>
        <v>260.93647998073</v>
      </c>
      <c r="K101" s="37" t="n">
        <f aca="false">J101*$D$5</f>
        <v>52.187295996146</v>
      </c>
      <c r="L101" s="38" t="n">
        <f aca="false">M100*(1-$D$5)</f>
        <v>147.213693167956</v>
      </c>
      <c r="M101" s="39" t="n">
        <f aca="false">K101+L101</f>
        <v>199.400989164102</v>
      </c>
    </row>
    <row r="102" customFormat="false" ht="12.75" hidden="false" customHeight="false" outlineLevel="0" collapsed="false">
      <c r="B102" s="16"/>
      <c r="C102" s="16" t="n">
        <v>46638.65</v>
      </c>
      <c r="D102" s="26" t="n">
        <f aca="false">C102*$D$3</f>
        <v>3454.71481481481</v>
      </c>
      <c r="E102" s="27" t="n">
        <f aca="false">F101*(1-$D$3)</f>
        <v>42621.6854902952</v>
      </c>
      <c r="F102" s="28" t="n">
        <f aca="false">D102+E102</f>
        <v>46076.40030511</v>
      </c>
      <c r="G102" s="26" t="n">
        <f aca="false">C102*$D$4</f>
        <v>7175.17692307692</v>
      </c>
      <c r="H102" s="27" t="n">
        <f aca="false">I101*(1-$D$4)</f>
        <v>39170.4557618842</v>
      </c>
      <c r="I102" s="35" t="n">
        <f aca="false">G102+H102</f>
        <v>46345.6326849612</v>
      </c>
      <c r="J102" s="36" t="n">
        <f aca="false">I102-F102</f>
        <v>269.23237985115</v>
      </c>
      <c r="K102" s="37" t="n">
        <f aca="false">J102*$D$5</f>
        <v>53.84647597023</v>
      </c>
      <c r="L102" s="38" t="n">
        <f aca="false">M101*(1-$D$5)</f>
        <v>159.520791331282</v>
      </c>
      <c r="M102" s="39" t="n">
        <f aca="false">K102+L102</f>
        <v>213.367267301512</v>
      </c>
    </row>
    <row r="103" customFormat="false" ht="12.75" hidden="false" customHeight="false" outlineLevel="0" collapsed="false">
      <c r="B103" s="16"/>
      <c r="C103" s="16" t="n">
        <v>46650</v>
      </c>
      <c r="D103" s="26" t="n">
        <f aca="false">C103*$D$3</f>
        <v>3455.55555555556</v>
      </c>
      <c r="E103" s="27" t="n">
        <f aca="false">F102*(1-$D$3)</f>
        <v>42663.3336158426</v>
      </c>
      <c r="F103" s="28" t="n">
        <f aca="false">D103+E103</f>
        <v>46118.8891713982</v>
      </c>
      <c r="G103" s="26" t="n">
        <f aca="false">C103*$D$4</f>
        <v>7176.92307692308</v>
      </c>
      <c r="H103" s="27" t="n">
        <f aca="false">I102*(1-$D$4)</f>
        <v>39215.5353488133</v>
      </c>
      <c r="I103" s="35" t="n">
        <f aca="false">G103+H103</f>
        <v>46392.4584257364</v>
      </c>
      <c r="J103" s="36" t="n">
        <f aca="false">I103-F103</f>
        <v>273.569254338203</v>
      </c>
      <c r="K103" s="37" t="n">
        <f aca="false">J103*$D$5</f>
        <v>54.7138508676406</v>
      </c>
      <c r="L103" s="38" t="n">
        <f aca="false">M102*(1-$D$5)</f>
        <v>170.693813841209</v>
      </c>
      <c r="M103" s="39" t="n">
        <f aca="false">K103+L103</f>
        <v>225.40766470885</v>
      </c>
    </row>
    <row r="104" customFormat="false" ht="12.75" hidden="false" customHeight="false" outlineLevel="0" collapsed="false">
      <c r="B104" s="16"/>
      <c r="C104" s="16" t="n">
        <v>46599.38</v>
      </c>
      <c r="D104" s="26" t="n">
        <f aca="false">C104*$D$3</f>
        <v>3451.80592592593</v>
      </c>
      <c r="E104" s="27" t="n">
        <f aca="false">F103*(1-$D$3)</f>
        <v>42702.675158702</v>
      </c>
      <c r="F104" s="28" t="n">
        <f aca="false">D104+E104</f>
        <v>46154.4810846279</v>
      </c>
      <c r="G104" s="26" t="n">
        <f aca="false">C104*$D$4</f>
        <v>7169.13538461539</v>
      </c>
      <c r="H104" s="27" t="n">
        <f aca="false">I103*(1-$D$4)</f>
        <v>39255.1571294692</v>
      </c>
      <c r="I104" s="35" t="n">
        <f aca="false">G104+H104</f>
        <v>46424.2925140846</v>
      </c>
      <c r="J104" s="36" t="n">
        <f aca="false">I104-F104</f>
        <v>269.811429456691</v>
      </c>
      <c r="K104" s="37" t="n">
        <f aca="false">J104*$D$5</f>
        <v>53.9622858913383</v>
      </c>
      <c r="L104" s="38" t="n">
        <f aca="false">M103*(1-$D$5)</f>
        <v>180.32613176708</v>
      </c>
      <c r="M104" s="39" t="n">
        <f aca="false">K104+L104</f>
        <v>234.288417658418</v>
      </c>
    </row>
    <row r="105" customFormat="false" ht="12.75" hidden="false" customHeight="false" outlineLevel="0" collapsed="false">
      <c r="B105" s="16"/>
      <c r="C105" s="16" t="n">
        <v>46590</v>
      </c>
      <c r="D105" s="26" t="n">
        <f aca="false">C105*$D$3</f>
        <v>3451.11111111111</v>
      </c>
      <c r="E105" s="27" t="n">
        <f aca="false">F104*(1-$D$3)</f>
        <v>42735.6306339147</v>
      </c>
      <c r="F105" s="28" t="n">
        <f aca="false">D105+E105</f>
        <v>46186.7417450259</v>
      </c>
      <c r="G105" s="26" t="n">
        <f aca="false">C105*$D$4</f>
        <v>7167.69230769231</v>
      </c>
      <c r="H105" s="27" t="n">
        <f aca="false">I104*(1-$D$4)</f>
        <v>39282.0936657639</v>
      </c>
      <c r="I105" s="35" t="n">
        <f aca="false">G105+H105</f>
        <v>46449.7859734562</v>
      </c>
      <c r="J105" s="36" t="n">
        <f aca="false">I105-F105</f>
        <v>263.044228430364</v>
      </c>
      <c r="K105" s="37" t="n">
        <f aca="false">J105*$D$5</f>
        <v>52.6088456860729</v>
      </c>
      <c r="L105" s="38" t="n">
        <f aca="false">M104*(1-$D$5)</f>
        <v>187.430734126735</v>
      </c>
      <c r="M105" s="39" t="n">
        <f aca="false">K105+L105</f>
        <v>240.039579812807</v>
      </c>
    </row>
    <row r="106" customFormat="false" ht="12.75" hidden="false" customHeight="false" outlineLevel="0" collapsed="false">
      <c r="B106" s="16"/>
      <c r="C106" s="16" t="n">
        <v>46494.39</v>
      </c>
      <c r="D106" s="26" t="n">
        <f aca="false">C106*$D$3</f>
        <v>3444.02888888889</v>
      </c>
      <c r="E106" s="27" t="n">
        <f aca="false">F105*(1-$D$3)</f>
        <v>42765.5016157647</v>
      </c>
      <c r="F106" s="28" t="n">
        <f aca="false">D106+E106</f>
        <v>46209.5305046536</v>
      </c>
      <c r="G106" s="26" t="n">
        <f aca="false">C106*$D$4</f>
        <v>7152.98307692308</v>
      </c>
      <c r="H106" s="27" t="n">
        <f aca="false">I105*(1-$D$4)</f>
        <v>39303.665054463</v>
      </c>
      <c r="I106" s="35" t="n">
        <f aca="false">G106+H106</f>
        <v>46456.648131386</v>
      </c>
      <c r="J106" s="36" t="n">
        <f aca="false">I106-F106</f>
        <v>247.117626732463</v>
      </c>
      <c r="K106" s="37" t="n">
        <f aca="false">J106*$D$5</f>
        <v>49.4235253464925</v>
      </c>
      <c r="L106" s="38" t="n">
        <f aca="false">M105*(1-$D$5)</f>
        <v>192.031663850246</v>
      </c>
      <c r="M106" s="39" t="n">
        <f aca="false">K106+L106</f>
        <v>241.455189196739</v>
      </c>
    </row>
    <row r="107" customFormat="false" ht="12.75" hidden="false" customHeight="false" outlineLevel="0" collapsed="false">
      <c r="B107" s="16"/>
      <c r="C107" s="16" t="n">
        <v>46609.73</v>
      </c>
      <c r="D107" s="26" t="n">
        <f aca="false">C107*$D$3</f>
        <v>3452.57259259259</v>
      </c>
      <c r="E107" s="27" t="n">
        <f aca="false">F106*(1-$D$3)</f>
        <v>42786.6023191237</v>
      </c>
      <c r="F107" s="28" t="n">
        <f aca="false">D107+E107</f>
        <v>46239.1749117163</v>
      </c>
      <c r="G107" s="26" t="n">
        <f aca="false">C107*$D$4</f>
        <v>7170.72769230769</v>
      </c>
      <c r="H107" s="27" t="n">
        <f aca="false">I106*(1-$D$4)</f>
        <v>39309.4714957882</v>
      </c>
      <c r="I107" s="35" t="n">
        <f aca="false">G107+H107</f>
        <v>46480.1991880959</v>
      </c>
      <c r="J107" s="36" t="n">
        <f aca="false">I107-F107</f>
        <v>241.024276379598</v>
      </c>
      <c r="K107" s="37" t="n">
        <f aca="false">J107*$D$5</f>
        <v>48.2048552759196</v>
      </c>
      <c r="L107" s="38" t="n">
        <f aca="false">M106*(1-$D$5)</f>
        <v>193.164151357391</v>
      </c>
      <c r="M107" s="39" t="n">
        <f aca="false">K107+L107</f>
        <v>241.36900663331</v>
      </c>
    </row>
    <row r="108" customFormat="false" ht="12.75" hidden="false" customHeight="false" outlineLevel="0" collapsed="false">
      <c r="B108" s="16"/>
      <c r="C108" s="16" t="n">
        <v>46455.12</v>
      </c>
      <c r="D108" s="26" t="n">
        <f aca="false">C108*$D$3</f>
        <v>3441.12</v>
      </c>
      <c r="E108" s="27" t="n">
        <f aca="false">F107*(1-$D$3)</f>
        <v>42814.0508441817</v>
      </c>
      <c r="F108" s="28" t="n">
        <f aca="false">D108+E108</f>
        <v>46255.1708441817</v>
      </c>
      <c r="G108" s="26" t="n">
        <f aca="false">C108*$D$4</f>
        <v>7146.94153846154</v>
      </c>
      <c r="H108" s="27" t="n">
        <f aca="false">I107*(1-$D$4)</f>
        <v>39329.3993130042</v>
      </c>
      <c r="I108" s="35" t="n">
        <f aca="false">G108+H108</f>
        <v>46476.3408514657</v>
      </c>
      <c r="J108" s="36" t="n">
        <f aca="false">I108-F108</f>
        <v>221.170007284003</v>
      </c>
      <c r="K108" s="37" t="n">
        <f aca="false">J108*$D$5</f>
        <v>44.2340014568006</v>
      </c>
      <c r="L108" s="38" t="n">
        <f aca="false">M107*(1-$D$5)</f>
        <v>193.095205306648</v>
      </c>
      <c r="M108" s="39" t="n">
        <f aca="false">K108+L108</f>
        <v>237.329206763449</v>
      </c>
    </row>
    <row r="109" customFormat="false" ht="12.75" hidden="false" customHeight="false" outlineLevel="0" collapsed="false">
      <c r="B109" s="16"/>
      <c r="C109" s="16" t="n">
        <v>46440.51</v>
      </c>
      <c r="D109" s="26" t="n">
        <f aca="false">C109*$D$3</f>
        <v>3440.03777777778</v>
      </c>
      <c r="E109" s="27" t="n">
        <f aca="false">F108*(1-$D$3)</f>
        <v>42828.8618927609</v>
      </c>
      <c r="F109" s="28" t="n">
        <f aca="false">D109+E109</f>
        <v>46268.8996705387</v>
      </c>
      <c r="G109" s="26" t="n">
        <f aca="false">C109*$D$4</f>
        <v>7144.69384615385</v>
      </c>
      <c r="H109" s="27" t="n">
        <f aca="false">I108*(1-$D$4)</f>
        <v>39326.1345666249</v>
      </c>
      <c r="I109" s="35" t="n">
        <f aca="false">G109+H109</f>
        <v>46470.8284127787</v>
      </c>
      <c r="J109" s="36" t="n">
        <f aca="false">I109-F109</f>
        <v>201.928742240059</v>
      </c>
      <c r="K109" s="37" t="n">
        <f aca="false">J109*$D$5</f>
        <v>40.3857484480119</v>
      </c>
      <c r="L109" s="38" t="n">
        <f aca="false">M108*(1-$D$5)</f>
        <v>189.863365410759</v>
      </c>
      <c r="M109" s="39" t="n">
        <f aca="false">K109+L109</f>
        <v>230.249113858771</v>
      </c>
    </row>
    <row r="110" customFormat="false" ht="12.75" hidden="false" customHeight="false" outlineLevel="0" collapsed="false">
      <c r="B110" s="16"/>
      <c r="C110" s="16" t="n">
        <v>46424.93</v>
      </c>
      <c r="D110" s="26" t="n">
        <f aca="false">C110*$D$3</f>
        <v>3438.8837037037</v>
      </c>
      <c r="E110" s="27" t="n">
        <f aca="false">F109*(1-$D$3)</f>
        <v>42841.5737690173</v>
      </c>
      <c r="F110" s="28" t="n">
        <f aca="false">D110+E110</f>
        <v>46280.457472721</v>
      </c>
      <c r="G110" s="26" t="n">
        <f aca="false">C110*$D$4</f>
        <v>7142.29692307692</v>
      </c>
      <c r="H110" s="27" t="n">
        <f aca="false">I109*(1-$D$4)</f>
        <v>39321.4701954281</v>
      </c>
      <c r="I110" s="35" t="n">
        <f aca="false">G110+H110</f>
        <v>46463.7671185051</v>
      </c>
      <c r="J110" s="36" t="n">
        <f aca="false">I110-F110</f>
        <v>183.309645784095</v>
      </c>
      <c r="K110" s="37" t="n">
        <f aca="false">J110*$D$5</f>
        <v>36.6619291568189</v>
      </c>
      <c r="L110" s="38" t="n">
        <f aca="false">M109*(1-$D$5)</f>
        <v>184.199291087017</v>
      </c>
      <c r="M110" s="39" t="n">
        <f aca="false">K110+L110</f>
        <v>220.861220243836</v>
      </c>
    </row>
    <row r="111" customFormat="false" ht="12.75" hidden="false" customHeight="false" outlineLevel="0" collapsed="false">
      <c r="B111" s="16"/>
      <c r="C111" s="16" t="n">
        <v>46469.91</v>
      </c>
      <c r="D111" s="26" t="n">
        <f aca="false">C111*$D$3</f>
        <v>3442.21555555556</v>
      </c>
      <c r="E111" s="27" t="n">
        <f aca="false">F110*(1-$D$3)</f>
        <v>42852.2754377046</v>
      </c>
      <c r="F111" s="28" t="n">
        <f aca="false">D111+E111</f>
        <v>46294.4909932602</v>
      </c>
      <c r="G111" s="26" t="n">
        <f aca="false">C111*$D$4</f>
        <v>7149.21692307692</v>
      </c>
      <c r="H111" s="27" t="n">
        <f aca="false">I110*(1-$D$4)</f>
        <v>39315.4952541197</v>
      </c>
      <c r="I111" s="35" t="n">
        <f aca="false">G111+H111</f>
        <v>46464.7121771966</v>
      </c>
      <c r="J111" s="36" t="n">
        <f aca="false">I111-F111</f>
        <v>170.221183936432</v>
      </c>
      <c r="K111" s="37" t="n">
        <f aca="false">J111*$D$5</f>
        <v>34.0442367872864</v>
      </c>
      <c r="L111" s="38" t="n">
        <f aca="false">M110*(1-$D$5)</f>
        <v>176.688976195069</v>
      </c>
      <c r="M111" s="39" t="n">
        <f aca="false">K111+L111</f>
        <v>210.733212982355</v>
      </c>
    </row>
    <row r="112" customFormat="false" ht="12.75" hidden="false" customHeight="false" outlineLevel="0" collapsed="false">
      <c r="B112" s="16"/>
      <c r="C112" s="16" t="n">
        <v>46354.37</v>
      </c>
      <c r="D112" s="26" t="n">
        <f aca="false">C112*$D$3</f>
        <v>3433.65703703704</v>
      </c>
      <c r="E112" s="27" t="n">
        <f aca="false">F111*(1-$D$3)</f>
        <v>42865.2694382039</v>
      </c>
      <c r="F112" s="28" t="n">
        <f aca="false">D112+E112</f>
        <v>46298.9264752409</v>
      </c>
      <c r="G112" s="26" t="n">
        <f aca="false">C112*$D$4</f>
        <v>7131.44153846154</v>
      </c>
      <c r="H112" s="27" t="n">
        <f aca="false">I111*(1-$D$4)</f>
        <v>39316.2949191663</v>
      </c>
      <c r="I112" s="35" t="n">
        <f aca="false">G112+H112</f>
        <v>46447.7364576279</v>
      </c>
      <c r="J112" s="36" t="n">
        <f aca="false">I112-F112</f>
        <v>148.809982386992</v>
      </c>
      <c r="K112" s="37" t="n">
        <f aca="false">J112*$D$5</f>
        <v>29.7619964773985</v>
      </c>
      <c r="L112" s="38" t="n">
        <f aca="false">M111*(1-$D$5)</f>
        <v>168.586570385884</v>
      </c>
      <c r="M112" s="39" t="n">
        <f aca="false">K112+L112</f>
        <v>198.348566863283</v>
      </c>
    </row>
    <row r="113" customFormat="false" ht="12.75" hidden="false" customHeight="false" outlineLevel="0" collapsed="false">
      <c r="B113" s="16"/>
      <c r="C113" s="16" t="n">
        <v>46422</v>
      </c>
      <c r="D113" s="26" t="n">
        <f aca="false">C113*$D$3</f>
        <v>3438.66666666667</v>
      </c>
      <c r="E113" s="27" t="n">
        <f aca="false">F112*(1-$D$3)</f>
        <v>42869.3763659638</v>
      </c>
      <c r="F113" s="28" t="n">
        <f aca="false">D113+E113</f>
        <v>46308.0430326305</v>
      </c>
      <c r="G113" s="26" t="n">
        <f aca="false">C113*$D$4</f>
        <v>7141.84615384615</v>
      </c>
      <c r="H113" s="27" t="n">
        <f aca="false">I112*(1-$D$4)</f>
        <v>39301.9308487621</v>
      </c>
      <c r="I113" s="35" t="n">
        <f aca="false">G113+H113</f>
        <v>46443.7770026082</v>
      </c>
      <c r="J113" s="36" t="n">
        <f aca="false">I113-F113</f>
        <v>135.733969977759</v>
      </c>
      <c r="K113" s="37" t="n">
        <f aca="false">J113*$D$5</f>
        <v>27.1467939955517</v>
      </c>
      <c r="L113" s="38" t="n">
        <f aca="false">M112*(1-$D$5)</f>
        <v>158.678853490626</v>
      </c>
      <c r="M113" s="39" t="n">
        <f aca="false">K113+L113</f>
        <v>185.825647486178</v>
      </c>
    </row>
    <row r="114" customFormat="false" ht="12.75" hidden="false" customHeight="false" outlineLevel="0" collapsed="false">
      <c r="B114" s="16"/>
      <c r="C114" s="16" t="n">
        <v>46467.25</v>
      </c>
      <c r="D114" s="26" t="n">
        <f aca="false">C114*$D$3</f>
        <v>3442.01851851852</v>
      </c>
      <c r="E114" s="27" t="n">
        <f aca="false">F113*(1-$D$3)</f>
        <v>42877.817622806</v>
      </c>
      <c r="F114" s="28" t="n">
        <f aca="false">D114+E114</f>
        <v>46319.8361413245</v>
      </c>
      <c r="G114" s="26" t="n">
        <f aca="false">C114*$D$4</f>
        <v>7148.80769230769</v>
      </c>
      <c r="H114" s="27" t="n">
        <f aca="false">I113*(1-$D$4)</f>
        <v>39298.5805406685</v>
      </c>
      <c r="I114" s="35" t="n">
        <f aca="false">G114+H114</f>
        <v>46447.3882329762</v>
      </c>
      <c r="J114" s="36" t="n">
        <f aca="false">I114-F114</f>
        <v>127.552091651683</v>
      </c>
      <c r="K114" s="37" t="n">
        <f aca="false">J114*$D$5</f>
        <v>25.5104183303367</v>
      </c>
      <c r="L114" s="38" t="n">
        <f aca="false">M113*(1-$D$5)</f>
        <v>148.660517988942</v>
      </c>
      <c r="M114" s="39" t="n">
        <f aca="false">K114+L114</f>
        <v>174.170936319279</v>
      </c>
    </row>
    <row r="115" customFormat="false" ht="12.75" hidden="false" customHeight="false" outlineLevel="0" collapsed="false">
      <c r="B115" s="16"/>
      <c r="C115" s="16" t="n">
        <v>46822.54</v>
      </c>
      <c r="D115" s="26" t="n">
        <f aca="false">C115*$D$3</f>
        <v>3468.3362962963</v>
      </c>
      <c r="E115" s="27" t="n">
        <f aca="false">F114*(1-$D$3)</f>
        <v>42888.7371678931</v>
      </c>
      <c r="F115" s="28" t="n">
        <f aca="false">D115+E115</f>
        <v>46357.0734641893</v>
      </c>
      <c r="G115" s="26" t="n">
        <f aca="false">C115*$D$4</f>
        <v>7203.46769230769</v>
      </c>
      <c r="H115" s="27" t="n">
        <f aca="false">I114*(1-$D$4)</f>
        <v>39301.6361971337</v>
      </c>
      <c r="I115" s="35" t="n">
        <f aca="false">G115+H115</f>
        <v>46505.1038894414</v>
      </c>
      <c r="J115" s="36" t="n">
        <f aca="false">I115-F115</f>
        <v>148.030425252036</v>
      </c>
      <c r="K115" s="37" t="n">
        <f aca="false">J115*$D$5</f>
        <v>29.6060850504073</v>
      </c>
      <c r="L115" s="38" t="n">
        <f aca="false">M114*(1-$D$5)</f>
        <v>139.336749055423</v>
      </c>
      <c r="M115" s="39" t="n">
        <f aca="false">K115+L115</f>
        <v>168.94283410583</v>
      </c>
    </row>
    <row r="116" customFormat="false" ht="12.75" hidden="false" customHeight="false" outlineLevel="0" collapsed="false">
      <c r="B116" s="16"/>
      <c r="C116" s="16" t="n">
        <v>46795.35</v>
      </c>
      <c r="D116" s="26" t="n">
        <f aca="false">C116*$D$3</f>
        <v>3466.32222222222</v>
      </c>
      <c r="E116" s="27" t="n">
        <f aca="false">F115*(1-$D$3)</f>
        <v>42923.2161705457</v>
      </c>
      <c r="F116" s="28" t="n">
        <f aca="false">D116+E116</f>
        <v>46389.5383927679</v>
      </c>
      <c r="G116" s="26" t="n">
        <f aca="false">C116*$D$4</f>
        <v>7199.28461538462</v>
      </c>
      <c r="H116" s="27" t="n">
        <f aca="false">I115*(1-$D$4)</f>
        <v>39350.472521835</v>
      </c>
      <c r="I116" s="35" t="n">
        <f aca="false">G116+H116</f>
        <v>46549.7571372196</v>
      </c>
      <c r="J116" s="36" t="n">
        <f aca="false">I116-F116</f>
        <v>160.218744451719</v>
      </c>
      <c r="K116" s="37" t="n">
        <f aca="false">J116*$D$5</f>
        <v>32.0437488903437</v>
      </c>
      <c r="L116" s="38" t="n">
        <f aca="false">M115*(1-$D$5)</f>
        <v>135.154267284664</v>
      </c>
      <c r="M116" s="39" t="n">
        <f aca="false">K116+L116</f>
        <v>167.198016175008</v>
      </c>
    </row>
    <row r="117" customFormat="false" ht="12.75" hidden="false" customHeight="false" outlineLevel="0" collapsed="false">
      <c r="B117" s="16"/>
      <c r="C117" s="16" t="n">
        <v>46750.02</v>
      </c>
      <c r="D117" s="26" t="n">
        <f aca="false">C117*$D$3</f>
        <v>3462.96444444444</v>
      </c>
      <c r="E117" s="27" t="n">
        <f aca="false">F116*(1-$D$3)</f>
        <v>42953.2762895999</v>
      </c>
      <c r="F117" s="28" t="n">
        <f aca="false">D117+E117</f>
        <v>46416.2407340444</v>
      </c>
      <c r="G117" s="26" t="n">
        <f aca="false">C117*$D$4</f>
        <v>7192.31076923077</v>
      </c>
      <c r="H117" s="27" t="n">
        <f aca="false">I116*(1-$D$4)</f>
        <v>39388.2560391858</v>
      </c>
      <c r="I117" s="35" t="n">
        <f aca="false">G117+H117</f>
        <v>46580.5668084166</v>
      </c>
      <c r="J117" s="36" t="n">
        <f aca="false">I117-F117</f>
        <v>164.326074372249</v>
      </c>
      <c r="K117" s="37" t="n">
        <f aca="false">J117*$D$5</f>
        <v>32.8652148744499</v>
      </c>
      <c r="L117" s="38" t="n">
        <f aca="false">M116*(1-$D$5)</f>
        <v>133.758412940006</v>
      </c>
      <c r="M117" s="39" t="n">
        <f aca="false">K117+L117</f>
        <v>166.623627814456</v>
      </c>
    </row>
    <row r="118" customFormat="false" ht="12.75" hidden="false" customHeight="false" outlineLevel="0" collapsed="false">
      <c r="B118" s="16"/>
      <c r="C118" s="16" t="n">
        <v>46461.26</v>
      </c>
      <c r="D118" s="26" t="n">
        <f aca="false">C118*$D$3</f>
        <v>3441.57481481481</v>
      </c>
      <c r="E118" s="27" t="n">
        <f aca="false">F117*(1-$D$3)</f>
        <v>42978.0006796707</v>
      </c>
      <c r="F118" s="28" t="n">
        <f aca="false">D118+E118</f>
        <v>46419.5754944855</v>
      </c>
      <c r="G118" s="26" t="n">
        <f aca="false">C118*$D$4</f>
        <v>7147.88615384615</v>
      </c>
      <c r="H118" s="27" t="n">
        <f aca="false">I117*(1-$D$4)</f>
        <v>39414.3257609679</v>
      </c>
      <c r="I118" s="35" t="n">
        <f aca="false">G118+H118</f>
        <v>46562.2119148141</v>
      </c>
      <c r="J118" s="36" t="n">
        <f aca="false">I118-F118</f>
        <v>142.636420328541</v>
      </c>
      <c r="K118" s="37" t="n">
        <f aca="false">J118*$D$5</f>
        <v>28.5272840657082</v>
      </c>
      <c r="L118" s="38" t="n">
        <f aca="false">M117*(1-$D$5)</f>
        <v>133.298902251565</v>
      </c>
      <c r="M118" s="39" t="n">
        <f aca="false">K118+L118</f>
        <v>161.826186317273</v>
      </c>
    </row>
    <row r="119" customFormat="false" ht="12.75" hidden="false" customHeight="false" outlineLevel="0" collapsed="false">
      <c r="B119" s="16"/>
      <c r="C119" s="16" t="n">
        <v>46451.35</v>
      </c>
      <c r="D119" s="26" t="n">
        <f aca="false">C119*$D$3</f>
        <v>3440.84074074074</v>
      </c>
      <c r="E119" s="27" t="n">
        <f aca="false">F118*(1-$D$3)</f>
        <v>42981.0884208199</v>
      </c>
      <c r="F119" s="28" t="n">
        <f aca="false">D119+E119</f>
        <v>46421.9291615607</v>
      </c>
      <c r="G119" s="26" t="n">
        <f aca="false">C119*$D$4</f>
        <v>7146.36153846154</v>
      </c>
      <c r="H119" s="27" t="n">
        <f aca="false">I118*(1-$D$4)</f>
        <v>39398.7946971504</v>
      </c>
      <c r="I119" s="35" t="n">
        <f aca="false">G119+H119</f>
        <v>46545.1562356119</v>
      </c>
      <c r="J119" s="36" t="n">
        <f aca="false">I119-F119</f>
        <v>123.227074051232</v>
      </c>
      <c r="K119" s="37" t="n">
        <f aca="false">J119*$D$5</f>
        <v>24.6454148102464</v>
      </c>
      <c r="L119" s="38" t="n">
        <f aca="false">M118*(1-$D$5)</f>
        <v>129.460949053819</v>
      </c>
      <c r="M119" s="39" t="n">
        <f aca="false">K119+L119</f>
        <v>154.106363864065</v>
      </c>
    </row>
    <row r="120" customFormat="false" ht="12.75" hidden="false" customHeight="false" outlineLevel="0" collapsed="false">
      <c r="B120" s="16"/>
      <c r="C120" s="16" t="n">
        <v>46472.14</v>
      </c>
      <c r="D120" s="26" t="n">
        <f aca="false">C120*$D$3</f>
        <v>3442.38074074074</v>
      </c>
      <c r="E120" s="27" t="n">
        <f aca="false">F119*(1-$D$3)</f>
        <v>42983.2677421858</v>
      </c>
      <c r="F120" s="28" t="n">
        <f aca="false">D120+E120</f>
        <v>46425.6484829265</v>
      </c>
      <c r="G120" s="26" t="n">
        <f aca="false">C120*$D$4</f>
        <v>7149.56</v>
      </c>
      <c r="H120" s="27" t="n">
        <f aca="false">I119*(1-$D$4)</f>
        <v>39384.3629685947</v>
      </c>
      <c r="I120" s="35" t="n">
        <f aca="false">G120+H120</f>
        <v>46533.9229685947</v>
      </c>
      <c r="J120" s="36" t="n">
        <f aca="false">I120-F120</f>
        <v>108.274485668138</v>
      </c>
      <c r="K120" s="37" t="n">
        <f aca="false">J120*$D$5</f>
        <v>21.6548971336277</v>
      </c>
      <c r="L120" s="38" t="n">
        <f aca="false">M119*(1-$D$5)</f>
        <v>123.285091091252</v>
      </c>
      <c r="M120" s="39" t="n">
        <f aca="false">K120+L120</f>
        <v>144.93998822488</v>
      </c>
    </row>
    <row r="121" customFormat="false" ht="12.75" hidden="false" customHeight="false" outlineLevel="0" collapsed="false">
      <c r="B121" s="16"/>
      <c r="C121" s="16" t="n">
        <v>46353.13</v>
      </c>
      <c r="D121" s="26" t="n">
        <f aca="false">C121*$D$3</f>
        <v>3433.56518518518</v>
      </c>
      <c r="E121" s="27" t="n">
        <f aca="false">F120*(1-$D$3)</f>
        <v>42986.7115582653</v>
      </c>
      <c r="F121" s="28" t="n">
        <f aca="false">D121+E121</f>
        <v>46420.2767434505</v>
      </c>
      <c r="G121" s="26" t="n">
        <f aca="false">C121*$D$4</f>
        <v>7131.25076923077</v>
      </c>
      <c r="H121" s="27" t="n">
        <f aca="false">I120*(1-$D$4)</f>
        <v>39374.8578965032</v>
      </c>
      <c r="I121" s="35" t="n">
        <f aca="false">G121+H121</f>
        <v>46506.108665734</v>
      </c>
      <c r="J121" s="36" t="n">
        <f aca="false">I121-F121</f>
        <v>85.8319222834543</v>
      </c>
      <c r="K121" s="37" t="n">
        <f aca="false">J121*$D$5</f>
        <v>17.1663844566909</v>
      </c>
      <c r="L121" s="38" t="n">
        <f aca="false">M120*(1-$D$5)</f>
        <v>115.951990579904</v>
      </c>
      <c r="M121" s="39" t="n">
        <f aca="false">K121+L121</f>
        <v>133.118375036595</v>
      </c>
    </row>
    <row r="122" customFormat="false" ht="12.75" hidden="false" customHeight="false" outlineLevel="0" collapsed="false">
      <c r="B122" s="16"/>
      <c r="C122" s="16" t="n">
        <v>46431.88</v>
      </c>
      <c r="D122" s="26" t="n">
        <f aca="false">C122*$D$3</f>
        <v>3439.39851851852</v>
      </c>
      <c r="E122" s="27" t="n">
        <f aca="false">F121*(1-$D$3)</f>
        <v>42981.7377254171</v>
      </c>
      <c r="F122" s="28" t="n">
        <f aca="false">D122+E122</f>
        <v>46421.1362439356</v>
      </c>
      <c r="G122" s="26" t="n">
        <f aca="false">C122*$D$4</f>
        <v>7143.36615384615</v>
      </c>
      <c r="H122" s="27" t="n">
        <f aca="false">I121*(1-$D$4)</f>
        <v>39351.3227171595</v>
      </c>
      <c r="I122" s="35" t="n">
        <f aca="false">G122+H122</f>
        <v>46494.6888710057</v>
      </c>
      <c r="J122" s="36" t="n">
        <f aca="false">I122-F122</f>
        <v>73.5526270700066</v>
      </c>
      <c r="K122" s="37" t="n">
        <f aca="false">J122*$D$5</f>
        <v>14.7105254140013</v>
      </c>
      <c r="L122" s="38" t="n">
        <f aca="false">M121*(1-$D$5)</f>
        <v>106.494700029276</v>
      </c>
      <c r="M122" s="39" t="n">
        <f aca="false">K122+L122</f>
        <v>121.205225443277</v>
      </c>
    </row>
    <row r="123" customFormat="false" ht="12.75" hidden="false" customHeight="false" outlineLevel="0" collapsed="false">
      <c r="B123" s="16"/>
      <c r="C123" s="16" t="n">
        <v>46549</v>
      </c>
      <c r="D123" s="26" t="n">
        <f aca="false">C123*$D$3</f>
        <v>3448.07407407407</v>
      </c>
      <c r="E123" s="27" t="n">
        <f aca="false">F122*(1-$D$3)</f>
        <v>42982.5335591997</v>
      </c>
      <c r="F123" s="28" t="n">
        <f aca="false">D123+E123</f>
        <v>46430.6076332737</v>
      </c>
      <c r="G123" s="26" t="n">
        <f aca="false">C123*$D$4</f>
        <v>7161.38461538462</v>
      </c>
      <c r="H123" s="27" t="n">
        <f aca="false">I122*(1-$D$4)</f>
        <v>39341.6598139279</v>
      </c>
      <c r="I123" s="35" t="n">
        <f aca="false">G123+H123</f>
        <v>46503.0444293125</v>
      </c>
      <c r="J123" s="36" t="n">
        <f aca="false">I123-F123</f>
        <v>72.4367960387317</v>
      </c>
      <c r="K123" s="37" t="n">
        <f aca="false">J123*$D$5</f>
        <v>14.4873592077463</v>
      </c>
      <c r="L123" s="38" t="n">
        <f aca="false">M122*(1-$D$5)</f>
        <v>96.9641803546217</v>
      </c>
      <c r="M123" s="39" t="n">
        <f aca="false">K123+L123</f>
        <v>111.451539562368</v>
      </c>
    </row>
    <row r="124" customFormat="false" ht="12.75" hidden="false" customHeight="false" outlineLevel="0" collapsed="false">
      <c r="B124" s="16"/>
      <c r="C124" s="16" t="n">
        <v>46586.11</v>
      </c>
      <c r="D124" s="26" t="n">
        <f aca="false">C124*$D$3</f>
        <v>3450.82296296296</v>
      </c>
      <c r="E124" s="27" t="n">
        <f aca="false">F123*(1-$D$3)</f>
        <v>42991.3033641424</v>
      </c>
      <c r="F124" s="28" t="n">
        <f aca="false">D124+E124</f>
        <v>46442.1263271053</v>
      </c>
      <c r="G124" s="26" t="n">
        <f aca="false">C124*$D$4</f>
        <v>7167.09384615385</v>
      </c>
      <c r="H124" s="27" t="n">
        <f aca="false">I123*(1-$D$4)</f>
        <v>39348.7299017259</v>
      </c>
      <c r="I124" s="35" t="n">
        <f aca="false">G124+H124</f>
        <v>46515.8237478798</v>
      </c>
      <c r="J124" s="36" t="n">
        <f aca="false">I124-F124</f>
        <v>73.6974207744715</v>
      </c>
      <c r="K124" s="37" t="n">
        <f aca="false">J124*$D$5</f>
        <v>14.7394841548943</v>
      </c>
      <c r="L124" s="38" t="n">
        <f aca="false">M123*(1-$D$5)</f>
        <v>89.1612316498944</v>
      </c>
      <c r="M124" s="39" t="n">
        <f aca="false">K124+L124</f>
        <v>103.900715804789</v>
      </c>
    </row>
    <row r="125" customFormat="false" ht="12.75" hidden="false" customHeight="false" outlineLevel="0" collapsed="false">
      <c r="B125" s="16"/>
      <c r="C125" s="16" t="n">
        <v>46482.57</v>
      </c>
      <c r="D125" s="26" t="n">
        <f aca="false">C125*$D$3</f>
        <v>3443.15333333333</v>
      </c>
      <c r="E125" s="27" t="n">
        <f aca="false">F124*(1-$D$3)</f>
        <v>43001.9688213938</v>
      </c>
      <c r="F125" s="28" t="n">
        <f aca="false">D125+E125</f>
        <v>46445.1221547272</v>
      </c>
      <c r="G125" s="26" t="n">
        <f aca="false">C125*$D$4</f>
        <v>7151.16461538462</v>
      </c>
      <c r="H125" s="27" t="n">
        <f aca="false">I124*(1-$D$4)</f>
        <v>39359.5431712829</v>
      </c>
      <c r="I125" s="35" t="n">
        <f aca="false">G125+H125</f>
        <v>46510.7077866675</v>
      </c>
      <c r="J125" s="36" t="n">
        <f aca="false">I125-F125</f>
        <v>65.5856319403683</v>
      </c>
      <c r="K125" s="37" t="n">
        <f aca="false">J125*$D$5</f>
        <v>13.1171263880737</v>
      </c>
      <c r="L125" s="38" t="n">
        <f aca="false">M124*(1-$D$5)</f>
        <v>83.120572643831</v>
      </c>
      <c r="M125" s="39" t="n">
        <f aca="false">K125+L125</f>
        <v>96.2376990319047</v>
      </c>
    </row>
    <row r="126" customFormat="false" ht="12.75" hidden="false" customHeight="false" outlineLevel="0" collapsed="false">
      <c r="B126" s="16"/>
      <c r="C126" s="16" t="n">
        <v>46535.69</v>
      </c>
      <c r="D126" s="26" t="n">
        <f aca="false">C126*$D$3</f>
        <v>3447.08814814815</v>
      </c>
      <c r="E126" s="27" t="n">
        <f aca="false">F125*(1-$D$3)</f>
        <v>43004.7427358585</v>
      </c>
      <c r="F126" s="28" t="n">
        <f aca="false">D126+E126</f>
        <v>46451.8308840066</v>
      </c>
      <c r="G126" s="26" t="n">
        <f aca="false">C126*$D$4</f>
        <v>7159.33692307692</v>
      </c>
      <c r="H126" s="27" t="n">
        <f aca="false">I125*(1-$D$4)</f>
        <v>39355.2142810264</v>
      </c>
      <c r="I126" s="35" t="n">
        <f aca="false">G126+H126</f>
        <v>46514.5512041033</v>
      </c>
      <c r="J126" s="36" t="n">
        <f aca="false">I126-F126</f>
        <v>62.7203200966687</v>
      </c>
      <c r="K126" s="37" t="n">
        <f aca="false">J126*$D$5</f>
        <v>12.5440640193337</v>
      </c>
      <c r="L126" s="38" t="n">
        <f aca="false">M125*(1-$D$5)</f>
        <v>76.9901592255237</v>
      </c>
      <c r="M126" s="39" t="n">
        <f aca="false">K126+L126</f>
        <v>89.5342232448575</v>
      </c>
    </row>
    <row r="127" customFormat="false" ht="12.75" hidden="false" customHeight="false" outlineLevel="0" collapsed="false">
      <c r="B127" s="16"/>
      <c r="C127" s="16" t="n">
        <v>46555.06</v>
      </c>
      <c r="D127" s="26" t="n">
        <f aca="false">C127*$D$3</f>
        <v>3448.52296296296</v>
      </c>
      <c r="E127" s="27" t="n">
        <f aca="false">F126*(1-$D$3)</f>
        <v>43010.9545222284</v>
      </c>
      <c r="F127" s="28" t="n">
        <f aca="false">D127+E127</f>
        <v>46459.4774851913</v>
      </c>
      <c r="G127" s="26" t="n">
        <f aca="false">C127*$D$4</f>
        <v>7162.31692307692</v>
      </c>
      <c r="H127" s="27" t="n">
        <f aca="false">I126*(1-$D$4)</f>
        <v>39358.466403472</v>
      </c>
      <c r="I127" s="35" t="n">
        <f aca="false">G127+H127</f>
        <v>46520.7833265489</v>
      </c>
      <c r="J127" s="36" t="n">
        <f aca="false">I127-F127</f>
        <v>61.3058413576218</v>
      </c>
      <c r="K127" s="37" t="n">
        <f aca="false">J127*$D$5</f>
        <v>12.2611682715244</v>
      </c>
      <c r="L127" s="38" t="n">
        <f aca="false">M126*(1-$D$5)</f>
        <v>71.627378595886</v>
      </c>
      <c r="M127" s="39" t="n">
        <f aca="false">K127+L127</f>
        <v>83.8885468674104</v>
      </c>
    </row>
    <row r="128" customFormat="false" ht="12.75" hidden="false" customHeight="false" outlineLevel="0" collapsed="false">
      <c r="B128" s="16"/>
      <c r="C128" s="16" t="n">
        <v>46491.51</v>
      </c>
      <c r="D128" s="26" t="n">
        <f aca="false">C128*$D$3</f>
        <v>3443.81555555556</v>
      </c>
      <c r="E128" s="27" t="n">
        <f aca="false">F127*(1-$D$3)</f>
        <v>43018.0347085105</v>
      </c>
      <c r="F128" s="28" t="n">
        <f aca="false">D128+E128</f>
        <v>46461.850264066</v>
      </c>
      <c r="G128" s="26" t="n">
        <f aca="false">C128*$D$4</f>
        <v>7152.54</v>
      </c>
      <c r="H128" s="27" t="n">
        <f aca="false">I127*(1-$D$4)</f>
        <v>39363.7397378491</v>
      </c>
      <c r="I128" s="35" t="n">
        <f aca="false">G128+H128</f>
        <v>46516.2797378491</v>
      </c>
      <c r="J128" s="36" t="n">
        <f aca="false">I128-F128</f>
        <v>54.4294737830642</v>
      </c>
      <c r="K128" s="37" t="n">
        <f aca="false">J128*$D$5</f>
        <v>10.8858947566128</v>
      </c>
      <c r="L128" s="38" t="n">
        <f aca="false">M127*(1-$D$5)</f>
        <v>67.1108374939283</v>
      </c>
      <c r="M128" s="39" t="n">
        <f aca="false">K128+L128</f>
        <v>77.9967322505411</v>
      </c>
    </row>
    <row r="129" customFormat="false" ht="12.75" hidden="false" customHeight="false" outlineLevel="0" collapsed="false">
      <c r="B129" s="16"/>
      <c r="C129" s="16" t="n">
        <v>46604.54</v>
      </c>
      <c r="D129" s="26" t="n">
        <f aca="false">C129*$D$3</f>
        <v>3452.18814814815</v>
      </c>
      <c r="E129" s="27" t="n">
        <f aca="false">F128*(1-$D$3)</f>
        <v>43020.2317259871</v>
      </c>
      <c r="F129" s="28" t="n">
        <f aca="false">D129+E129</f>
        <v>46472.4198741352</v>
      </c>
      <c r="G129" s="26" t="n">
        <f aca="false">C129*$D$4</f>
        <v>7169.92923076923</v>
      </c>
      <c r="H129" s="27" t="n">
        <f aca="false">I128*(1-$D$4)</f>
        <v>39359.9290089492</v>
      </c>
      <c r="I129" s="35" t="n">
        <f aca="false">G129+H129</f>
        <v>46529.8582397185</v>
      </c>
      <c r="J129" s="36" t="n">
        <f aca="false">I129-F129</f>
        <v>57.4383655832571</v>
      </c>
      <c r="K129" s="37" t="n">
        <f aca="false">J129*$D$5</f>
        <v>11.4876731166514</v>
      </c>
      <c r="L129" s="38" t="n">
        <f aca="false">M128*(1-$D$5)</f>
        <v>62.3973858004329</v>
      </c>
      <c r="M129" s="39" t="n">
        <f aca="false">K129+L129</f>
        <v>73.8850589170843</v>
      </c>
    </row>
    <row r="130" customFormat="false" ht="12.75" hidden="false" customHeight="false" outlineLevel="0" collapsed="false">
      <c r="B130" s="16"/>
      <c r="C130" s="16" t="n">
        <v>46611.84</v>
      </c>
      <c r="D130" s="26" t="n">
        <f aca="false">C130*$D$3</f>
        <v>3452.72888888889</v>
      </c>
      <c r="E130" s="27" t="n">
        <f aca="false">F129*(1-$D$3)</f>
        <v>43030.018401977</v>
      </c>
      <c r="F130" s="28" t="n">
        <f aca="false">D130+E130</f>
        <v>46482.7472908659</v>
      </c>
      <c r="G130" s="26" t="n">
        <f aca="false">C130*$D$4</f>
        <v>7171.05230769231</v>
      </c>
      <c r="H130" s="27" t="n">
        <f aca="false">I129*(1-$D$4)</f>
        <v>39371.418510531</v>
      </c>
      <c r="I130" s="35" t="n">
        <f aca="false">G130+H130</f>
        <v>46542.4708182233</v>
      </c>
      <c r="J130" s="36" t="n">
        <f aca="false">I130-F130</f>
        <v>59.7235273573824</v>
      </c>
      <c r="K130" s="37" t="n">
        <f aca="false">J130*$D$5</f>
        <v>11.9447054714765</v>
      </c>
      <c r="L130" s="38" t="n">
        <f aca="false">M129*(1-$D$5)</f>
        <v>59.1080471336675</v>
      </c>
      <c r="M130" s="39" t="n">
        <f aca="false">K130+L130</f>
        <v>71.052752605144</v>
      </c>
    </row>
    <row r="131" customFormat="false" ht="12.75" hidden="false" customHeight="false" outlineLevel="0" collapsed="false">
      <c r="B131" s="16"/>
      <c r="C131" s="16" t="n">
        <v>46546.13</v>
      </c>
      <c r="D131" s="26" t="n">
        <f aca="false">C131*$D$3</f>
        <v>3447.86148148148</v>
      </c>
      <c r="E131" s="27" t="n">
        <f aca="false">F130*(1-$D$3)</f>
        <v>43039.5808248759</v>
      </c>
      <c r="F131" s="28" t="n">
        <f aca="false">D131+E131</f>
        <v>46487.4423063573</v>
      </c>
      <c r="G131" s="26" t="n">
        <f aca="false">C131*$D$4</f>
        <v>7160.94307692308</v>
      </c>
      <c r="H131" s="27" t="n">
        <f aca="false">I130*(1-$D$4)</f>
        <v>39382.0906923428</v>
      </c>
      <c r="I131" s="35" t="n">
        <f aca="false">G131+H131</f>
        <v>46543.0337692659</v>
      </c>
      <c r="J131" s="36" t="n">
        <f aca="false">I131-F131</f>
        <v>55.5914629085382</v>
      </c>
      <c r="K131" s="37" t="n">
        <f aca="false">J131*$D$5</f>
        <v>11.1182925817076</v>
      </c>
      <c r="L131" s="38" t="n">
        <f aca="false">M130*(1-$D$5)</f>
        <v>56.8422020841152</v>
      </c>
      <c r="M131" s="39" t="n">
        <f aca="false">K131+L131</f>
        <v>67.9604946658228</v>
      </c>
    </row>
    <row r="132" customFormat="false" ht="12.75" hidden="false" customHeight="false" outlineLevel="0" collapsed="false">
      <c r="B132" s="16"/>
      <c r="C132" s="16" t="n">
        <v>46648.46</v>
      </c>
      <c r="D132" s="26" t="n">
        <f aca="false">C132*$D$3</f>
        <v>3455.44148148148</v>
      </c>
      <c r="E132" s="27" t="n">
        <f aca="false">F131*(1-$D$3)</f>
        <v>43043.928061442</v>
      </c>
      <c r="F132" s="28" t="n">
        <f aca="false">D132+E132</f>
        <v>46499.3695429235</v>
      </c>
      <c r="G132" s="26" t="n">
        <f aca="false">C132*$D$4</f>
        <v>7176.68615384615</v>
      </c>
      <c r="H132" s="27" t="n">
        <f aca="false">I131*(1-$D$4)</f>
        <v>39382.5670355327</v>
      </c>
      <c r="I132" s="35" t="n">
        <f aca="false">G132+H132</f>
        <v>46559.2531893788</v>
      </c>
      <c r="J132" s="36" t="n">
        <f aca="false">I132-F132</f>
        <v>59.8836464553533</v>
      </c>
      <c r="K132" s="37" t="n">
        <f aca="false">J132*$D$5</f>
        <v>11.9767292910707</v>
      </c>
      <c r="L132" s="38" t="n">
        <f aca="false">M131*(1-$D$5)</f>
        <v>54.3683957326583</v>
      </c>
      <c r="M132" s="39" t="n">
        <f aca="false">K132+L132</f>
        <v>66.3451250237289</v>
      </c>
    </row>
    <row r="133" customFormat="false" ht="12.75" hidden="false" customHeight="false" outlineLevel="0" collapsed="false">
      <c r="B133" s="16"/>
      <c r="C133" s="16" t="n">
        <v>46600.05</v>
      </c>
      <c r="D133" s="26" t="n">
        <f aca="false">C133*$D$3</f>
        <v>3451.85555555556</v>
      </c>
      <c r="E133" s="27" t="n">
        <f aca="false">F132*(1-$D$3)</f>
        <v>43054.9717990032</v>
      </c>
      <c r="F133" s="28" t="n">
        <f aca="false">D133+E133</f>
        <v>46506.8273545588</v>
      </c>
      <c r="G133" s="26" t="n">
        <f aca="false">C133*$D$4</f>
        <v>7169.23846153846</v>
      </c>
      <c r="H133" s="27" t="n">
        <f aca="false">I132*(1-$D$4)</f>
        <v>39396.2911602436</v>
      </c>
      <c r="I133" s="35" t="n">
        <f aca="false">G133+H133</f>
        <v>46565.5296217821</v>
      </c>
      <c r="J133" s="36" t="n">
        <f aca="false">I133-F133</f>
        <v>58.7022672233143</v>
      </c>
      <c r="K133" s="37" t="n">
        <f aca="false">J133*$D$5</f>
        <v>11.7404534446629</v>
      </c>
      <c r="L133" s="38" t="n">
        <f aca="false">M132*(1-$D$5)</f>
        <v>53.0761000189831</v>
      </c>
      <c r="M133" s="39" t="n">
        <f aca="false">K133+L133</f>
        <v>64.816553463646</v>
      </c>
    </row>
    <row r="134" customFormat="false" ht="12.75" hidden="false" customHeight="false" outlineLevel="0" collapsed="false">
      <c r="B134" s="16"/>
      <c r="C134" s="16" t="n">
        <v>46626.13</v>
      </c>
      <c r="D134" s="26" t="n">
        <f aca="false">C134*$D$3</f>
        <v>3453.78740740741</v>
      </c>
      <c r="E134" s="27" t="n">
        <f aca="false">F133*(1-$D$3)</f>
        <v>43061.877180147</v>
      </c>
      <c r="F134" s="28" t="n">
        <f aca="false">D134+E134</f>
        <v>46515.6645875544</v>
      </c>
      <c r="G134" s="26" t="n">
        <f aca="false">C134*$D$4</f>
        <v>7173.25076923077</v>
      </c>
      <c r="H134" s="27" t="n">
        <f aca="false">I133*(1-$D$4)</f>
        <v>39401.6019876618</v>
      </c>
      <c r="I134" s="35" t="n">
        <f aca="false">G134+H134</f>
        <v>46574.8527568925</v>
      </c>
      <c r="J134" s="36" t="n">
        <f aca="false">I134-F134</f>
        <v>59.1881693381147</v>
      </c>
      <c r="K134" s="37" t="n">
        <f aca="false">J134*$D$5</f>
        <v>11.8376338676229</v>
      </c>
      <c r="L134" s="38" t="n">
        <f aca="false">M133*(1-$D$5)</f>
        <v>51.8532427709168</v>
      </c>
      <c r="M134" s="39" t="n">
        <f aca="false">K134+L134</f>
        <v>63.6908766385397</v>
      </c>
    </row>
    <row r="135" customFormat="false" ht="12.75" hidden="false" customHeight="false" outlineLevel="0" collapsed="false">
      <c r="B135" s="16"/>
      <c r="C135" s="16" t="n">
        <v>46692.35</v>
      </c>
      <c r="D135" s="26" t="n">
        <f aca="false">C135*$D$3</f>
        <v>3458.69259259259</v>
      </c>
      <c r="E135" s="27" t="n">
        <f aca="false">F134*(1-$D$3)</f>
        <v>43070.0598032911</v>
      </c>
      <c r="F135" s="28" t="n">
        <f aca="false">D135+E135</f>
        <v>46528.7523958837</v>
      </c>
      <c r="G135" s="26" t="n">
        <f aca="false">C135*$D$4</f>
        <v>7183.43846153846</v>
      </c>
      <c r="H135" s="27" t="n">
        <f aca="false">I134*(1-$D$4)</f>
        <v>39409.4907942937</v>
      </c>
      <c r="I135" s="35" t="n">
        <f aca="false">G135+H135</f>
        <v>46592.9292558321</v>
      </c>
      <c r="J135" s="36" t="n">
        <f aca="false">I135-F135</f>
        <v>64.1768599484276</v>
      </c>
      <c r="K135" s="37" t="n">
        <f aca="false">J135*$D$5</f>
        <v>12.8353719896855</v>
      </c>
      <c r="L135" s="38" t="n">
        <f aca="false">M134*(1-$D$5)</f>
        <v>50.9527013108318</v>
      </c>
      <c r="M135" s="39" t="n">
        <f aca="false">K135+L135</f>
        <v>63.7880733005173</v>
      </c>
    </row>
    <row r="136" customFormat="false" ht="12.75" hidden="false" customHeight="false" outlineLevel="0" collapsed="false">
      <c r="B136" s="16"/>
      <c r="C136" s="16" t="n">
        <v>46700.02</v>
      </c>
      <c r="D136" s="26" t="n">
        <f aca="false">C136*$D$3</f>
        <v>3459.26074074074</v>
      </c>
      <c r="E136" s="27" t="n">
        <f aca="false">F135*(1-$D$3)</f>
        <v>43082.1781443368</v>
      </c>
      <c r="F136" s="28" t="n">
        <f aca="false">D136+E136</f>
        <v>46541.4388850775</v>
      </c>
      <c r="G136" s="26" t="n">
        <f aca="false">C136*$D$4</f>
        <v>7184.61846153846</v>
      </c>
      <c r="H136" s="27" t="n">
        <f aca="false">I135*(1-$D$4)</f>
        <v>39424.7862933964</v>
      </c>
      <c r="I136" s="35" t="n">
        <f aca="false">G136+H136</f>
        <v>46609.4047549349</v>
      </c>
      <c r="J136" s="36" t="n">
        <f aca="false">I136-F136</f>
        <v>67.9658698573767</v>
      </c>
      <c r="K136" s="37" t="n">
        <f aca="false">J136*$D$5</f>
        <v>13.5931739714753</v>
      </c>
      <c r="L136" s="38" t="n">
        <f aca="false">M135*(1-$D$5)</f>
        <v>51.0304586404139</v>
      </c>
      <c r="M136" s="39" t="n">
        <f aca="false">K136+L136</f>
        <v>64.6236326118892</v>
      </c>
    </row>
    <row r="137" customFormat="false" ht="12.75" hidden="false" customHeight="false" outlineLevel="0" collapsed="false">
      <c r="B137" s="16"/>
      <c r="C137" s="16" t="n">
        <v>46729.3</v>
      </c>
      <c r="D137" s="26" t="n">
        <f aca="false">C137*$D$3</f>
        <v>3461.42962962963</v>
      </c>
      <c r="E137" s="27" t="n">
        <f aca="false">F136*(1-$D$3)</f>
        <v>43093.9248935903</v>
      </c>
      <c r="F137" s="28" t="n">
        <f aca="false">D137+E137</f>
        <v>46555.3545232199</v>
      </c>
      <c r="G137" s="26" t="n">
        <f aca="false">C137*$D$4</f>
        <v>7189.12307692308</v>
      </c>
      <c r="H137" s="27" t="n">
        <f aca="false">I136*(1-$D$4)</f>
        <v>39438.7271003295</v>
      </c>
      <c r="I137" s="35" t="n">
        <f aca="false">G137+H137</f>
        <v>46627.8501772526</v>
      </c>
      <c r="J137" s="36" t="n">
        <f aca="false">I137-F137</f>
        <v>72.4956540326748</v>
      </c>
      <c r="K137" s="37" t="n">
        <f aca="false">J137*$D$5</f>
        <v>14.499130806535</v>
      </c>
      <c r="L137" s="38" t="n">
        <f aca="false">M136*(1-$D$5)</f>
        <v>51.6989060895113</v>
      </c>
      <c r="M137" s="39" t="n">
        <f aca="false">K137+L137</f>
        <v>66.1980368960463</v>
      </c>
    </row>
    <row r="138" customFormat="false" ht="12.75" hidden="false" customHeight="false" outlineLevel="0" collapsed="false">
      <c r="B138" s="16"/>
      <c r="C138" s="16" t="n">
        <v>46739.15</v>
      </c>
      <c r="D138" s="26" t="n">
        <f aca="false">C138*$D$3</f>
        <v>3462.15925925926</v>
      </c>
      <c r="E138" s="27" t="n">
        <f aca="false">F137*(1-$D$3)</f>
        <v>43106.8097437222</v>
      </c>
      <c r="F138" s="28" t="n">
        <f aca="false">D138+E138</f>
        <v>46568.9690029814</v>
      </c>
      <c r="G138" s="26" t="n">
        <f aca="false">C138*$D$4</f>
        <v>7190.63846153846</v>
      </c>
      <c r="H138" s="27" t="n">
        <f aca="false">I137*(1-$D$4)</f>
        <v>39454.3347653676</v>
      </c>
      <c r="I138" s="35" t="n">
        <f aca="false">G138+H138</f>
        <v>46644.973226906</v>
      </c>
      <c r="J138" s="36" t="n">
        <f aca="false">I138-F138</f>
        <v>76.0042239246322</v>
      </c>
      <c r="K138" s="37" t="n">
        <f aca="false">J138*$D$5</f>
        <v>15.2008447849264</v>
      </c>
      <c r="L138" s="38" t="n">
        <f aca="false">M137*(1-$D$5)</f>
        <v>52.958429516837</v>
      </c>
      <c r="M138" s="39" t="n">
        <f aca="false">K138+L138</f>
        <v>68.1592743017635</v>
      </c>
    </row>
    <row r="139" customFormat="false" ht="12.75" hidden="false" customHeight="false" outlineLevel="0" collapsed="false">
      <c r="B139" s="16"/>
      <c r="C139" s="16" t="n">
        <v>46845</v>
      </c>
      <c r="D139" s="26" t="n">
        <f aca="false">C139*$D$3</f>
        <v>3470</v>
      </c>
      <c r="E139" s="27" t="n">
        <f aca="false">F138*(1-$D$3)</f>
        <v>43119.4157435013</v>
      </c>
      <c r="F139" s="28" t="n">
        <f aca="false">D139+E139</f>
        <v>46589.4157435013</v>
      </c>
      <c r="G139" s="26" t="n">
        <f aca="false">C139*$D$4</f>
        <v>7206.92307692308</v>
      </c>
      <c r="H139" s="27" t="n">
        <f aca="false">I138*(1-$D$4)</f>
        <v>39468.8234996897</v>
      </c>
      <c r="I139" s="35" t="n">
        <f aca="false">G139+H139</f>
        <v>46675.7465766128</v>
      </c>
      <c r="J139" s="36" t="n">
        <f aca="false">I139-F139</f>
        <v>86.3308331114968</v>
      </c>
      <c r="K139" s="37" t="n">
        <f aca="false">J139*$D$5</f>
        <v>17.2661666222994</v>
      </c>
      <c r="L139" s="38" t="n">
        <f aca="false">M138*(1-$D$5)</f>
        <v>54.5274194414108</v>
      </c>
      <c r="M139" s="39" t="n">
        <f aca="false">K139+L139</f>
        <v>71.7935860637101</v>
      </c>
    </row>
    <row r="140" customFormat="false" ht="12.75" hidden="false" customHeight="false" outlineLevel="0" collapsed="false">
      <c r="B140" s="16"/>
      <c r="C140" s="16" t="n">
        <v>46887.64</v>
      </c>
      <c r="D140" s="26" t="n">
        <f aca="false">C140*$D$3</f>
        <v>3473.15851851852</v>
      </c>
      <c r="E140" s="27" t="n">
        <f aca="false">F139*(1-$D$3)</f>
        <v>43138.3479106494</v>
      </c>
      <c r="F140" s="28" t="n">
        <f aca="false">D140+E140</f>
        <v>46611.5064291679</v>
      </c>
      <c r="G140" s="26" t="n">
        <f aca="false">C140*$D$4</f>
        <v>7213.48307692308</v>
      </c>
      <c r="H140" s="27" t="n">
        <f aca="false">I139*(1-$D$4)</f>
        <v>39494.8624879031</v>
      </c>
      <c r="I140" s="35" t="n">
        <f aca="false">G140+H140</f>
        <v>46708.3455648262</v>
      </c>
      <c r="J140" s="36" t="n">
        <f aca="false">I140-F140</f>
        <v>96.8391356583452</v>
      </c>
      <c r="K140" s="37" t="n">
        <f aca="false">J140*$D$5</f>
        <v>19.367827131669</v>
      </c>
      <c r="L140" s="38" t="n">
        <f aca="false">M139*(1-$D$5)</f>
        <v>57.4348688509681</v>
      </c>
      <c r="M140" s="39" t="n">
        <f aca="false">K140+L140</f>
        <v>76.8026959826372</v>
      </c>
    </row>
    <row r="141" customFormat="false" ht="12.75" hidden="false" customHeight="false" outlineLevel="0" collapsed="false">
      <c r="B141" s="16"/>
      <c r="C141" s="16" t="n">
        <v>46861.4</v>
      </c>
      <c r="D141" s="26" t="n">
        <f aca="false">C141*$D$3</f>
        <v>3471.21481481481</v>
      </c>
      <c r="E141" s="27" t="n">
        <f aca="false">F140*(1-$D$3)</f>
        <v>43158.8022492295</v>
      </c>
      <c r="F141" s="28" t="n">
        <f aca="false">D141+E141</f>
        <v>46630.0170640443</v>
      </c>
      <c r="G141" s="26" t="n">
        <f aca="false">C141*$D$4</f>
        <v>7209.44615384615</v>
      </c>
      <c r="H141" s="27" t="n">
        <f aca="false">I140*(1-$D$4)</f>
        <v>39522.4462471606</v>
      </c>
      <c r="I141" s="35" t="n">
        <f aca="false">G141+H141</f>
        <v>46731.8924010068</v>
      </c>
      <c r="J141" s="36" t="n">
        <f aca="false">I141-F141</f>
        <v>101.875336962476</v>
      </c>
      <c r="K141" s="37" t="n">
        <f aca="false">J141*$D$5</f>
        <v>20.3750673924951</v>
      </c>
      <c r="L141" s="38" t="n">
        <f aca="false">M140*(1-$D$5)</f>
        <v>61.4421567861097</v>
      </c>
      <c r="M141" s="39" t="n">
        <f aca="false">K141+L141</f>
        <v>81.8172241786048</v>
      </c>
    </row>
    <row r="142" customFormat="false" ht="12.75" hidden="false" customHeight="false" outlineLevel="0" collapsed="false">
      <c r="B142" s="16"/>
      <c r="C142" s="16" t="n">
        <v>46855.47</v>
      </c>
      <c r="D142" s="26" t="n">
        <f aca="false">C142*$D$3</f>
        <v>3470.77555555556</v>
      </c>
      <c r="E142" s="27" t="n">
        <f aca="false">F141*(1-$D$3)</f>
        <v>43175.941725967</v>
      </c>
      <c r="F142" s="28" t="n">
        <f aca="false">D142+E142</f>
        <v>46646.7172815225</v>
      </c>
      <c r="G142" s="26" t="n">
        <f aca="false">C142*$D$4</f>
        <v>7208.53384615385</v>
      </c>
      <c r="H142" s="27" t="n">
        <f aca="false">I141*(1-$D$4)</f>
        <v>39542.3704931596</v>
      </c>
      <c r="I142" s="35" t="n">
        <f aca="false">G142+H142</f>
        <v>46750.9043393135</v>
      </c>
      <c r="J142" s="36" t="n">
        <f aca="false">I142-F142</f>
        <v>104.187057790929</v>
      </c>
      <c r="K142" s="37" t="n">
        <f aca="false">J142*$D$5</f>
        <v>20.8374115581857</v>
      </c>
      <c r="L142" s="38" t="n">
        <f aca="false">M141*(1-$D$5)</f>
        <v>65.4537793428839</v>
      </c>
      <c r="M142" s="39" t="n">
        <f aca="false">K142+L142</f>
        <v>86.2911909010696</v>
      </c>
    </row>
    <row r="143" customFormat="false" ht="12.75" hidden="false" customHeight="false" outlineLevel="0" collapsed="false">
      <c r="B143" s="16"/>
      <c r="C143" s="16" t="n">
        <v>46743.91</v>
      </c>
      <c r="D143" s="26" t="n">
        <f aca="false">C143*$D$3</f>
        <v>3462.51185185185</v>
      </c>
      <c r="E143" s="27" t="n">
        <f aca="false">F142*(1-$D$3)</f>
        <v>43191.4048902986</v>
      </c>
      <c r="F143" s="28" t="n">
        <f aca="false">D143+E143</f>
        <v>46653.9167421505</v>
      </c>
      <c r="G143" s="26" t="n">
        <f aca="false">C143*$D$4</f>
        <v>7191.37076923077</v>
      </c>
      <c r="H143" s="27" t="n">
        <f aca="false">I142*(1-$D$4)</f>
        <v>39558.4575178806</v>
      </c>
      <c r="I143" s="35" t="n">
        <f aca="false">G143+H143</f>
        <v>46749.8282871114</v>
      </c>
      <c r="J143" s="36" t="n">
        <f aca="false">I143-F143</f>
        <v>95.9115449609017</v>
      </c>
      <c r="K143" s="37" t="n">
        <f aca="false">J143*$D$5</f>
        <v>19.1823089921803</v>
      </c>
      <c r="L143" s="38" t="n">
        <f aca="false">M142*(1-$D$5)</f>
        <v>69.0329527208557</v>
      </c>
      <c r="M143" s="39" t="n">
        <f aca="false">K143+L143</f>
        <v>88.215261713036</v>
      </c>
    </row>
    <row r="144" customFormat="false" ht="12.75" hidden="false" customHeight="false" outlineLevel="0" collapsed="false">
      <c r="B144" s="16"/>
      <c r="C144" s="16" t="n">
        <v>46701.72</v>
      </c>
      <c r="D144" s="26" t="n">
        <f aca="false">C144*$D$3</f>
        <v>3459.38666666667</v>
      </c>
      <c r="E144" s="27" t="n">
        <f aca="false">F143*(1-$D$3)</f>
        <v>43198.0710575467</v>
      </c>
      <c r="F144" s="28" t="n">
        <f aca="false">D144+E144</f>
        <v>46657.4577242134</v>
      </c>
      <c r="G144" s="26" t="n">
        <f aca="false">C144*$D$4</f>
        <v>7184.88</v>
      </c>
      <c r="H144" s="27" t="n">
        <f aca="false">I143*(1-$D$4)</f>
        <v>39557.5470121712</v>
      </c>
      <c r="I144" s="35" t="n">
        <f aca="false">G144+H144</f>
        <v>46742.4270121712</v>
      </c>
      <c r="J144" s="36" t="n">
        <f aca="false">I144-F144</f>
        <v>84.9692879577633</v>
      </c>
      <c r="K144" s="37" t="n">
        <f aca="false">J144*$D$5</f>
        <v>16.9938575915527</v>
      </c>
      <c r="L144" s="38" t="n">
        <f aca="false">M143*(1-$D$5)</f>
        <v>70.5722093704288</v>
      </c>
      <c r="M144" s="39" t="n">
        <f aca="false">K144+L144</f>
        <v>87.5660669619815</v>
      </c>
    </row>
    <row r="145" customFormat="false" ht="12.75" hidden="false" customHeight="false" outlineLevel="0" collapsed="false">
      <c r="B145" s="16"/>
      <c r="C145" s="16" t="n">
        <v>46600</v>
      </c>
      <c r="D145" s="26" t="n">
        <f aca="false">C145*$D$3</f>
        <v>3451.85185185185</v>
      </c>
      <c r="E145" s="27" t="n">
        <f aca="false">F144*(1-$D$3)</f>
        <v>43201.3497446421</v>
      </c>
      <c r="F145" s="28" t="n">
        <f aca="false">D145+E145</f>
        <v>46653.2015964939</v>
      </c>
      <c r="G145" s="26" t="n">
        <f aca="false">C145*$D$4</f>
        <v>7169.23076923077</v>
      </c>
      <c r="H145" s="27" t="n">
        <f aca="false">I144*(1-$D$4)</f>
        <v>39551.2843949141</v>
      </c>
      <c r="I145" s="35" t="n">
        <f aca="false">G145+H145</f>
        <v>46720.5151641448</v>
      </c>
      <c r="J145" s="36" t="n">
        <f aca="false">I145-F145</f>
        <v>67.3135676509483</v>
      </c>
      <c r="K145" s="37" t="n">
        <f aca="false">J145*$D$5</f>
        <v>13.4627135301897</v>
      </c>
      <c r="L145" s="38" t="n">
        <f aca="false">M144*(1-$D$5)</f>
        <v>70.0528535695852</v>
      </c>
      <c r="M145" s="39" t="n">
        <f aca="false">K145+L145</f>
        <v>83.5155670997748</v>
      </c>
    </row>
    <row r="146" customFormat="false" ht="12.75" hidden="false" customHeight="false" outlineLevel="0" collapsed="false">
      <c r="B146" s="16"/>
      <c r="C146" s="16" t="n">
        <v>46637.07</v>
      </c>
      <c r="D146" s="26" t="n">
        <f aca="false">C146*$D$3</f>
        <v>3454.59777777778</v>
      </c>
      <c r="E146" s="27" t="n">
        <f aca="false">F145*(1-$D$3)</f>
        <v>43197.4088856425</v>
      </c>
      <c r="F146" s="28" t="n">
        <f aca="false">D146+E146</f>
        <v>46652.0066634203</v>
      </c>
      <c r="G146" s="26" t="n">
        <f aca="false">C146*$D$4</f>
        <v>7174.93384615385</v>
      </c>
      <c r="H146" s="27" t="n">
        <f aca="false">I145*(1-$D$4)</f>
        <v>39532.7436004303</v>
      </c>
      <c r="I146" s="35" t="n">
        <f aca="false">G146+H146</f>
        <v>46707.6774465841</v>
      </c>
      <c r="J146" s="36" t="n">
        <f aca="false">I146-F146</f>
        <v>55.6707831638196</v>
      </c>
      <c r="K146" s="37" t="n">
        <f aca="false">J146*$D$5</f>
        <v>11.1341566327639</v>
      </c>
      <c r="L146" s="38" t="n">
        <f aca="false">M145*(1-$D$5)</f>
        <v>66.8124536798199</v>
      </c>
      <c r="M146" s="39" t="n">
        <f aca="false">K146+L146</f>
        <v>77.9466103125838</v>
      </c>
    </row>
    <row r="147" customFormat="false" ht="12.75" hidden="false" customHeight="false" outlineLevel="0" collapsed="false">
      <c r="B147" s="16"/>
      <c r="C147" s="16" t="n">
        <v>46509.45</v>
      </c>
      <c r="D147" s="26" t="n">
        <f aca="false">C147*$D$3</f>
        <v>3445.14444444444</v>
      </c>
      <c r="E147" s="27" t="n">
        <f aca="false">F146*(1-$D$3)</f>
        <v>43196.3024661299</v>
      </c>
      <c r="F147" s="28" t="n">
        <f aca="false">D147+E147</f>
        <v>46641.4469105743</v>
      </c>
      <c r="G147" s="26" t="n">
        <f aca="false">C147*$D$4</f>
        <v>7155.3</v>
      </c>
      <c r="H147" s="27" t="n">
        <f aca="false">I146*(1-$D$4)</f>
        <v>39521.8809163404</v>
      </c>
      <c r="I147" s="35" t="n">
        <f aca="false">G147+H147</f>
        <v>46677.1809163404</v>
      </c>
      <c r="J147" s="36" t="n">
        <f aca="false">I147-F147</f>
        <v>35.7340057660622</v>
      </c>
      <c r="K147" s="37" t="n">
        <f aca="false">J147*$D$5</f>
        <v>7.14680115321244</v>
      </c>
      <c r="L147" s="38" t="n">
        <f aca="false">M146*(1-$D$5)</f>
        <v>62.357288250067</v>
      </c>
      <c r="M147" s="39" t="n">
        <f aca="false">K147+L147</f>
        <v>69.5040894032795</v>
      </c>
    </row>
    <row r="148" customFormat="false" ht="12.75" hidden="false" customHeight="false" outlineLevel="0" collapsed="false">
      <c r="B148" s="16"/>
      <c r="C148" s="16" t="n">
        <v>46270.12</v>
      </c>
      <c r="D148" s="26" t="n">
        <f aca="false">C148*$D$3</f>
        <v>3427.4162962963</v>
      </c>
      <c r="E148" s="27" t="n">
        <f aca="false">F147*(1-$D$3)</f>
        <v>43186.5249171985</v>
      </c>
      <c r="F148" s="28" t="n">
        <f aca="false">D148+E148</f>
        <v>46613.9412134948</v>
      </c>
      <c r="G148" s="26" t="n">
        <f aca="false">C148*$D$4</f>
        <v>7118.48</v>
      </c>
      <c r="H148" s="27" t="n">
        <f aca="false">I147*(1-$D$4)</f>
        <v>39496.0761599803</v>
      </c>
      <c r="I148" s="35" t="n">
        <f aca="false">G148+H148</f>
        <v>46614.5561599803</v>
      </c>
      <c r="J148" s="36" t="n">
        <f aca="false">I148-F148</f>
        <v>0.614946485591645</v>
      </c>
      <c r="K148" s="37" t="n">
        <f aca="false">J148*$D$5</f>
        <v>0.122989297118329</v>
      </c>
      <c r="L148" s="38" t="n">
        <f aca="false">M147*(1-$D$5)</f>
        <v>55.6032715226236</v>
      </c>
      <c r="M148" s="39" t="n">
        <f aca="false">K148+L148</f>
        <v>55.7262608197419</v>
      </c>
    </row>
    <row r="149" customFormat="false" ht="12.75" hidden="false" customHeight="false" outlineLevel="0" collapsed="false">
      <c r="B149" s="16"/>
      <c r="C149" s="16" t="n">
        <v>46231.3</v>
      </c>
      <c r="D149" s="26" t="n">
        <f aca="false">C149*$D$3</f>
        <v>3424.54074074074</v>
      </c>
      <c r="E149" s="27" t="n">
        <f aca="false">F148*(1-$D$3)</f>
        <v>43161.0566791618</v>
      </c>
      <c r="F149" s="28" t="n">
        <f aca="false">D149+E149</f>
        <v>46585.5974199025</v>
      </c>
      <c r="G149" s="26" t="n">
        <f aca="false">C149*$D$4</f>
        <v>7112.50769230769</v>
      </c>
      <c r="H149" s="27" t="n">
        <f aca="false">I148*(1-$D$4)</f>
        <v>39443.0859815218</v>
      </c>
      <c r="I149" s="35" t="n">
        <f aca="false">G149+H149</f>
        <v>46555.5936738295</v>
      </c>
      <c r="J149" s="36" t="n">
        <f aca="false">I149-F149</f>
        <v>-30.0037460730236</v>
      </c>
      <c r="K149" s="37" t="n">
        <f aca="false">J149*$D$5</f>
        <v>-6.00074921460473</v>
      </c>
      <c r="L149" s="38" t="n">
        <f aca="false">M148*(1-$D$5)</f>
        <v>44.5810086557935</v>
      </c>
      <c r="M149" s="39" t="n">
        <f aca="false">K149+L149</f>
        <v>38.5802594411888</v>
      </c>
    </row>
    <row r="150" customFormat="false" ht="12.75" hidden="false" customHeight="false" outlineLevel="0" collapsed="false">
      <c r="B150" s="16"/>
      <c r="C150" s="16" t="n">
        <v>46163.88</v>
      </c>
      <c r="D150" s="26" t="n">
        <f aca="false">C150*$D$3</f>
        <v>3419.54666666667</v>
      </c>
      <c r="E150" s="27" t="n">
        <f aca="false">F149*(1-$D$3)</f>
        <v>43134.8124258357</v>
      </c>
      <c r="F150" s="28" t="n">
        <f aca="false">D150+E150</f>
        <v>46554.3590925024</v>
      </c>
      <c r="G150" s="26" t="n">
        <f aca="false">C150*$D$4</f>
        <v>7102.13538461538</v>
      </c>
      <c r="H150" s="27" t="n">
        <f aca="false">I149*(1-$D$4)</f>
        <v>39393.1946470865</v>
      </c>
      <c r="I150" s="35" t="n">
        <f aca="false">G150+H150</f>
        <v>46495.3300317019</v>
      </c>
      <c r="J150" s="36" t="n">
        <f aca="false">I150-F150</f>
        <v>-59.029060800458</v>
      </c>
      <c r="K150" s="37" t="n">
        <f aca="false">J150*$D$5</f>
        <v>-11.8058121600916</v>
      </c>
      <c r="L150" s="38" t="n">
        <f aca="false">M149*(1-$D$5)</f>
        <v>30.864207552951</v>
      </c>
      <c r="M150" s="39" t="n">
        <f aca="false">K150+L150</f>
        <v>19.0583953928594</v>
      </c>
    </row>
    <row r="151" customFormat="false" ht="12.75" hidden="false" customHeight="false" outlineLevel="0" collapsed="false">
      <c r="B151" s="16"/>
      <c r="C151" s="16" t="n">
        <v>46100.58</v>
      </c>
      <c r="D151" s="26" t="n">
        <f aca="false">C151*$D$3</f>
        <v>3414.85777777778</v>
      </c>
      <c r="E151" s="27" t="n">
        <f aca="false">F150*(1-$D$3)</f>
        <v>43105.8880486133</v>
      </c>
      <c r="F151" s="28" t="n">
        <f aca="false">D151+E151</f>
        <v>46520.7458263911</v>
      </c>
      <c r="G151" s="26" t="n">
        <f aca="false">C151*$D$4</f>
        <v>7092.39692307692</v>
      </c>
      <c r="H151" s="27" t="n">
        <f aca="false">I150*(1-$D$4)</f>
        <v>39342.202334517</v>
      </c>
      <c r="I151" s="35" t="n">
        <f aca="false">G151+H151</f>
        <v>46434.5992575939</v>
      </c>
      <c r="J151" s="36" t="n">
        <f aca="false">I151-F151</f>
        <v>-86.1465687971577</v>
      </c>
      <c r="K151" s="37" t="n">
        <f aca="false">J151*$D$5</f>
        <v>-17.2293137594315</v>
      </c>
      <c r="L151" s="38" t="n">
        <f aca="false">M150*(1-$D$5)</f>
        <v>15.2467163142876</v>
      </c>
      <c r="M151" s="39" t="n">
        <f aca="false">K151+L151</f>
        <v>-1.98259744514398</v>
      </c>
    </row>
    <row r="152" customFormat="false" ht="12.75" hidden="false" customHeight="false" outlineLevel="0" collapsed="false">
      <c r="B152" s="16"/>
      <c r="C152" s="16" t="n">
        <v>45992.29</v>
      </c>
      <c r="D152" s="26" t="n">
        <f aca="false">C152*$D$3</f>
        <v>3406.8362962963</v>
      </c>
      <c r="E152" s="27" t="n">
        <f aca="false">F151*(1-$D$3)</f>
        <v>43074.7646540658</v>
      </c>
      <c r="F152" s="28" t="n">
        <f aca="false">D152+E152</f>
        <v>46481.6009503621</v>
      </c>
      <c r="G152" s="26" t="n">
        <f aca="false">C152*$D$4</f>
        <v>7075.73692307692</v>
      </c>
      <c r="H152" s="27" t="n">
        <f aca="false">I151*(1-$D$4)</f>
        <v>39290.8147564256</v>
      </c>
      <c r="I152" s="35" t="n">
        <f aca="false">G152+H152</f>
        <v>46366.5516795026</v>
      </c>
      <c r="J152" s="36" t="n">
        <f aca="false">I152-F152</f>
        <v>-115.049270859556</v>
      </c>
      <c r="K152" s="37" t="n">
        <f aca="false">J152*$D$5</f>
        <v>-23.0098541719111</v>
      </c>
      <c r="L152" s="38" t="n">
        <f aca="false">M151*(1-$D$5)</f>
        <v>-1.58607795611518</v>
      </c>
      <c r="M152" s="39" t="n">
        <f aca="false">K152+L152</f>
        <v>-24.5959321280263</v>
      </c>
    </row>
    <row r="153" customFormat="false" ht="12.75" hidden="false" customHeight="false" outlineLevel="0" collapsed="false">
      <c r="B153" s="16"/>
      <c r="C153" s="16" t="n">
        <v>46092.91</v>
      </c>
      <c r="D153" s="26" t="n">
        <f aca="false">C153*$D$3</f>
        <v>3414.28962962963</v>
      </c>
      <c r="E153" s="27" t="n">
        <f aca="false">F152*(1-$D$3)</f>
        <v>43038.5193984834</v>
      </c>
      <c r="F153" s="28" t="n">
        <f aca="false">D153+E153</f>
        <v>46452.8090281131</v>
      </c>
      <c r="G153" s="26" t="n">
        <f aca="false">C153*$D$4</f>
        <v>7091.21692307692</v>
      </c>
      <c r="H153" s="27" t="n">
        <f aca="false">I152*(1-$D$4)</f>
        <v>39233.2360365021</v>
      </c>
      <c r="I153" s="35" t="n">
        <f aca="false">G153+H153</f>
        <v>46324.4529595791</v>
      </c>
      <c r="J153" s="36" t="n">
        <f aca="false">I153-F153</f>
        <v>-128.356068533984</v>
      </c>
      <c r="K153" s="37" t="n">
        <f aca="false">J153*$D$5</f>
        <v>-25.6712137067967</v>
      </c>
      <c r="L153" s="38" t="n">
        <f aca="false">M152*(1-$D$5)</f>
        <v>-19.6767457024211</v>
      </c>
      <c r="M153" s="39" t="n">
        <f aca="false">K153+L153</f>
        <v>-45.3479594092178</v>
      </c>
    </row>
    <row r="154" customFormat="false" ht="12.75" hidden="false" customHeight="false" outlineLevel="0" collapsed="false">
      <c r="B154" s="16"/>
      <c r="C154" s="16" t="n">
        <v>46090.02</v>
      </c>
      <c r="D154" s="26" t="n">
        <f aca="false">C154*$D$3</f>
        <v>3414.07555555556</v>
      </c>
      <c r="E154" s="27" t="n">
        <f aca="false">F153*(1-$D$3)</f>
        <v>43011.8602112158</v>
      </c>
      <c r="F154" s="28" t="n">
        <f aca="false">D154+E154</f>
        <v>46425.9357667714</v>
      </c>
      <c r="G154" s="26" t="n">
        <f aca="false">C154*$D$4</f>
        <v>7090.77230769231</v>
      </c>
      <c r="H154" s="27" t="n">
        <f aca="false">I153*(1-$D$4)</f>
        <v>39197.6140427208</v>
      </c>
      <c r="I154" s="35" t="n">
        <f aca="false">G154+H154</f>
        <v>46288.3863504131</v>
      </c>
      <c r="J154" s="36" t="n">
        <f aca="false">I154-F154</f>
        <v>-137.549416358284</v>
      </c>
      <c r="K154" s="37" t="n">
        <f aca="false">J154*$D$5</f>
        <v>-27.5098832716569</v>
      </c>
      <c r="L154" s="38" t="n">
        <f aca="false">M153*(1-$D$5)</f>
        <v>-36.2783675273742</v>
      </c>
      <c r="M154" s="39" t="n">
        <f aca="false">K154+L154</f>
        <v>-63.7882507990311</v>
      </c>
    </row>
    <row r="155" customFormat="false" ht="12.75" hidden="false" customHeight="false" outlineLevel="0" collapsed="false">
      <c r="B155" s="16"/>
      <c r="C155" s="16" t="n">
        <v>46041.8</v>
      </c>
      <c r="D155" s="26" t="n">
        <f aca="false">C155*$D$3</f>
        <v>3410.5037037037</v>
      </c>
      <c r="E155" s="27" t="n">
        <f aca="false">F154*(1-$D$3)</f>
        <v>42986.9775618253</v>
      </c>
      <c r="F155" s="28" t="n">
        <f aca="false">D155+E155</f>
        <v>46397.481265529</v>
      </c>
      <c r="G155" s="26" t="n">
        <f aca="false">C155*$D$4</f>
        <v>7083.35384615385</v>
      </c>
      <c r="H155" s="27" t="n">
        <f aca="false">I154*(1-$D$4)</f>
        <v>39167.0961426572</v>
      </c>
      <c r="I155" s="35" t="n">
        <f aca="false">G155+H155</f>
        <v>46250.4499888111</v>
      </c>
      <c r="J155" s="36" t="n">
        <f aca="false">I155-F155</f>
        <v>-147.031276717971</v>
      </c>
      <c r="K155" s="37" t="n">
        <f aca="false">J155*$D$5</f>
        <v>-29.4062553435942</v>
      </c>
      <c r="L155" s="38" t="n">
        <f aca="false">M154*(1-$D$5)</f>
        <v>-51.0306006392249</v>
      </c>
      <c r="M155" s="39" t="n">
        <f aca="false">K155+L155</f>
        <v>-80.4368559828191</v>
      </c>
    </row>
    <row r="156" customFormat="false" ht="12.75" hidden="false" customHeight="false" outlineLevel="0" collapsed="false">
      <c r="B156" s="16"/>
      <c r="C156" s="16" t="n">
        <v>45798.33</v>
      </c>
      <c r="D156" s="26" t="n">
        <f aca="false">C156*$D$3</f>
        <v>3392.46888888889</v>
      </c>
      <c r="E156" s="27" t="n">
        <f aca="false">F155*(1-$D$3)</f>
        <v>42960.6308014158</v>
      </c>
      <c r="F156" s="28" t="n">
        <f aca="false">D156+E156</f>
        <v>46353.0996903047</v>
      </c>
      <c r="G156" s="26" t="n">
        <f aca="false">C156*$D$4</f>
        <v>7045.89692307692</v>
      </c>
      <c r="H156" s="27" t="n">
        <f aca="false">I155*(1-$D$4)</f>
        <v>39134.9961443786</v>
      </c>
      <c r="I156" s="35" t="n">
        <f aca="false">G156+H156</f>
        <v>46180.8930674555</v>
      </c>
      <c r="J156" s="36" t="n">
        <f aca="false">I156-F156</f>
        <v>-172.206622849153</v>
      </c>
      <c r="K156" s="37" t="n">
        <f aca="false">J156*$D$5</f>
        <v>-34.4413245698306</v>
      </c>
      <c r="L156" s="38" t="n">
        <f aca="false">M155*(1-$D$5)</f>
        <v>-64.3494847862553</v>
      </c>
      <c r="M156" s="39" t="n">
        <f aca="false">K156+L156</f>
        <v>-98.7908093560859</v>
      </c>
    </row>
    <row r="157" customFormat="false" ht="12.75" hidden="false" customHeight="false" outlineLevel="0" collapsed="false">
      <c r="B157" s="16"/>
      <c r="C157" s="16" t="n">
        <v>45796.82</v>
      </c>
      <c r="D157" s="26" t="n">
        <f aca="false">C157*$D$3</f>
        <v>3392.35703703704</v>
      </c>
      <c r="E157" s="27" t="n">
        <f aca="false">F156*(1-$D$3)</f>
        <v>42919.5367502821</v>
      </c>
      <c r="F157" s="28" t="n">
        <f aca="false">D157+E157</f>
        <v>46311.8937873191</v>
      </c>
      <c r="G157" s="26" t="n">
        <f aca="false">C157*$D$4</f>
        <v>7045.66461538462</v>
      </c>
      <c r="H157" s="27" t="n">
        <f aca="false">I156*(1-$D$4)</f>
        <v>39076.140287847</v>
      </c>
      <c r="I157" s="35" t="n">
        <f aca="false">G157+H157</f>
        <v>46121.8049032316</v>
      </c>
      <c r="J157" s="36" t="n">
        <f aca="false">I157-F157</f>
        <v>-190.088884087549</v>
      </c>
      <c r="K157" s="37" t="n">
        <f aca="false">J157*$D$5</f>
        <v>-38.0177768175097</v>
      </c>
      <c r="L157" s="38" t="n">
        <f aca="false">M156*(1-$D$5)</f>
        <v>-79.0326474848687</v>
      </c>
      <c r="M157" s="39" t="n">
        <f aca="false">K157+L157</f>
        <v>-117.050424302378</v>
      </c>
    </row>
    <row r="158" customFormat="false" ht="12.75" hidden="false" customHeight="false" outlineLevel="0" collapsed="false">
      <c r="B158" s="16"/>
      <c r="C158" s="16" t="n">
        <v>45814.63</v>
      </c>
      <c r="D158" s="26" t="n">
        <f aca="false">C158*$D$3</f>
        <v>3393.6762962963</v>
      </c>
      <c r="E158" s="27" t="n">
        <f aca="false">F157*(1-$D$3)</f>
        <v>42881.3831364066</v>
      </c>
      <c r="F158" s="28" t="n">
        <f aca="false">D158+E158</f>
        <v>46275.0594327029</v>
      </c>
      <c r="G158" s="26" t="n">
        <f aca="false">C158*$D$4</f>
        <v>7048.40461538462</v>
      </c>
      <c r="H158" s="27" t="n">
        <f aca="false">I157*(1-$D$4)</f>
        <v>39026.1426104267</v>
      </c>
      <c r="I158" s="35" t="n">
        <f aca="false">G158+H158</f>
        <v>46074.5472258113</v>
      </c>
      <c r="J158" s="36" t="n">
        <f aca="false">I158-F158</f>
        <v>-200.512206891566</v>
      </c>
      <c r="K158" s="37" t="n">
        <f aca="false">J158*$D$5</f>
        <v>-40.1024413783132</v>
      </c>
      <c r="L158" s="38" t="n">
        <f aca="false">M157*(1-$D$5)</f>
        <v>-93.6403394419028</v>
      </c>
      <c r="M158" s="39" t="n">
        <f aca="false">K158+L158</f>
        <v>-133.742780820216</v>
      </c>
    </row>
    <row r="159" customFormat="false" ht="12.75" hidden="false" customHeight="false" outlineLevel="0" collapsed="false">
      <c r="B159" s="16"/>
      <c r="C159" s="16" t="n">
        <v>45846.13</v>
      </c>
      <c r="D159" s="26" t="n">
        <f aca="false">C159*$D$3</f>
        <v>3396.00962962963</v>
      </c>
      <c r="E159" s="27" t="n">
        <f aca="false">F158*(1-$D$3)</f>
        <v>42847.2772525027</v>
      </c>
      <c r="F159" s="28" t="n">
        <f aca="false">D159+E159</f>
        <v>46243.2868821323</v>
      </c>
      <c r="G159" s="26" t="n">
        <f aca="false">C159*$D$4</f>
        <v>7053.25076923077</v>
      </c>
      <c r="H159" s="27" t="n">
        <f aca="false">I158*(1-$D$4)</f>
        <v>38986.1553449173</v>
      </c>
      <c r="I159" s="35" t="n">
        <f aca="false">G159+H159</f>
        <v>46039.4061141481</v>
      </c>
      <c r="J159" s="36" t="n">
        <f aca="false">I159-F159</f>
        <v>-203.880767984265</v>
      </c>
      <c r="K159" s="37" t="n">
        <f aca="false">J159*$D$5</f>
        <v>-40.776153596853</v>
      </c>
      <c r="L159" s="38" t="n">
        <f aca="false">M158*(1-$D$5)</f>
        <v>-106.994224656173</v>
      </c>
      <c r="M159" s="39" t="n">
        <f aca="false">K159+L159</f>
        <v>-147.770378253026</v>
      </c>
    </row>
    <row r="160" customFormat="false" ht="12.75" hidden="false" customHeight="false" outlineLevel="0" collapsed="false">
      <c r="B160" s="16"/>
      <c r="C160" s="16" t="n">
        <v>45829.18</v>
      </c>
      <c r="D160" s="26" t="n">
        <f aca="false">C160*$D$3</f>
        <v>3394.75407407407</v>
      </c>
      <c r="E160" s="27" t="n">
        <f aca="false">F159*(1-$D$3)</f>
        <v>42817.8582241966</v>
      </c>
      <c r="F160" s="28" t="n">
        <f aca="false">D160+E160</f>
        <v>46212.6122982707</v>
      </c>
      <c r="G160" s="26" t="n">
        <f aca="false">C160*$D$4</f>
        <v>7050.64307692308</v>
      </c>
      <c r="H160" s="27" t="n">
        <f aca="false">I159*(1-$D$4)</f>
        <v>38956.4205581253</v>
      </c>
      <c r="I160" s="35" t="n">
        <f aca="false">G160+H160</f>
        <v>46007.0636350484</v>
      </c>
      <c r="J160" s="36" t="n">
        <f aca="false">I160-F160</f>
        <v>-205.548663222311</v>
      </c>
      <c r="K160" s="37" t="n">
        <f aca="false">J160*$D$5</f>
        <v>-41.1097326444622</v>
      </c>
      <c r="L160" s="38" t="n">
        <f aca="false">M159*(1-$D$5)</f>
        <v>-118.216302602421</v>
      </c>
      <c r="M160" s="39" t="n">
        <f aca="false">K160+L160</f>
        <v>-159.326035246883</v>
      </c>
    </row>
    <row r="161" customFormat="false" ht="12.75" hidden="false" customHeight="false" outlineLevel="0" collapsed="false">
      <c r="B161" s="16"/>
      <c r="C161" s="16" t="n">
        <v>45919.41</v>
      </c>
      <c r="D161" s="26" t="n">
        <f aca="false">C161*$D$3</f>
        <v>3401.43777777778</v>
      </c>
      <c r="E161" s="27" t="n">
        <f aca="false">F160*(1-$D$3)</f>
        <v>42789.4558317321</v>
      </c>
      <c r="F161" s="28" t="n">
        <f aca="false">D161+E161</f>
        <v>46190.8936095099</v>
      </c>
      <c r="G161" s="26" t="n">
        <f aca="false">C161*$D$4</f>
        <v>7064.52461538462</v>
      </c>
      <c r="H161" s="27" t="n">
        <f aca="false">I160*(1-$D$4)</f>
        <v>38929.0538450409</v>
      </c>
      <c r="I161" s="35" t="n">
        <f aca="false">G161+H161</f>
        <v>45993.5784604255</v>
      </c>
      <c r="J161" s="36" t="n">
        <f aca="false">I161-F161</f>
        <v>-197.315149084345</v>
      </c>
      <c r="K161" s="37" t="n">
        <f aca="false">J161*$D$5</f>
        <v>-39.463029816869</v>
      </c>
      <c r="L161" s="38" t="n">
        <f aca="false">M160*(1-$D$5)</f>
        <v>-127.460828197506</v>
      </c>
      <c r="M161" s="39" t="n">
        <f aca="false">K161+L161</f>
        <v>-166.923858014375</v>
      </c>
    </row>
    <row r="162" customFormat="false" ht="12.75" hidden="false" customHeight="false" outlineLevel="0" collapsed="false">
      <c r="B162" s="16"/>
      <c r="C162" s="16" t="n">
        <v>46057.85</v>
      </c>
      <c r="D162" s="26" t="n">
        <f aca="false">C162*$D$3</f>
        <v>3411.69259259259</v>
      </c>
      <c r="E162" s="27" t="n">
        <f aca="false">F161*(1-$D$3)</f>
        <v>42769.3459347314</v>
      </c>
      <c r="F162" s="28" t="n">
        <f aca="false">D162+E162</f>
        <v>46181.038527324</v>
      </c>
      <c r="G162" s="26" t="n">
        <f aca="false">C162*$D$4</f>
        <v>7085.82307692308</v>
      </c>
      <c r="H162" s="27" t="n">
        <f aca="false">I161*(1-$D$4)</f>
        <v>38917.6433126678</v>
      </c>
      <c r="I162" s="35" t="n">
        <f aca="false">G162+H162</f>
        <v>46003.4663895908</v>
      </c>
      <c r="J162" s="36" t="n">
        <f aca="false">I162-F162</f>
        <v>-177.572137733121</v>
      </c>
      <c r="K162" s="37" t="n">
        <f aca="false">J162*$D$5</f>
        <v>-35.5144275466242</v>
      </c>
      <c r="L162" s="38" t="n">
        <f aca="false">M161*(1-$D$5)</f>
        <v>-133.5390864115</v>
      </c>
      <c r="M162" s="39" t="n">
        <f aca="false">K162+L162</f>
        <v>-169.053513958124</v>
      </c>
    </row>
    <row r="163" customFormat="false" ht="12.75" hidden="false" customHeight="false" outlineLevel="0" collapsed="false">
      <c r="B163" s="16"/>
      <c r="C163" s="16" t="n">
        <v>46111.14</v>
      </c>
      <c r="D163" s="26" t="n">
        <f aca="false">C163*$D$3</f>
        <v>3415.64</v>
      </c>
      <c r="E163" s="27" t="n">
        <f aca="false">F162*(1-$D$3)</f>
        <v>42760.2208586333</v>
      </c>
      <c r="F163" s="28" t="n">
        <f aca="false">D163+E163</f>
        <v>46175.8608586333</v>
      </c>
      <c r="G163" s="26" t="n">
        <f aca="false">C163*$D$4</f>
        <v>7094.02153846154</v>
      </c>
      <c r="H163" s="27" t="n">
        <f aca="false">I162*(1-$D$4)</f>
        <v>38926.0100219615</v>
      </c>
      <c r="I163" s="35" t="n">
        <f aca="false">G163+H163</f>
        <v>46020.031560423</v>
      </c>
      <c r="J163" s="36" t="n">
        <f aca="false">I163-F163</f>
        <v>-155.829298210279</v>
      </c>
      <c r="K163" s="37" t="n">
        <f aca="false">J163*$D$5</f>
        <v>-31.1658596420559</v>
      </c>
      <c r="L163" s="38" t="n">
        <f aca="false">M162*(1-$D$5)</f>
        <v>-135.2428111665</v>
      </c>
      <c r="M163" s="39" t="n">
        <f aca="false">K163+L163</f>
        <v>-166.408670808555</v>
      </c>
    </row>
    <row r="164" customFormat="false" ht="12.75" hidden="false" customHeight="false" outlineLevel="0" collapsed="false">
      <c r="B164" s="16"/>
      <c r="C164" s="16" t="n">
        <v>46115.02</v>
      </c>
      <c r="D164" s="26" t="n">
        <f aca="false">C164*$D$3</f>
        <v>3415.92740740741</v>
      </c>
      <c r="E164" s="27" t="n">
        <f aca="false">F163*(1-$D$3)</f>
        <v>42755.4267209568</v>
      </c>
      <c r="F164" s="28" t="n">
        <f aca="false">D164+E164</f>
        <v>46171.3541283642</v>
      </c>
      <c r="G164" s="26" t="n">
        <f aca="false">C164*$D$4</f>
        <v>7094.61846153846</v>
      </c>
      <c r="H164" s="27" t="n">
        <f aca="false">I163*(1-$D$4)</f>
        <v>38940.0267049733</v>
      </c>
      <c r="I164" s="35" t="n">
        <f aca="false">G164+H164</f>
        <v>46034.6451665118</v>
      </c>
      <c r="J164" s="36" t="n">
        <f aca="false">I164-F164</f>
        <v>-136.708961852382</v>
      </c>
      <c r="K164" s="37" t="n">
        <f aca="false">J164*$D$5</f>
        <v>-27.3417923704765</v>
      </c>
      <c r="L164" s="38" t="n">
        <f aca="false">M163*(1-$D$5)</f>
        <v>-133.126936646844</v>
      </c>
      <c r="M164" s="39" t="n">
        <f aca="false">K164+L164</f>
        <v>-160.468729017321</v>
      </c>
    </row>
    <row r="165" customFormat="false" ht="12.75" hidden="false" customHeight="false" outlineLevel="0" collapsed="false">
      <c r="B165" s="16"/>
      <c r="C165" s="16" t="n">
        <v>46109.52</v>
      </c>
      <c r="D165" s="26" t="n">
        <f aca="false">C165*$D$3</f>
        <v>3415.52</v>
      </c>
      <c r="E165" s="27" t="n">
        <f aca="false">F164*(1-$D$3)</f>
        <v>42751.2538225594</v>
      </c>
      <c r="F165" s="28" t="n">
        <f aca="false">D165+E165</f>
        <v>46166.7738225594</v>
      </c>
      <c r="G165" s="26" t="n">
        <f aca="false">C165*$D$4</f>
        <v>7093.77230769231</v>
      </c>
      <c r="H165" s="27" t="n">
        <f aca="false">I164*(1-$D$4)</f>
        <v>38952.3920639715</v>
      </c>
      <c r="I165" s="35" t="n">
        <f aca="false">G165+H165</f>
        <v>46046.1643716638</v>
      </c>
      <c r="J165" s="36" t="n">
        <f aca="false">I165-F165</f>
        <v>-120.609450895594</v>
      </c>
      <c r="K165" s="37" t="n">
        <f aca="false">J165*$D$5</f>
        <v>-24.1218901791188</v>
      </c>
      <c r="L165" s="38" t="n">
        <f aca="false">M164*(1-$D$5)</f>
        <v>-128.374983213857</v>
      </c>
      <c r="M165" s="39" t="n">
        <f aca="false">K165+L165</f>
        <v>-152.496873392975</v>
      </c>
    </row>
    <row r="166" customFormat="false" ht="12.75" hidden="false" customHeight="false" outlineLevel="0" collapsed="false">
      <c r="B166" s="16"/>
      <c r="C166" s="16" t="n">
        <v>45989.19</v>
      </c>
      <c r="D166" s="26" t="n">
        <f aca="false">C166*$D$3</f>
        <v>3406.60666666667</v>
      </c>
      <c r="E166" s="27" t="n">
        <f aca="false">F165*(1-$D$3)</f>
        <v>42747.0127986661</v>
      </c>
      <c r="F166" s="28" t="n">
        <f aca="false">D166+E166</f>
        <v>46153.6194653328</v>
      </c>
      <c r="G166" s="26" t="n">
        <f aca="false">C166*$D$4</f>
        <v>7075.26</v>
      </c>
      <c r="H166" s="27" t="n">
        <f aca="false">I165*(1-$D$4)</f>
        <v>38962.1390837155</v>
      </c>
      <c r="I166" s="35" t="n">
        <f aca="false">G166+H166</f>
        <v>46037.3990837155</v>
      </c>
      <c r="J166" s="36" t="n">
        <f aca="false">I166-F166</f>
        <v>-116.220381617248</v>
      </c>
      <c r="K166" s="37" t="n">
        <f aca="false">J166*$D$5</f>
        <v>-23.2440763234496</v>
      </c>
      <c r="L166" s="38" t="n">
        <f aca="false">M165*(1-$D$5)</f>
        <v>-121.99749871438</v>
      </c>
      <c r="M166" s="39" t="n">
        <f aca="false">K166+L166</f>
        <v>-145.24157503783</v>
      </c>
    </row>
    <row r="167" customFormat="false" ht="12.75" hidden="false" customHeight="false" outlineLevel="0" collapsed="false">
      <c r="B167" s="16"/>
      <c r="C167" s="16" t="n">
        <v>46264.55</v>
      </c>
      <c r="D167" s="26" t="n">
        <f aca="false">C167*$D$3</f>
        <v>3427.0037037037</v>
      </c>
      <c r="E167" s="27" t="n">
        <f aca="false">F166*(1-$D$3)</f>
        <v>42734.8328382711</v>
      </c>
      <c r="F167" s="28" t="n">
        <f aca="false">D167+E167</f>
        <v>46161.8365419748</v>
      </c>
      <c r="G167" s="26" t="n">
        <f aca="false">C167*$D$4</f>
        <v>7117.62307692308</v>
      </c>
      <c r="H167" s="27" t="n">
        <f aca="false">I166*(1-$D$4)</f>
        <v>38954.7223016055</v>
      </c>
      <c r="I167" s="35" t="n">
        <f aca="false">G167+H167</f>
        <v>46072.3453785285</v>
      </c>
      <c r="J167" s="36" t="n">
        <f aca="false">I167-F167</f>
        <v>-89.4911634462696</v>
      </c>
      <c r="K167" s="37" t="n">
        <f aca="false">J167*$D$5</f>
        <v>-17.8982326892539</v>
      </c>
      <c r="L167" s="38" t="n">
        <f aca="false">M166*(1-$D$5)</f>
        <v>-116.193260030264</v>
      </c>
      <c r="M167" s="39" t="n">
        <f aca="false">K167+L167</f>
        <v>-134.091492719518</v>
      </c>
    </row>
    <row r="168" customFormat="false" ht="12.75" hidden="false" customHeight="false" outlineLevel="0" collapsed="false">
      <c r="B168" s="16"/>
      <c r="C168" s="16" t="n">
        <v>46189.78</v>
      </c>
      <c r="D168" s="26" t="n">
        <f aca="false">C168*$D$3</f>
        <v>3421.46518518518</v>
      </c>
      <c r="E168" s="27" t="n">
        <f aca="false">F167*(1-$D$3)</f>
        <v>42742.4412425693</v>
      </c>
      <c r="F168" s="28" t="n">
        <f aca="false">D168+E168</f>
        <v>46163.9064277544</v>
      </c>
      <c r="G168" s="26" t="n">
        <f aca="false">C168*$D$4</f>
        <v>7106.12</v>
      </c>
      <c r="H168" s="27" t="n">
        <f aca="false">I167*(1-$D$4)</f>
        <v>38984.2922433703</v>
      </c>
      <c r="I168" s="35" t="n">
        <f aca="false">G168+H168</f>
        <v>46090.4122433703</v>
      </c>
      <c r="J168" s="36" t="n">
        <f aca="false">I168-F168</f>
        <v>-73.4941843841443</v>
      </c>
      <c r="K168" s="37" t="n">
        <f aca="false">J168*$D$5</f>
        <v>-14.6988368768289</v>
      </c>
      <c r="L168" s="38" t="n">
        <f aca="false">M167*(1-$D$5)</f>
        <v>-107.273194175614</v>
      </c>
      <c r="M168" s="39" t="n">
        <f aca="false">K168+L168</f>
        <v>-121.972031052443</v>
      </c>
    </row>
    <row r="169" customFormat="false" ht="12.75" hidden="false" customHeight="false" outlineLevel="0" collapsed="false">
      <c r="B169" s="16"/>
      <c r="C169" s="16" t="n">
        <v>46247.58</v>
      </c>
      <c r="D169" s="26" t="n">
        <f aca="false">C169*$D$3</f>
        <v>3425.74666666667</v>
      </c>
      <c r="E169" s="27" t="n">
        <f aca="false">F168*(1-$D$3)</f>
        <v>42744.3578034763</v>
      </c>
      <c r="F169" s="28" t="n">
        <f aca="false">D169+E169</f>
        <v>46170.104470143</v>
      </c>
      <c r="G169" s="26" t="n">
        <f aca="false">C169*$D$4</f>
        <v>7115.01230769231</v>
      </c>
      <c r="H169" s="27" t="n">
        <f aca="false">I168*(1-$D$4)</f>
        <v>38999.5795905441</v>
      </c>
      <c r="I169" s="35" t="n">
        <f aca="false">G169+H169</f>
        <v>46114.5918982364</v>
      </c>
      <c r="J169" s="36" t="n">
        <f aca="false">I169-F169</f>
        <v>-55.5125719065909</v>
      </c>
      <c r="K169" s="37" t="n">
        <f aca="false">J169*$D$5</f>
        <v>-11.1025143813182</v>
      </c>
      <c r="L169" s="38" t="n">
        <f aca="false">M168*(1-$D$5)</f>
        <v>-97.5776248419546</v>
      </c>
      <c r="M169" s="39" t="n">
        <f aca="false">K169+L169</f>
        <v>-108.680139223273</v>
      </c>
    </row>
    <row r="170" customFormat="false" ht="12.75" hidden="false" customHeight="false" outlineLevel="0" collapsed="false">
      <c r="B170" s="16"/>
      <c r="C170" s="16" t="n">
        <v>46251.74</v>
      </c>
      <c r="D170" s="26" t="n">
        <f aca="false">C170*$D$3</f>
        <v>3426.05481481481</v>
      </c>
      <c r="E170" s="27" t="n">
        <f aca="false">F169*(1-$D$3)</f>
        <v>42750.0967316139</v>
      </c>
      <c r="F170" s="28" t="n">
        <f aca="false">D170+E170</f>
        <v>46176.1515464287</v>
      </c>
      <c r="G170" s="26" t="n">
        <f aca="false">C170*$D$4</f>
        <v>7115.65230769231</v>
      </c>
      <c r="H170" s="27" t="n">
        <f aca="false">I169*(1-$D$4)</f>
        <v>39020.0392985077</v>
      </c>
      <c r="I170" s="35" t="n">
        <f aca="false">G170+H170</f>
        <v>46135.6916062</v>
      </c>
      <c r="J170" s="36" t="n">
        <f aca="false">I170-F170</f>
        <v>-40.4599402286694</v>
      </c>
      <c r="K170" s="37" t="n">
        <f aca="false">J170*$D$5</f>
        <v>-8.09198804573389</v>
      </c>
      <c r="L170" s="38" t="n">
        <f aca="false">M169*(1-$D$5)</f>
        <v>-86.9441113786182</v>
      </c>
      <c r="M170" s="39" t="n">
        <f aca="false">K170+L170</f>
        <v>-95.0360994243521</v>
      </c>
    </row>
    <row r="171" customFormat="false" ht="12.75" hidden="false" customHeight="false" outlineLevel="0" collapsed="false">
      <c r="B171" s="16"/>
      <c r="C171" s="16" t="n">
        <v>46102.04</v>
      </c>
      <c r="D171" s="26" t="n">
        <f aca="false">C171*$D$3</f>
        <v>3414.96592592593</v>
      </c>
      <c r="E171" s="27" t="n">
        <f aca="false">F170*(1-$D$3)</f>
        <v>42755.6958763229</v>
      </c>
      <c r="F171" s="28" t="n">
        <f aca="false">D171+E171</f>
        <v>46170.6618022488</v>
      </c>
      <c r="G171" s="26" t="n">
        <f aca="false">C171*$D$4</f>
        <v>7092.62153846154</v>
      </c>
      <c r="H171" s="27" t="n">
        <f aca="false">I170*(1-$D$4)</f>
        <v>39037.8928975539</v>
      </c>
      <c r="I171" s="35" t="n">
        <f aca="false">G171+H171</f>
        <v>46130.5144360154</v>
      </c>
      <c r="J171" s="36" t="n">
        <f aca="false">I171-F171</f>
        <v>-40.147366233381</v>
      </c>
      <c r="K171" s="37" t="n">
        <f aca="false">J171*$D$5</f>
        <v>-8.02947324667621</v>
      </c>
      <c r="L171" s="38" t="n">
        <f aca="false">M170*(1-$D$5)</f>
        <v>-76.0288795394817</v>
      </c>
      <c r="M171" s="39" t="n">
        <f aca="false">K171+L171</f>
        <v>-84.0583527861579</v>
      </c>
    </row>
    <row r="172" customFormat="false" ht="12.75" hidden="false" customHeight="false" outlineLevel="0" collapsed="false">
      <c r="B172" s="16"/>
      <c r="C172" s="16" t="n">
        <v>46112.34</v>
      </c>
      <c r="D172" s="26" t="n">
        <f aca="false">C172*$D$3</f>
        <v>3415.72888888889</v>
      </c>
      <c r="E172" s="27" t="n">
        <f aca="false">F171*(1-$D$3)</f>
        <v>42750.61277986</v>
      </c>
      <c r="F172" s="28" t="n">
        <f aca="false">D172+E172</f>
        <v>46166.3416687489</v>
      </c>
      <c r="G172" s="26" t="n">
        <f aca="false">C172*$D$4</f>
        <v>7094.20615384615</v>
      </c>
      <c r="H172" s="27" t="n">
        <f aca="false">I171*(1-$D$4)</f>
        <v>39033.51221509</v>
      </c>
      <c r="I172" s="35" t="n">
        <f aca="false">G172+H172</f>
        <v>46127.7183689361</v>
      </c>
      <c r="J172" s="36" t="n">
        <f aca="false">I172-F172</f>
        <v>-38.6232998127671</v>
      </c>
      <c r="K172" s="37" t="n">
        <f aca="false">J172*$D$5</f>
        <v>-7.72465996255342</v>
      </c>
      <c r="L172" s="38" t="n">
        <f aca="false">M171*(1-$D$5)</f>
        <v>-67.2466822289263</v>
      </c>
      <c r="M172" s="39" t="n">
        <f aca="false">K172+L172</f>
        <v>-74.9713421914797</v>
      </c>
    </row>
    <row r="173" customFormat="false" ht="12.75" hidden="false" customHeight="false" outlineLevel="0" collapsed="false">
      <c r="B173" s="16"/>
      <c r="C173" s="16" t="n">
        <v>46034.35</v>
      </c>
      <c r="D173" s="26" t="n">
        <f aca="false">C173*$D$3</f>
        <v>3409.95185185185</v>
      </c>
      <c r="E173" s="27" t="n">
        <f aca="false">F172*(1-$D$3)</f>
        <v>42746.612656249</v>
      </c>
      <c r="F173" s="28" t="n">
        <f aca="false">D173+E173</f>
        <v>46156.5645081008</v>
      </c>
      <c r="G173" s="26" t="n">
        <f aca="false">C173*$D$4</f>
        <v>7082.20769230769</v>
      </c>
      <c r="H173" s="27" t="n">
        <f aca="false">I172*(1-$D$4)</f>
        <v>39031.1463121767</v>
      </c>
      <c r="I173" s="35" t="n">
        <f aca="false">G173+H173</f>
        <v>46113.3540044844</v>
      </c>
      <c r="J173" s="36" t="n">
        <f aca="false">I173-F173</f>
        <v>-43.2105036164139</v>
      </c>
      <c r="K173" s="37" t="n">
        <f aca="false">J173*$D$5</f>
        <v>-8.64210072328278</v>
      </c>
      <c r="L173" s="38" t="n">
        <f aca="false">M172*(1-$D$5)</f>
        <v>-59.9770737531838</v>
      </c>
      <c r="M173" s="39" t="n">
        <f aca="false">K173+L173</f>
        <v>-68.6191744764666</v>
      </c>
    </row>
    <row r="174" customFormat="false" ht="12.75" hidden="false" customHeight="false" outlineLevel="0" collapsed="false">
      <c r="B174" s="16"/>
      <c r="C174" s="16" t="n">
        <v>45996.68</v>
      </c>
      <c r="D174" s="26" t="n">
        <f aca="false">C174*$D$3</f>
        <v>3407.16148148148</v>
      </c>
      <c r="E174" s="27" t="n">
        <f aca="false">F173*(1-$D$3)</f>
        <v>42737.559729723</v>
      </c>
      <c r="F174" s="28" t="n">
        <f aca="false">D174+E174</f>
        <v>46144.7212112045</v>
      </c>
      <c r="G174" s="26" t="n">
        <f aca="false">C174*$D$4</f>
        <v>7076.41230769231</v>
      </c>
      <c r="H174" s="27" t="n">
        <f aca="false">I173*(1-$D$4)</f>
        <v>39018.9918499483</v>
      </c>
      <c r="I174" s="35" t="n">
        <f aca="false">G174+H174</f>
        <v>46095.4041576407</v>
      </c>
      <c r="J174" s="36" t="n">
        <f aca="false">I174-F174</f>
        <v>-49.3170535638201</v>
      </c>
      <c r="K174" s="37" t="n">
        <f aca="false">J174*$D$5</f>
        <v>-9.86341071276402</v>
      </c>
      <c r="L174" s="38" t="n">
        <f aca="false">M173*(1-$D$5)</f>
        <v>-54.8953395811733</v>
      </c>
      <c r="M174" s="39" t="n">
        <f aca="false">K174+L174</f>
        <v>-64.7587502939373</v>
      </c>
    </row>
    <row r="175" customFormat="false" ht="12.75" hidden="false" customHeight="false" outlineLevel="0" collapsed="false">
      <c r="B175" s="16"/>
      <c r="C175" s="16" t="n">
        <v>46377.82</v>
      </c>
      <c r="D175" s="26" t="n">
        <f aca="false">C175*$D$3</f>
        <v>3435.39407407407</v>
      </c>
      <c r="E175" s="27" t="n">
        <f aca="false">F174*(1-$D$3)</f>
        <v>42726.5937140782</v>
      </c>
      <c r="F175" s="28" t="n">
        <f aca="false">D175+E175</f>
        <v>46161.9877881523</v>
      </c>
      <c r="G175" s="26" t="n">
        <f aca="false">C175*$D$4</f>
        <v>7135.04923076923</v>
      </c>
      <c r="H175" s="27" t="n">
        <f aca="false">I174*(1-$D$4)</f>
        <v>39003.8035180036</v>
      </c>
      <c r="I175" s="35" t="n">
        <f aca="false">G175+H175</f>
        <v>46138.8527487729</v>
      </c>
      <c r="J175" s="36" t="n">
        <f aca="false">I175-F175</f>
        <v>-23.1350393794273</v>
      </c>
      <c r="K175" s="37" t="n">
        <f aca="false">J175*$D$5</f>
        <v>-4.62700787588547</v>
      </c>
      <c r="L175" s="38" t="n">
        <f aca="false">M174*(1-$D$5)</f>
        <v>-51.8070002351498</v>
      </c>
      <c r="M175" s="39" t="n">
        <f aca="false">K175+L175</f>
        <v>-56.4340081110353</v>
      </c>
    </row>
    <row r="176" customFormat="false" ht="12.75" hidden="false" customHeight="false" outlineLevel="0" collapsed="false">
      <c r="B176" s="16"/>
      <c r="C176" s="16" t="n">
        <v>46532.4</v>
      </c>
      <c r="D176" s="26" t="n">
        <f aca="false">C176*$D$3</f>
        <v>3446.84444444444</v>
      </c>
      <c r="E176" s="27" t="n">
        <f aca="false">F175*(1-$D$3)</f>
        <v>42742.5812853262</v>
      </c>
      <c r="F176" s="28" t="n">
        <f aca="false">D176+E176</f>
        <v>46189.4257297706</v>
      </c>
      <c r="G176" s="26" t="n">
        <f aca="false">C176*$D$4</f>
        <v>7158.83076923077</v>
      </c>
      <c r="H176" s="27" t="n">
        <f aca="false">I175*(1-$D$4)</f>
        <v>39040.5677105001</v>
      </c>
      <c r="I176" s="35" t="n">
        <f aca="false">G176+H176</f>
        <v>46199.3984797309</v>
      </c>
      <c r="J176" s="36" t="n">
        <f aca="false">I176-F176</f>
        <v>9.97274996024498</v>
      </c>
      <c r="K176" s="37" t="n">
        <f aca="false">J176*$D$5</f>
        <v>1.994549992049</v>
      </c>
      <c r="L176" s="38" t="n">
        <f aca="false">M175*(1-$D$5)</f>
        <v>-45.1472064888282</v>
      </c>
      <c r="M176" s="39" t="n">
        <f aca="false">K176+L176</f>
        <v>-43.1526564967792</v>
      </c>
    </row>
    <row r="177" customFormat="false" ht="12.75" hidden="false" customHeight="false" outlineLevel="0" collapsed="false">
      <c r="B177" s="16"/>
      <c r="C177" s="16" t="n">
        <v>46545.35</v>
      </c>
      <c r="D177" s="26" t="n">
        <f aca="false">C177*$D$3</f>
        <v>3447.8037037037</v>
      </c>
      <c r="E177" s="27" t="n">
        <f aca="false">F176*(1-$D$3)</f>
        <v>42767.9867868247</v>
      </c>
      <c r="F177" s="28" t="n">
        <f aca="false">D177+E177</f>
        <v>46215.7904905284</v>
      </c>
      <c r="G177" s="26" t="n">
        <f aca="false">C177*$D$4</f>
        <v>7160.82307692308</v>
      </c>
      <c r="H177" s="27" t="n">
        <f aca="false">I176*(1-$D$4)</f>
        <v>39091.7987136184</v>
      </c>
      <c r="I177" s="35" t="n">
        <f aca="false">G177+H177</f>
        <v>46252.6217905415</v>
      </c>
      <c r="J177" s="36" t="n">
        <f aca="false">I177-F177</f>
        <v>36.8313000131457</v>
      </c>
      <c r="K177" s="37" t="n">
        <f aca="false">J177*$D$5</f>
        <v>7.36626000262913</v>
      </c>
      <c r="L177" s="38" t="n">
        <f aca="false">M176*(1-$D$5)</f>
        <v>-34.5221251974234</v>
      </c>
      <c r="M177" s="39" t="n">
        <f aca="false">K177+L177</f>
        <v>-27.1558651947943</v>
      </c>
    </row>
    <row r="178" customFormat="false" ht="12.75" hidden="false" customHeight="false" outlineLevel="0" collapsed="false">
      <c r="B178" s="16"/>
      <c r="C178" s="16" t="n">
        <v>46526.12</v>
      </c>
      <c r="D178" s="26" t="n">
        <f aca="false">C178*$D$3</f>
        <v>3446.37925925926</v>
      </c>
      <c r="E178" s="27" t="n">
        <f aca="false">F177*(1-$D$3)</f>
        <v>42792.3986023411</v>
      </c>
      <c r="F178" s="28" t="n">
        <f aca="false">D178+E178</f>
        <v>46238.7778616004</v>
      </c>
      <c r="G178" s="26" t="n">
        <f aca="false">C178*$D$4</f>
        <v>7157.86461538462</v>
      </c>
      <c r="H178" s="27" t="n">
        <f aca="false">I177*(1-$D$4)</f>
        <v>39136.8338227659</v>
      </c>
      <c r="I178" s="35" t="n">
        <f aca="false">G178+H178</f>
        <v>46294.6984381505</v>
      </c>
      <c r="J178" s="36" t="n">
        <f aca="false">I178-F178</f>
        <v>55.9205765501683</v>
      </c>
      <c r="K178" s="37" t="n">
        <f aca="false">J178*$D$5</f>
        <v>11.1841153100337</v>
      </c>
      <c r="L178" s="38" t="n">
        <f aca="false">M177*(1-$D$5)</f>
        <v>-21.7246921558354</v>
      </c>
      <c r="M178" s="39" t="n">
        <f aca="false">K178+L178</f>
        <v>-10.5405768458017</v>
      </c>
    </row>
    <row r="179" customFormat="false" ht="12.75" hidden="false" customHeight="false" outlineLevel="0" collapsed="false">
      <c r="B179" s="16"/>
      <c r="C179" s="16" t="n">
        <v>46559.17</v>
      </c>
      <c r="D179" s="26" t="n">
        <f aca="false">C179*$D$3</f>
        <v>3448.82740740741</v>
      </c>
      <c r="E179" s="27" t="n">
        <f aca="false">F178*(1-$D$3)</f>
        <v>42813.6832051855</v>
      </c>
      <c r="F179" s="28" t="n">
        <f aca="false">D179+E179</f>
        <v>46262.5106125929</v>
      </c>
      <c r="G179" s="26" t="n">
        <f aca="false">C179*$D$4</f>
        <v>7162.94923076923</v>
      </c>
      <c r="H179" s="27" t="n">
        <f aca="false">I178*(1-$D$4)</f>
        <v>39172.4371399735</v>
      </c>
      <c r="I179" s="35" t="n">
        <f aca="false">G179+H179</f>
        <v>46335.3863707428</v>
      </c>
      <c r="J179" s="36" t="n">
        <f aca="false">I179-F179</f>
        <v>72.8757581498357</v>
      </c>
      <c r="K179" s="37" t="n">
        <f aca="false">J179*$D$5</f>
        <v>14.5751516299672</v>
      </c>
      <c r="L179" s="38" t="n">
        <f aca="false">M178*(1-$D$5)</f>
        <v>-8.4324614766414</v>
      </c>
      <c r="M179" s="39" t="n">
        <f aca="false">K179+L179</f>
        <v>6.14269015332575</v>
      </c>
    </row>
    <row r="180" customFormat="false" ht="12.75" hidden="false" customHeight="false" outlineLevel="0" collapsed="false">
      <c r="B180" s="16"/>
      <c r="C180" s="16" t="n">
        <v>46446.82</v>
      </c>
      <c r="D180" s="26" t="n">
        <f aca="false">C180*$D$3</f>
        <v>3440.50518518518</v>
      </c>
      <c r="E180" s="27" t="n">
        <f aca="false">F179*(1-$D$3)</f>
        <v>42835.6579746231</v>
      </c>
      <c r="F180" s="28" t="n">
        <f aca="false">D180+E180</f>
        <v>46276.1631598083</v>
      </c>
      <c r="G180" s="26" t="n">
        <f aca="false">C180*$D$4</f>
        <v>7145.66461538462</v>
      </c>
      <c r="H180" s="27" t="n">
        <f aca="false">I179*(1-$D$4)</f>
        <v>39206.8653906285</v>
      </c>
      <c r="I180" s="35" t="n">
        <f aca="false">G180+H180</f>
        <v>46352.5300060131</v>
      </c>
      <c r="J180" s="36" t="n">
        <f aca="false">I180-F180</f>
        <v>76.3668462048445</v>
      </c>
      <c r="K180" s="37" t="n">
        <f aca="false">J180*$D$5</f>
        <v>15.2733692409689</v>
      </c>
      <c r="L180" s="38" t="n">
        <f aca="false">M179*(1-$D$5)</f>
        <v>4.9141521226606</v>
      </c>
      <c r="M180" s="39" t="n">
        <f aca="false">K180+L180</f>
        <v>20.1875213636295</v>
      </c>
    </row>
    <row r="181" customFormat="false" ht="12.75" hidden="false" customHeight="false" outlineLevel="0" collapsed="false">
      <c r="B181" s="16"/>
      <c r="C181" s="16" t="n">
        <v>46447.88</v>
      </c>
      <c r="D181" s="26" t="n">
        <f aca="false">C181*$D$3</f>
        <v>3440.5837037037</v>
      </c>
      <c r="E181" s="27" t="n">
        <f aca="false">F180*(1-$D$3)</f>
        <v>42848.2992220447</v>
      </c>
      <c r="F181" s="28" t="n">
        <f aca="false">D181+E181</f>
        <v>46288.8829257484</v>
      </c>
      <c r="G181" s="26" t="n">
        <f aca="false">C181*$D$4</f>
        <v>7145.82769230769</v>
      </c>
      <c r="H181" s="27" t="n">
        <f aca="false">I180*(1-$D$4)</f>
        <v>39221.3715435495</v>
      </c>
      <c r="I181" s="35" t="n">
        <f aca="false">G181+H181</f>
        <v>46367.1992358572</v>
      </c>
      <c r="J181" s="36" t="n">
        <f aca="false">I181-F181</f>
        <v>78.3163101088576</v>
      </c>
      <c r="K181" s="37" t="n">
        <f aca="false">J181*$D$5</f>
        <v>15.6632620217715</v>
      </c>
      <c r="L181" s="38" t="n">
        <f aca="false">M180*(1-$D$5)</f>
        <v>16.1500170909036</v>
      </c>
      <c r="M181" s="39" t="n">
        <f aca="false">K181+L181</f>
        <v>31.8132791126751</v>
      </c>
    </row>
    <row r="182" customFormat="false" ht="12.75" hidden="false" customHeight="false" outlineLevel="0" collapsed="false">
      <c r="C182" s="16"/>
      <c r="D182" s="40" t="s">
        <v>21</v>
      </c>
      <c r="E182" s="40" t="s">
        <v>22</v>
      </c>
      <c r="F182" s="40" t="s">
        <v>23</v>
      </c>
      <c r="G182" s="40" t="s">
        <v>24</v>
      </c>
      <c r="H182" s="40" t="s">
        <v>25</v>
      </c>
      <c r="I182" s="40" t="s">
        <v>26</v>
      </c>
      <c r="J182" s="40" t="s">
        <v>27</v>
      </c>
      <c r="K182" s="40" t="s">
        <v>28</v>
      </c>
      <c r="L182" s="40" t="s">
        <v>29</v>
      </c>
      <c r="M182" s="40" t="s">
        <v>30</v>
      </c>
    </row>
    <row r="183" customFormat="false" ht="15.75" hidden="false" customHeight="true" outlineLevel="0" collapsed="false">
      <c r="C183" s="16"/>
    </row>
    <row r="184" customFormat="false" ht="15.75" hidden="false" customHeight="true" outlineLevel="0" collapsed="false">
      <c r="C184" s="16"/>
    </row>
    <row r="185" customFormat="false" ht="15.75" hidden="false" customHeight="true" outlineLevel="0" collapsed="false">
      <c r="C185" s="16"/>
    </row>
    <row r="186" customFormat="false" ht="15.75" hidden="false" customHeight="true" outlineLevel="0" collapsed="false">
      <c r="C186" s="16"/>
    </row>
    <row r="187" customFormat="false" ht="15.75" hidden="false" customHeight="true" outlineLevel="0" collapsed="false">
      <c r="C187" s="16"/>
    </row>
    <row r="188" customFormat="false" ht="15.75" hidden="false" customHeight="true" outlineLevel="0" collapsed="false">
      <c r="C188" s="16"/>
    </row>
    <row r="189" customFormat="false" ht="15.75" hidden="false" customHeight="true" outlineLevel="0" collapsed="false">
      <c r="C189" s="16"/>
    </row>
    <row r="190" customFormat="false" ht="15.75" hidden="false" customHeight="true" outlineLevel="0" collapsed="false">
      <c r="C190" s="16"/>
    </row>
    <row r="191" customFormat="false" ht="15.75" hidden="false" customHeight="true" outlineLevel="0" collapsed="false">
      <c r="C191" s="16"/>
    </row>
    <row r="192" customFormat="false" ht="15.75" hidden="false" customHeight="true" outlineLevel="0" collapsed="false">
      <c r="C192" s="16"/>
    </row>
    <row r="193" customFormat="false" ht="15.75" hidden="false" customHeight="true" outlineLevel="0" collapsed="false">
      <c r="C193" s="16"/>
    </row>
    <row r="194" customFormat="false" ht="15.75" hidden="false" customHeight="true" outlineLevel="0" collapsed="false">
      <c r="C194" s="16"/>
    </row>
    <row r="195" customFormat="false" ht="15.75" hidden="false" customHeight="true" outlineLevel="0" collapsed="false">
      <c r="C195" s="16"/>
    </row>
    <row r="196" customFormat="false" ht="15.75" hidden="false" customHeight="true" outlineLevel="0" collapsed="false">
      <c r="C196" s="16"/>
    </row>
    <row r="197" customFormat="false" ht="15.75" hidden="false" customHeight="true" outlineLevel="0" collapsed="false">
      <c r="C197" s="16"/>
    </row>
    <row r="198" customFormat="false" ht="15.75" hidden="false" customHeight="true" outlineLevel="0" collapsed="false">
      <c r="C198" s="16"/>
    </row>
    <row r="199" customFormat="false" ht="15.75" hidden="false" customHeight="true" outlineLevel="0" collapsed="false">
      <c r="C199" s="16"/>
    </row>
    <row r="200" customFormat="false" ht="15.75" hidden="false" customHeight="true" outlineLevel="0" collapsed="false">
      <c r="C200" s="16"/>
    </row>
    <row r="201" customFormat="false" ht="15.75" hidden="false" customHeight="true" outlineLevel="0" collapsed="false">
      <c r="C201" s="16"/>
    </row>
    <row r="202" customFormat="false" ht="15.75" hidden="false" customHeight="true" outlineLevel="0" collapsed="false">
      <c r="C202" s="16"/>
    </row>
    <row r="203" customFormat="false" ht="15.75" hidden="false" customHeight="true" outlineLevel="0" collapsed="false">
      <c r="C203" s="16"/>
    </row>
    <row r="204" customFormat="false" ht="15.75" hidden="false" customHeight="true" outlineLevel="0" collapsed="false">
      <c r="C204" s="16"/>
    </row>
    <row r="205" customFormat="false" ht="15.75" hidden="false" customHeight="true" outlineLevel="0" collapsed="false">
      <c r="C205" s="16"/>
    </row>
    <row r="206" customFormat="false" ht="15.75" hidden="false" customHeight="true" outlineLevel="0" collapsed="false">
      <c r="C206" s="16"/>
    </row>
    <row r="207" customFormat="false" ht="15.75" hidden="false" customHeight="true" outlineLevel="0" collapsed="false">
      <c r="C207" s="16"/>
    </row>
    <row r="208" customFormat="false" ht="15.75" hidden="false" customHeight="true" outlineLevel="0" collapsed="false">
      <c r="C208" s="16"/>
    </row>
    <row r="209" customFormat="false" ht="15.75" hidden="false" customHeight="true" outlineLevel="0" collapsed="false">
      <c r="C209" s="16"/>
    </row>
    <row r="210" customFormat="false" ht="15.75" hidden="false" customHeight="true" outlineLevel="0" collapsed="false">
      <c r="C210" s="16"/>
    </row>
    <row r="211" customFormat="false" ht="15.75" hidden="false" customHeight="true" outlineLevel="0" collapsed="false">
      <c r="C211" s="16"/>
    </row>
    <row r="212" customFormat="false" ht="15.75" hidden="false" customHeight="true" outlineLevel="0" collapsed="false">
      <c r="C212" s="16"/>
    </row>
    <row r="213" customFormat="false" ht="15.75" hidden="false" customHeight="true" outlineLevel="0" collapsed="false">
      <c r="C213" s="16"/>
    </row>
    <row r="214" customFormat="false" ht="15.75" hidden="false" customHeight="true" outlineLevel="0" collapsed="false">
      <c r="C214" s="16"/>
    </row>
    <row r="215" customFormat="false" ht="15.75" hidden="false" customHeight="true" outlineLevel="0" collapsed="false">
      <c r="C215" s="16"/>
    </row>
    <row r="216" customFormat="false" ht="15.75" hidden="false" customHeight="true" outlineLevel="0" collapsed="false">
      <c r="C216" s="16"/>
    </row>
    <row r="217" customFormat="false" ht="15.75" hidden="false" customHeight="true" outlineLevel="0" collapsed="false">
      <c r="C217" s="16"/>
    </row>
    <row r="218" customFormat="false" ht="15.75" hidden="false" customHeight="true" outlineLevel="0" collapsed="false">
      <c r="C218" s="16"/>
    </row>
    <row r="219" customFormat="false" ht="15.75" hidden="false" customHeight="true" outlineLevel="0" collapsed="false">
      <c r="C219" s="16"/>
    </row>
    <row r="220" customFormat="false" ht="15.75" hidden="false" customHeight="true" outlineLevel="0" collapsed="false">
      <c r="C220" s="16"/>
    </row>
    <row r="221" customFormat="false" ht="15.75" hidden="false" customHeight="true" outlineLevel="0" collapsed="false">
      <c r="C221" s="16"/>
    </row>
    <row r="222" customFormat="false" ht="15.75" hidden="false" customHeight="true" outlineLevel="0" collapsed="false">
      <c r="C222" s="16"/>
    </row>
    <row r="223" customFormat="false" ht="15.75" hidden="false" customHeight="true" outlineLevel="0" collapsed="false">
      <c r="C223" s="16"/>
    </row>
    <row r="224" customFormat="false" ht="15.75" hidden="false" customHeight="true" outlineLevel="0" collapsed="false">
      <c r="C224" s="16"/>
    </row>
    <row r="225" customFormat="false" ht="15.75" hidden="false" customHeight="true" outlineLevel="0" collapsed="false">
      <c r="C225" s="16"/>
    </row>
    <row r="226" customFormat="false" ht="15.75" hidden="false" customHeight="true" outlineLevel="0" collapsed="false">
      <c r="C226" s="16"/>
    </row>
    <row r="227" customFormat="false" ht="15.75" hidden="false" customHeight="true" outlineLevel="0" collapsed="false">
      <c r="C227" s="16"/>
    </row>
    <row r="228" customFormat="false" ht="15.75" hidden="false" customHeight="true" outlineLevel="0" collapsed="false">
      <c r="C228" s="16"/>
    </row>
    <row r="229" customFormat="false" ht="15.75" hidden="false" customHeight="true" outlineLevel="0" collapsed="false">
      <c r="C229" s="16"/>
    </row>
    <row r="230" customFormat="false" ht="15.75" hidden="false" customHeight="true" outlineLevel="0" collapsed="false">
      <c r="C230" s="16"/>
    </row>
    <row r="231" customFormat="false" ht="15.75" hidden="false" customHeight="true" outlineLevel="0" collapsed="false">
      <c r="C231" s="16"/>
    </row>
    <row r="232" customFormat="false" ht="15.75" hidden="false" customHeight="true" outlineLevel="0" collapsed="false">
      <c r="C232" s="16"/>
    </row>
    <row r="233" customFormat="false" ht="15.75" hidden="false" customHeight="true" outlineLevel="0" collapsed="false">
      <c r="C233" s="16"/>
    </row>
    <row r="234" customFormat="false" ht="15.75" hidden="false" customHeight="true" outlineLevel="0" collapsed="false">
      <c r="C234" s="16"/>
    </row>
    <row r="235" customFormat="false" ht="15.75" hidden="false" customHeight="true" outlineLevel="0" collapsed="false">
      <c r="C235" s="16"/>
    </row>
    <row r="236" customFormat="false" ht="15.75" hidden="false" customHeight="true" outlineLevel="0" collapsed="false">
      <c r="C236" s="16"/>
    </row>
    <row r="237" customFormat="false" ht="15.75" hidden="false" customHeight="true" outlineLevel="0" collapsed="false">
      <c r="C237" s="16"/>
    </row>
    <row r="238" customFormat="false" ht="15.75" hidden="false" customHeight="true" outlineLevel="0" collapsed="false">
      <c r="C238" s="16"/>
    </row>
    <row r="239" customFormat="false" ht="15.75" hidden="false" customHeight="true" outlineLevel="0" collapsed="false">
      <c r="C239" s="16"/>
    </row>
    <row r="240" customFormat="false" ht="15.75" hidden="false" customHeight="true" outlineLevel="0" collapsed="false">
      <c r="C240" s="16"/>
    </row>
    <row r="241" customFormat="false" ht="15.75" hidden="false" customHeight="true" outlineLevel="0" collapsed="false">
      <c r="C241" s="16"/>
    </row>
    <row r="242" customFormat="false" ht="15.75" hidden="false" customHeight="true" outlineLevel="0" collapsed="false">
      <c r="C242" s="16"/>
    </row>
    <row r="243" customFormat="false" ht="15.75" hidden="false" customHeight="true" outlineLevel="0" collapsed="false">
      <c r="C243" s="16"/>
    </row>
    <row r="244" customFormat="false" ht="15.75" hidden="false" customHeight="true" outlineLevel="0" collapsed="false">
      <c r="C244" s="16"/>
    </row>
    <row r="245" customFormat="false" ht="15.75" hidden="false" customHeight="true" outlineLevel="0" collapsed="false">
      <c r="C245" s="16"/>
    </row>
    <row r="246" customFormat="false" ht="15.75" hidden="false" customHeight="true" outlineLevel="0" collapsed="false">
      <c r="C246" s="16"/>
    </row>
    <row r="247" customFormat="false" ht="15.75" hidden="false" customHeight="true" outlineLevel="0" collapsed="false">
      <c r="C247" s="16"/>
    </row>
    <row r="248" customFormat="false" ht="15.75" hidden="false" customHeight="true" outlineLevel="0" collapsed="false">
      <c r="C248" s="16"/>
    </row>
    <row r="249" customFormat="false" ht="15.75" hidden="false" customHeight="true" outlineLevel="0" collapsed="false">
      <c r="C249" s="16"/>
    </row>
    <row r="250" customFormat="false" ht="15.75" hidden="false" customHeight="true" outlineLevel="0" collapsed="false">
      <c r="C250" s="16"/>
    </row>
    <row r="251" customFormat="false" ht="15.75" hidden="false" customHeight="true" outlineLevel="0" collapsed="false">
      <c r="C251" s="16"/>
    </row>
    <row r="252" customFormat="false" ht="15.75" hidden="false" customHeight="true" outlineLevel="0" collapsed="false">
      <c r="C252" s="16"/>
    </row>
    <row r="253" customFormat="false" ht="15.75" hidden="false" customHeight="true" outlineLevel="0" collapsed="false">
      <c r="C253" s="16"/>
    </row>
    <row r="254" customFormat="false" ht="15.75" hidden="false" customHeight="true" outlineLevel="0" collapsed="false">
      <c r="C254" s="16"/>
    </row>
    <row r="255" customFormat="false" ht="15.75" hidden="false" customHeight="true" outlineLevel="0" collapsed="false">
      <c r="C255" s="16"/>
    </row>
    <row r="256" customFormat="false" ht="15.75" hidden="false" customHeight="true" outlineLevel="0" collapsed="false">
      <c r="C256" s="16"/>
    </row>
    <row r="257" customFormat="false" ht="15.75" hidden="false" customHeight="true" outlineLevel="0" collapsed="false">
      <c r="C257" s="16"/>
    </row>
    <row r="258" customFormat="false" ht="15.75" hidden="false" customHeight="true" outlineLevel="0" collapsed="false">
      <c r="C258" s="16"/>
    </row>
    <row r="259" customFormat="false" ht="15.75" hidden="false" customHeight="true" outlineLevel="0" collapsed="false">
      <c r="C259" s="16"/>
    </row>
    <row r="260" customFormat="false" ht="15.75" hidden="false" customHeight="true" outlineLevel="0" collapsed="false">
      <c r="C260" s="16"/>
    </row>
    <row r="261" customFormat="false" ht="15.75" hidden="false" customHeight="true" outlineLevel="0" collapsed="false">
      <c r="C261" s="16"/>
    </row>
    <row r="262" customFormat="false" ht="15.75" hidden="false" customHeight="true" outlineLevel="0" collapsed="false">
      <c r="C262" s="16"/>
    </row>
    <row r="263" customFormat="false" ht="15.75" hidden="false" customHeight="true" outlineLevel="0" collapsed="false">
      <c r="C263" s="16"/>
    </row>
    <row r="264" customFormat="false" ht="15.75" hidden="false" customHeight="true" outlineLevel="0" collapsed="false">
      <c r="C264" s="16"/>
    </row>
    <row r="265" customFormat="false" ht="15.75" hidden="false" customHeight="true" outlineLevel="0" collapsed="false">
      <c r="C265" s="16"/>
    </row>
    <row r="266" customFormat="false" ht="15.75" hidden="false" customHeight="true" outlineLevel="0" collapsed="false">
      <c r="C266" s="16"/>
    </row>
    <row r="267" customFormat="false" ht="15.75" hidden="false" customHeight="true" outlineLevel="0" collapsed="false">
      <c r="C267" s="16"/>
    </row>
    <row r="268" customFormat="false" ht="15.75" hidden="false" customHeight="true" outlineLevel="0" collapsed="false">
      <c r="C268" s="16"/>
    </row>
    <row r="269" customFormat="false" ht="15.75" hidden="false" customHeight="true" outlineLevel="0" collapsed="false">
      <c r="C269" s="16"/>
    </row>
    <row r="270" customFormat="false" ht="15.75" hidden="false" customHeight="true" outlineLevel="0" collapsed="false">
      <c r="C270" s="16"/>
    </row>
    <row r="271" customFormat="false" ht="15.75" hidden="false" customHeight="true" outlineLevel="0" collapsed="false">
      <c r="C271" s="16"/>
    </row>
    <row r="272" customFormat="false" ht="15.75" hidden="false" customHeight="true" outlineLevel="0" collapsed="false">
      <c r="C272" s="16"/>
    </row>
    <row r="273" customFormat="false" ht="15.75" hidden="false" customHeight="true" outlineLevel="0" collapsed="false">
      <c r="C273" s="16"/>
    </row>
    <row r="274" customFormat="false" ht="15.75" hidden="false" customHeight="true" outlineLevel="0" collapsed="false">
      <c r="C274" s="16"/>
    </row>
    <row r="275" customFormat="false" ht="15.75" hidden="false" customHeight="true" outlineLevel="0" collapsed="false">
      <c r="C275" s="16"/>
    </row>
    <row r="276" customFormat="false" ht="15.75" hidden="false" customHeight="true" outlineLevel="0" collapsed="false">
      <c r="C276" s="16"/>
    </row>
    <row r="277" customFormat="false" ht="15.75" hidden="false" customHeight="true" outlineLevel="0" collapsed="false">
      <c r="C277" s="16"/>
    </row>
    <row r="278" customFormat="false" ht="15.75" hidden="false" customHeight="true" outlineLevel="0" collapsed="false">
      <c r="C278" s="16"/>
    </row>
    <row r="279" customFormat="false" ht="15.75" hidden="false" customHeight="true" outlineLevel="0" collapsed="false">
      <c r="C279" s="16"/>
    </row>
    <row r="280" customFormat="false" ht="15.75" hidden="false" customHeight="true" outlineLevel="0" collapsed="false">
      <c r="C280" s="16"/>
    </row>
    <row r="281" customFormat="false" ht="15.75" hidden="false" customHeight="true" outlineLevel="0" collapsed="false">
      <c r="C281" s="16"/>
    </row>
    <row r="282" customFormat="false" ht="15.75" hidden="false" customHeight="true" outlineLevel="0" collapsed="false">
      <c r="C282" s="16"/>
    </row>
    <row r="283" customFormat="false" ht="15.75" hidden="false" customHeight="true" outlineLevel="0" collapsed="false">
      <c r="C283" s="16"/>
    </row>
    <row r="284" customFormat="false" ht="15.75" hidden="false" customHeight="true" outlineLevel="0" collapsed="false">
      <c r="C284" s="16"/>
    </row>
    <row r="285" customFormat="false" ht="15.75" hidden="false" customHeight="true" outlineLevel="0" collapsed="false">
      <c r="C285" s="16"/>
    </row>
    <row r="286" customFormat="false" ht="15.75" hidden="false" customHeight="true" outlineLevel="0" collapsed="false">
      <c r="C286" s="16"/>
    </row>
    <row r="287" customFormat="false" ht="15.75" hidden="false" customHeight="true" outlineLevel="0" collapsed="false">
      <c r="C287" s="16"/>
    </row>
    <row r="288" customFormat="false" ht="15.75" hidden="false" customHeight="true" outlineLevel="0" collapsed="false">
      <c r="C288" s="16"/>
    </row>
    <row r="289" customFormat="false" ht="15.75" hidden="false" customHeight="true" outlineLevel="0" collapsed="false">
      <c r="C289" s="16"/>
    </row>
    <row r="290" customFormat="false" ht="15.75" hidden="false" customHeight="true" outlineLevel="0" collapsed="false">
      <c r="C290" s="16"/>
    </row>
    <row r="291" customFormat="false" ht="15.75" hidden="false" customHeight="true" outlineLevel="0" collapsed="false">
      <c r="C291" s="16"/>
    </row>
    <row r="292" customFormat="false" ht="15.75" hidden="false" customHeight="true" outlineLevel="0" collapsed="false">
      <c r="C292" s="16"/>
    </row>
    <row r="293" customFormat="false" ht="15.75" hidden="false" customHeight="true" outlineLevel="0" collapsed="false">
      <c r="C293" s="16"/>
    </row>
    <row r="294" customFormat="false" ht="15.75" hidden="false" customHeight="true" outlineLevel="0" collapsed="false">
      <c r="C294" s="16"/>
    </row>
    <row r="295" customFormat="false" ht="15.75" hidden="false" customHeight="true" outlineLevel="0" collapsed="false">
      <c r="C295" s="16"/>
    </row>
    <row r="296" customFormat="false" ht="15.75" hidden="false" customHeight="true" outlineLevel="0" collapsed="false">
      <c r="C296" s="16"/>
    </row>
    <row r="297" customFormat="false" ht="15.75" hidden="false" customHeight="true" outlineLevel="0" collapsed="false">
      <c r="C297" s="16"/>
    </row>
    <row r="298" customFormat="false" ht="15.75" hidden="false" customHeight="true" outlineLevel="0" collapsed="false">
      <c r="C298" s="16"/>
    </row>
    <row r="299" customFormat="false" ht="15.75" hidden="false" customHeight="true" outlineLevel="0" collapsed="false">
      <c r="C299" s="16"/>
    </row>
    <row r="300" customFormat="false" ht="15.75" hidden="false" customHeight="true" outlineLevel="0" collapsed="false">
      <c r="C300" s="16"/>
    </row>
    <row r="301" customFormat="false" ht="15.75" hidden="false" customHeight="true" outlineLevel="0" collapsed="false">
      <c r="C301" s="16"/>
    </row>
    <row r="302" customFormat="false" ht="15.75" hidden="false" customHeight="true" outlineLevel="0" collapsed="false">
      <c r="C302" s="16"/>
    </row>
    <row r="303" customFormat="false" ht="15.75" hidden="false" customHeight="true" outlineLevel="0" collapsed="false">
      <c r="C303" s="16"/>
    </row>
    <row r="304" customFormat="false" ht="15.75" hidden="false" customHeight="true" outlineLevel="0" collapsed="false">
      <c r="C304" s="16"/>
    </row>
    <row r="305" customFormat="false" ht="15.75" hidden="false" customHeight="true" outlineLevel="0" collapsed="false">
      <c r="C305" s="16"/>
    </row>
    <row r="306" customFormat="false" ht="15.75" hidden="false" customHeight="true" outlineLevel="0" collapsed="false">
      <c r="C306" s="16"/>
    </row>
    <row r="307" customFormat="false" ht="15.75" hidden="false" customHeight="true" outlineLevel="0" collapsed="false">
      <c r="C307" s="16"/>
    </row>
    <row r="308" customFormat="false" ht="15.75" hidden="false" customHeight="true" outlineLevel="0" collapsed="false">
      <c r="C308" s="16"/>
    </row>
    <row r="309" customFormat="false" ht="15.75" hidden="false" customHeight="true" outlineLevel="0" collapsed="false">
      <c r="C309" s="16"/>
    </row>
    <row r="310" customFormat="false" ht="15.75" hidden="false" customHeight="true" outlineLevel="0" collapsed="false">
      <c r="C310" s="16"/>
    </row>
    <row r="311" customFormat="false" ht="15.75" hidden="false" customHeight="true" outlineLevel="0" collapsed="false">
      <c r="C311" s="16"/>
    </row>
    <row r="312" customFormat="false" ht="15.75" hidden="false" customHeight="true" outlineLevel="0" collapsed="false">
      <c r="C312" s="16"/>
    </row>
    <row r="313" customFormat="false" ht="15.75" hidden="false" customHeight="true" outlineLevel="0" collapsed="false">
      <c r="C313" s="16"/>
    </row>
    <row r="314" customFormat="false" ht="15.75" hidden="false" customHeight="true" outlineLevel="0" collapsed="false">
      <c r="C314" s="16"/>
    </row>
    <row r="315" customFormat="false" ht="15.75" hidden="false" customHeight="true" outlineLevel="0" collapsed="false">
      <c r="C315" s="16"/>
    </row>
    <row r="316" customFormat="false" ht="15.75" hidden="false" customHeight="true" outlineLevel="0" collapsed="false">
      <c r="C316" s="16"/>
    </row>
    <row r="317" customFormat="false" ht="15.75" hidden="false" customHeight="true" outlineLevel="0" collapsed="false">
      <c r="C317" s="16"/>
    </row>
    <row r="318" customFormat="false" ht="15.75" hidden="false" customHeight="true" outlineLevel="0" collapsed="false">
      <c r="C318" s="16"/>
    </row>
    <row r="319" customFormat="false" ht="15.75" hidden="false" customHeight="true" outlineLevel="0" collapsed="false">
      <c r="C319" s="16"/>
    </row>
    <row r="320" customFormat="false" ht="15.75" hidden="false" customHeight="true" outlineLevel="0" collapsed="false">
      <c r="C320" s="16"/>
    </row>
    <row r="321" customFormat="false" ht="15.75" hidden="false" customHeight="true" outlineLevel="0" collapsed="false">
      <c r="C321" s="16"/>
    </row>
    <row r="322" customFormat="false" ht="15.75" hidden="false" customHeight="true" outlineLevel="0" collapsed="false">
      <c r="C322" s="16"/>
    </row>
    <row r="323" customFormat="false" ht="15.75" hidden="false" customHeight="true" outlineLevel="0" collapsed="false">
      <c r="C323" s="16"/>
    </row>
    <row r="324" customFormat="false" ht="15.75" hidden="false" customHeight="true" outlineLevel="0" collapsed="false">
      <c r="C324" s="16"/>
    </row>
    <row r="325" customFormat="false" ht="15.75" hidden="false" customHeight="true" outlineLevel="0" collapsed="false">
      <c r="C325" s="16"/>
    </row>
    <row r="326" customFormat="false" ht="15.75" hidden="false" customHeight="true" outlineLevel="0" collapsed="false">
      <c r="C326" s="16"/>
    </row>
    <row r="327" customFormat="false" ht="15.75" hidden="false" customHeight="true" outlineLevel="0" collapsed="false">
      <c r="C327" s="16"/>
    </row>
    <row r="328" customFormat="false" ht="15.75" hidden="false" customHeight="true" outlineLevel="0" collapsed="false">
      <c r="C328" s="16"/>
    </row>
    <row r="329" customFormat="false" ht="15.75" hidden="false" customHeight="true" outlineLevel="0" collapsed="false">
      <c r="C329" s="16"/>
    </row>
    <row r="330" customFormat="false" ht="15.75" hidden="false" customHeight="true" outlineLevel="0" collapsed="false">
      <c r="C330" s="16"/>
    </row>
    <row r="331" customFormat="false" ht="15.75" hidden="false" customHeight="true" outlineLevel="0" collapsed="false">
      <c r="C331" s="16"/>
    </row>
    <row r="332" customFormat="false" ht="15.75" hidden="false" customHeight="true" outlineLevel="0" collapsed="false">
      <c r="C332" s="16"/>
    </row>
    <row r="333" customFormat="false" ht="15.75" hidden="false" customHeight="true" outlineLevel="0" collapsed="false">
      <c r="C333" s="16"/>
    </row>
    <row r="334" customFormat="false" ht="15.75" hidden="false" customHeight="true" outlineLevel="0" collapsed="false">
      <c r="C334" s="16"/>
    </row>
    <row r="335" customFormat="false" ht="15.75" hidden="false" customHeight="true" outlineLevel="0" collapsed="false">
      <c r="C335" s="16"/>
    </row>
    <row r="336" customFormat="false" ht="15.75" hidden="false" customHeight="true" outlineLevel="0" collapsed="false">
      <c r="C336" s="16"/>
    </row>
    <row r="337" customFormat="false" ht="15.75" hidden="false" customHeight="true" outlineLevel="0" collapsed="false">
      <c r="C337" s="16"/>
    </row>
    <row r="338" customFormat="false" ht="15.75" hidden="false" customHeight="true" outlineLevel="0" collapsed="false">
      <c r="C338" s="16"/>
    </row>
    <row r="339" customFormat="false" ht="15.75" hidden="false" customHeight="true" outlineLevel="0" collapsed="false">
      <c r="C339" s="16"/>
    </row>
    <row r="340" customFormat="false" ht="15.75" hidden="false" customHeight="true" outlineLevel="0" collapsed="false">
      <c r="C340" s="16"/>
    </row>
    <row r="341" customFormat="false" ht="15.75" hidden="false" customHeight="true" outlineLevel="0" collapsed="false">
      <c r="C341" s="16"/>
    </row>
    <row r="342" customFormat="false" ht="15.75" hidden="false" customHeight="true" outlineLevel="0" collapsed="false">
      <c r="C342" s="16"/>
    </row>
    <row r="343" customFormat="false" ht="15.75" hidden="false" customHeight="true" outlineLevel="0" collapsed="false">
      <c r="C343" s="16"/>
    </row>
    <row r="344" customFormat="false" ht="15.75" hidden="false" customHeight="true" outlineLevel="0" collapsed="false">
      <c r="C344" s="16"/>
    </row>
    <row r="345" customFormat="false" ht="15.75" hidden="false" customHeight="true" outlineLevel="0" collapsed="false">
      <c r="C345" s="16"/>
    </row>
    <row r="346" customFormat="false" ht="15.75" hidden="false" customHeight="true" outlineLevel="0" collapsed="false">
      <c r="C346" s="16"/>
    </row>
    <row r="347" customFormat="false" ht="15.75" hidden="false" customHeight="true" outlineLevel="0" collapsed="false">
      <c r="C347" s="16"/>
    </row>
    <row r="348" customFormat="false" ht="15.75" hidden="false" customHeight="true" outlineLevel="0" collapsed="false">
      <c r="C348" s="16"/>
    </row>
    <row r="349" customFormat="false" ht="15.75" hidden="false" customHeight="true" outlineLevel="0" collapsed="false">
      <c r="C349" s="16"/>
    </row>
    <row r="350" customFormat="false" ht="15.75" hidden="false" customHeight="true" outlineLevel="0" collapsed="false">
      <c r="C350" s="16"/>
    </row>
    <row r="351" customFormat="false" ht="15.75" hidden="false" customHeight="true" outlineLevel="0" collapsed="false">
      <c r="C351" s="16"/>
    </row>
    <row r="352" customFormat="false" ht="15.75" hidden="false" customHeight="true" outlineLevel="0" collapsed="false">
      <c r="C352" s="16"/>
    </row>
    <row r="353" customFormat="false" ht="15.75" hidden="false" customHeight="true" outlineLevel="0" collapsed="false">
      <c r="C353" s="16"/>
    </row>
    <row r="354" customFormat="false" ht="15.75" hidden="false" customHeight="true" outlineLevel="0" collapsed="false">
      <c r="C354" s="16"/>
    </row>
    <row r="355" customFormat="false" ht="15.75" hidden="false" customHeight="true" outlineLevel="0" collapsed="false">
      <c r="C355" s="16"/>
    </row>
    <row r="356" customFormat="false" ht="15.75" hidden="false" customHeight="true" outlineLevel="0" collapsed="false">
      <c r="C356" s="16"/>
    </row>
    <row r="357" customFormat="false" ht="15.75" hidden="false" customHeight="true" outlineLevel="0" collapsed="false">
      <c r="C357" s="16"/>
    </row>
    <row r="358" customFormat="false" ht="15.75" hidden="false" customHeight="true" outlineLevel="0" collapsed="false">
      <c r="C358" s="16"/>
    </row>
    <row r="359" customFormat="false" ht="15.75" hidden="false" customHeight="true" outlineLevel="0" collapsed="false">
      <c r="C359" s="16"/>
    </row>
    <row r="360" customFormat="false" ht="15.75" hidden="false" customHeight="true" outlineLevel="0" collapsed="false">
      <c r="C360" s="16"/>
    </row>
    <row r="361" customFormat="false" ht="15.75" hidden="false" customHeight="true" outlineLevel="0" collapsed="false">
      <c r="C361" s="16"/>
    </row>
    <row r="362" customFormat="false" ht="15.75" hidden="false" customHeight="true" outlineLevel="0" collapsed="false">
      <c r="C362" s="16"/>
    </row>
    <row r="363" customFormat="false" ht="15.75" hidden="false" customHeight="true" outlineLevel="0" collapsed="false">
      <c r="C363" s="16"/>
    </row>
    <row r="364" customFormat="false" ht="15.75" hidden="false" customHeight="true" outlineLevel="0" collapsed="false">
      <c r="C364" s="16"/>
    </row>
    <row r="365" customFormat="false" ht="15.75" hidden="false" customHeight="true" outlineLevel="0" collapsed="false">
      <c r="C365" s="16"/>
    </row>
    <row r="366" customFormat="false" ht="15.75" hidden="false" customHeight="true" outlineLevel="0" collapsed="false">
      <c r="C366" s="16"/>
    </row>
    <row r="367" customFormat="false" ht="15.75" hidden="false" customHeight="true" outlineLevel="0" collapsed="false">
      <c r="C367" s="16"/>
    </row>
    <row r="368" customFormat="false" ht="15.75" hidden="false" customHeight="true" outlineLevel="0" collapsed="false">
      <c r="C368" s="16"/>
    </row>
    <row r="369" customFormat="false" ht="15.75" hidden="false" customHeight="true" outlineLevel="0" collapsed="false">
      <c r="C369" s="16"/>
    </row>
    <row r="370" customFormat="false" ht="15.75" hidden="false" customHeight="true" outlineLevel="0" collapsed="false">
      <c r="C370" s="16"/>
    </row>
    <row r="371" customFormat="false" ht="15.75" hidden="false" customHeight="true" outlineLevel="0" collapsed="false">
      <c r="C371" s="16"/>
    </row>
    <row r="372" customFormat="false" ht="15.75" hidden="false" customHeight="true" outlineLevel="0" collapsed="false">
      <c r="C372" s="16"/>
    </row>
    <row r="373" customFormat="false" ht="15.75" hidden="false" customHeight="true" outlineLevel="0" collapsed="false">
      <c r="C373" s="16"/>
    </row>
    <row r="374" customFormat="false" ht="15.75" hidden="false" customHeight="true" outlineLevel="0" collapsed="false">
      <c r="C374" s="16"/>
    </row>
    <row r="375" customFormat="false" ht="15.75" hidden="false" customHeight="true" outlineLevel="0" collapsed="false">
      <c r="C375" s="16"/>
    </row>
    <row r="376" customFormat="false" ht="15.75" hidden="false" customHeight="true" outlineLevel="0" collapsed="false">
      <c r="C376" s="16"/>
    </row>
    <row r="377" customFormat="false" ht="15.75" hidden="false" customHeight="true" outlineLevel="0" collapsed="false">
      <c r="C377" s="16"/>
    </row>
    <row r="378" customFormat="false" ht="15.75" hidden="false" customHeight="true" outlineLevel="0" collapsed="false">
      <c r="C378" s="16"/>
    </row>
    <row r="379" customFormat="false" ht="15.75" hidden="false" customHeight="true" outlineLevel="0" collapsed="false">
      <c r="C379" s="16"/>
    </row>
    <row r="380" customFormat="false" ht="15.75" hidden="false" customHeight="true" outlineLevel="0" collapsed="false">
      <c r="C380" s="16"/>
    </row>
    <row r="381" customFormat="false" ht="15.75" hidden="false" customHeight="true" outlineLevel="0" collapsed="false">
      <c r="C381" s="16"/>
    </row>
    <row r="382" customFormat="false" ht="15.75" hidden="false" customHeight="true" outlineLevel="0" collapsed="false">
      <c r="C382" s="16"/>
    </row>
    <row r="383" customFormat="false" ht="15.75" hidden="false" customHeight="true" outlineLevel="0" collapsed="false">
      <c r="C383" s="16"/>
    </row>
    <row r="384" customFormat="false" ht="15.75" hidden="false" customHeight="true" outlineLevel="0" collapsed="false">
      <c r="C384" s="16"/>
    </row>
    <row r="385" customFormat="false" ht="15.75" hidden="false" customHeight="true" outlineLevel="0" collapsed="false">
      <c r="C385" s="16"/>
    </row>
    <row r="386" customFormat="false" ht="15.75" hidden="false" customHeight="true" outlineLevel="0" collapsed="false">
      <c r="C386" s="16"/>
    </row>
    <row r="387" customFormat="false" ht="15.75" hidden="false" customHeight="true" outlineLevel="0" collapsed="false">
      <c r="C387" s="16"/>
    </row>
    <row r="388" customFormat="false" ht="15.75" hidden="false" customHeight="true" outlineLevel="0" collapsed="false">
      <c r="C388" s="16"/>
    </row>
    <row r="389" customFormat="false" ht="15.75" hidden="false" customHeight="true" outlineLevel="0" collapsed="false">
      <c r="C389" s="16"/>
    </row>
    <row r="390" customFormat="false" ht="15.75" hidden="false" customHeight="true" outlineLevel="0" collapsed="false">
      <c r="C390" s="16"/>
    </row>
    <row r="391" customFormat="false" ht="15.75" hidden="false" customHeight="true" outlineLevel="0" collapsed="false">
      <c r="C391" s="16"/>
    </row>
    <row r="392" customFormat="false" ht="15.75" hidden="false" customHeight="true" outlineLevel="0" collapsed="false">
      <c r="C392" s="16"/>
    </row>
    <row r="393" customFormat="false" ht="15.75" hidden="false" customHeight="true" outlineLevel="0" collapsed="false">
      <c r="C393" s="16"/>
    </row>
    <row r="394" customFormat="false" ht="15.75" hidden="false" customHeight="true" outlineLevel="0" collapsed="false">
      <c r="C394" s="16"/>
    </row>
    <row r="395" customFormat="false" ht="15.75" hidden="false" customHeight="true" outlineLevel="0" collapsed="false">
      <c r="C395" s="16"/>
    </row>
    <row r="396" customFormat="false" ht="15.75" hidden="false" customHeight="true" outlineLevel="0" collapsed="false">
      <c r="C396" s="16"/>
    </row>
    <row r="397" customFormat="false" ht="15.75" hidden="false" customHeight="true" outlineLevel="0" collapsed="false">
      <c r="C397" s="16"/>
    </row>
    <row r="398" customFormat="false" ht="15.75" hidden="false" customHeight="true" outlineLevel="0" collapsed="false">
      <c r="C398" s="16"/>
    </row>
    <row r="399" customFormat="false" ht="15.75" hidden="false" customHeight="true" outlineLevel="0" collapsed="false">
      <c r="C399" s="16"/>
    </row>
    <row r="400" customFormat="false" ht="15.75" hidden="false" customHeight="true" outlineLevel="0" collapsed="false">
      <c r="C400" s="16"/>
    </row>
    <row r="401" customFormat="false" ht="15.75" hidden="false" customHeight="true" outlineLevel="0" collapsed="false">
      <c r="C401" s="16"/>
    </row>
    <row r="402" customFormat="false" ht="15.75" hidden="false" customHeight="true" outlineLevel="0" collapsed="false">
      <c r="C402" s="16"/>
    </row>
    <row r="403" customFormat="false" ht="15.75" hidden="false" customHeight="true" outlineLevel="0" collapsed="false">
      <c r="C403" s="16"/>
    </row>
    <row r="404" customFormat="false" ht="15.75" hidden="false" customHeight="true" outlineLevel="0" collapsed="false">
      <c r="C404" s="16"/>
    </row>
    <row r="405" customFormat="false" ht="15.75" hidden="false" customHeight="true" outlineLevel="0" collapsed="false">
      <c r="C405" s="16"/>
    </row>
    <row r="406" customFormat="false" ht="15.75" hidden="false" customHeight="true" outlineLevel="0" collapsed="false">
      <c r="C406" s="16"/>
    </row>
    <row r="407" customFormat="false" ht="15.75" hidden="false" customHeight="true" outlineLevel="0" collapsed="false">
      <c r="C407" s="16"/>
    </row>
    <row r="408" customFormat="false" ht="15.75" hidden="false" customHeight="true" outlineLevel="0" collapsed="false">
      <c r="C408" s="16"/>
    </row>
    <row r="409" customFormat="false" ht="15.75" hidden="false" customHeight="true" outlineLevel="0" collapsed="false">
      <c r="C409" s="16"/>
    </row>
    <row r="410" customFormat="false" ht="15.75" hidden="false" customHeight="true" outlineLevel="0" collapsed="false">
      <c r="C410" s="16"/>
    </row>
    <row r="411" customFormat="false" ht="15.75" hidden="false" customHeight="true" outlineLevel="0" collapsed="false">
      <c r="C411" s="16"/>
    </row>
    <row r="412" customFormat="false" ht="15.75" hidden="false" customHeight="true" outlineLevel="0" collapsed="false">
      <c r="C412" s="16"/>
    </row>
    <row r="413" customFormat="false" ht="15.75" hidden="false" customHeight="true" outlineLevel="0" collapsed="false">
      <c r="C413" s="16"/>
    </row>
    <row r="414" customFormat="false" ht="15.75" hidden="false" customHeight="true" outlineLevel="0" collapsed="false">
      <c r="C414" s="16"/>
    </row>
    <row r="415" customFormat="false" ht="15.75" hidden="false" customHeight="true" outlineLevel="0" collapsed="false">
      <c r="C415" s="16"/>
    </row>
    <row r="416" customFormat="false" ht="15.75" hidden="false" customHeight="true" outlineLevel="0" collapsed="false">
      <c r="C416" s="16"/>
    </row>
    <row r="417" customFormat="false" ht="15.75" hidden="false" customHeight="true" outlineLevel="0" collapsed="false">
      <c r="C417" s="16"/>
    </row>
    <row r="418" customFormat="false" ht="15.75" hidden="false" customHeight="true" outlineLevel="0" collapsed="false">
      <c r="C418" s="16"/>
    </row>
    <row r="419" customFormat="false" ht="15.75" hidden="false" customHeight="true" outlineLevel="0" collapsed="false">
      <c r="C419" s="16"/>
    </row>
    <row r="420" customFormat="false" ht="15.75" hidden="false" customHeight="true" outlineLevel="0" collapsed="false">
      <c r="C420" s="16"/>
    </row>
    <row r="421" customFormat="false" ht="15.75" hidden="false" customHeight="true" outlineLevel="0" collapsed="false">
      <c r="C421" s="16"/>
    </row>
    <row r="422" customFormat="false" ht="15.75" hidden="false" customHeight="true" outlineLevel="0" collapsed="false">
      <c r="C422" s="16"/>
    </row>
    <row r="423" customFormat="false" ht="15.75" hidden="false" customHeight="true" outlineLevel="0" collapsed="false">
      <c r="C423" s="16"/>
    </row>
    <row r="424" customFormat="false" ht="15.75" hidden="false" customHeight="true" outlineLevel="0" collapsed="false">
      <c r="C424" s="16"/>
    </row>
    <row r="425" customFormat="false" ht="15.75" hidden="false" customHeight="true" outlineLevel="0" collapsed="false">
      <c r="C425" s="16"/>
    </row>
    <row r="426" customFormat="false" ht="15.75" hidden="false" customHeight="true" outlineLevel="0" collapsed="false">
      <c r="C426" s="16"/>
    </row>
    <row r="427" customFormat="false" ht="15.75" hidden="false" customHeight="true" outlineLevel="0" collapsed="false">
      <c r="C427" s="16"/>
    </row>
    <row r="428" customFormat="false" ht="15.75" hidden="false" customHeight="true" outlineLevel="0" collapsed="false">
      <c r="C428" s="16"/>
    </row>
    <row r="429" customFormat="false" ht="15.75" hidden="false" customHeight="true" outlineLevel="0" collapsed="false">
      <c r="C429" s="16"/>
    </row>
    <row r="430" customFormat="false" ht="15.75" hidden="false" customHeight="true" outlineLevel="0" collapsed="false">
      <c r="C430" s="16"/>
    </row>
    <row r="431" customFormat="false" ht="15.75" hidden="false" customHeight="true" outlineLevel="0" collapsed="false">
      <c r="C431" s="16"/>
    </row>
    <row r="432" customFormat="false" ht="15.75" hidden="false" customHeight="true" outlineLevel="0" collapsed="false">
      <c r="C432" s="16"/>
    </row>
    <row r="433" customFormat="false" ht="15.75" hidden="false" customHeight="true" outlineLevel="0" collapsed="false">
      <c r="C433" s="16"/>
    </row>
    <row r="434" customFormat="false" ht="15.75" hidden="false" customHeight="true" outlineLevel="0" collapsed="false">
      <c r="C434" s="16"/>
    </row>
    <row r="435" customFormat="false" ht="15.75" hidden="false" customHeight="true" outlineLevel="0" collapsed="false">
      <c r="C435" s="16"/>
    </row>
    <row r="436" customFormat="false" ht="15.75" hidden="false" customHeight="true" outlineLevel="0" collapsed="false">
      <c r="C436" s="16"/>
    </row>
    <row r="437" customFormat="false" ht="15.75" hidden="false" customHeight="true" outlineLevel="0" collapsed="false">
      <c r="C437" s="16"/>
    </row>
    <row r="438" customFormat="false" ht="15.75" hidden="false" customHeight="true" outlineLevel="0" collapsed="false">
      <c r="C438" s="16"/>
    </row>
    <row r="439" customFormat="false" ht="15.75" hidden="false" customHeight="true" outlineLevel="0" collapsed="false">
      <c r="C439" s="16"/>
    </row>
    <row r="440" customFormat="false" ht="15.75" hidden="false" customHeight="true" outlineLevel="0" collapsed="false">
      <c r="C440" s="16"/>
    </row>
    <row r="441" customFormat="false" ht="15.75" hidden="false" customHeight="true" outlineLevel="0" collapsed="false">
      <c r="C441" s="16"/>
    </row>
    <row r="442" customFormat="false" ht="15.75" hidden="false" customHeight="true" outlineLevel="0" collapsed="false">
      <c r="C442" s="16"/>
    </row>
    <row r="443" customFormat="false" ht="15.75" hidden="false" customHeight="true" outlineLevel="0" collapsed="false">
      <c r="C443" s="16"/>
    </row>
    <row r="444" customFormat="false" ht="15.75" hidden="false" customHeight="true" outlineLevel="0" collapsed="false">
      <c r="C444" s="16"/>
    </row>
    <row r="445" customFormat="false" ht="15.75" hidden="false" customHeight="true" outlineLevel="0" collapsed="false">
      <c r="C445" s="16"/>
    </row>
    <row r="446" customFormat="false" ht="15.75" hidden="false" customHeight="true" outlineLevel="0" collapsed="false">
      <c r="C446" s="16"/>
    </row>
    <row r="447" customFormat="false" ht="15.75" hidden="false" customHeight="true" outlineLevel="0" collapsed="false">
      <c r="C447" s="16"/>
    </row>
    <row r="448" customFormat="false" ht="15.75" hidden="false" customHeight="true" outlineLevel="0" collapsed="false">
      <c r="C448" s="16"/>
    </row>
    <row r="449" customFormat="false" ht="15.75" hidden="false" customHeight="true" outlineLevel="0" collapsed="false">
      <c r="C449" s="16"/>
    </row>
    <row r="450" customFormat="false" ht="15.75" hidden="false" customHeight="true" outlineLevel="0" collapsed="false">
      <c r="C450" s="16"/>
    </row>
    <row r="451" customFormat="false" ht="15.75" hidden="false" customHeight="true" outlineLevel="0" collapsed="false">
      <c r="C451" s="16"/>
    </row>
    <row r="452" customFormat="false" ht="15.75" hidden="false" customHeight="true" outlineLevel="0" collapsed="false">
      <c r="C452" s="16"/>
    </row>
    <row r="453" customFormat="false" ht="15.75" hidden="false" customHeight="true" outlineLevel="0" collapsed="false">
      <c r="C453" s="16"/>
    </row>
    <row r="454" customFormat="false" ht="15.75" hidden="false" customHeight="true" outlineLevel="0" collapsed="false">
      <c r="C454" s="16"/>
    </row>
    <row r="455" customFormat="false" ht="15.75" hidden="false" customHeight="true" outlineLevel="0" collapsed="false">
      <c r="C455" s="16"/>
    </row>
    <row r="456" customFormat="false" ht="15.75" hidden="false" customHeight="true" outlineLevel="0" collapsed="false">
      <c r="C456" s="16"/>
    </row>
    <row r="457" customFormat="false" ht="15.75" hidden="false" customHeight="true" outlineLevel="0" collapsed="false">
      <c r="C457" s="16"/>
    </row>
    <row r="458" customFormat="false" ht="15.75" hidden="false" customHeight="true" outlineLevel="0" collapsed="false">
      <c r="C458" s="16"/>
    </row>
    <row r="459" customFormat="false" ht="15.75" hidden="false" customHeight="true" outlineLevel="0" collapsed="false">
      <c r="C459" s="16"/>
    </row>
    <row r="460" customFormat="false" ht="15.75" hidden="false" customHeight="true" outlineLevel="0" collapsed="false">
      <c r="C460" s="16"/>
    </row>
    <row r="461" customFormat="false" ht="15.75" hidden="false" customHeight="true" outlineLevel="0" collapsed="false">
      <c r="C461" s="16"/>
    </row>
    <row r="462" customFormat="false" ht="15.75" hidden="false" customHeight="true" outlineLevel="0" collapsed="false">
      <c r="C462" s="16"/>
    </row>
    <row r="463" customFormat="false" ht="15.75" hidden="false" customHeight="true" outlineLevel="0" collapsed="false">
      <c r="C463" s="16"/>
    </row>
    <row r="464" customFormat="false" ht="15.75" hidden="false" customHeight="true" outlineLevel="0" collapsed="false">
      <c r="C464" s="16"/>
    </row>
    <row r="465" customFormat="false" ht="15.75" hidden="false" customHeight="true" outlineLevel="0" collapsed="false">
      <c r="C465" s="16"/>
    </row>
    <row r="466" customFormat="false" ht="15.75" hidden="false" customHeight="true" outlineLevel="0" collapsed="false">
      <c r="C466" s="16"/>
    </row>
    <row r="467" customFormat="false" ht="15.75" hidden="false" customHeight="true" outlineLevel="0" collapsed="false">
      <c r="C467" s="16"/>
    </row>
    <row r="468" customFormat="false" ht="15.75" hidden="false" customHeight="true" outlineLevel="0" collapsed="false">
      <c r="C468" s="16"/>
    </row>
    <row r="469" customFormat="false" ht="15.75" hidden="false" customHeight="true" outlineLevel="0" collapsed="false">
      <c r="C469" s="16"/>
    </row>
    <row r="470" customFormat="false" ht="15.75" hidden="false" customHeight="true" outlineLevel="0" collapsed="false">
      <c r="C470" s="16"/>
    </row>
    <row r="471" customFormat="false" ht="15.75" hidden="false" customHeight="true" outlineLevel="0" collapsed="false">
      <c r="C471" s="16"/>
    </row>
    <row r="472" customFormat="false" ht="15.75" hidden="false" customHeight="true" outlineLevel="0" collapsed="false">
      <c r="C472" s="16"/>
    </row>
    <row r="473" customFormat="false" ht="15.75" hidden="false" customHeight="true" outlineLevel="0" collapsed="false">
      <c r="C473" s="16"/>
    </row>
    <row r="474" customFormat="false" ht="15.75" hidden="false" customHeight="true" outlineLevel="0" collapsed="false">
      <c r="C474" s="16"/>
    </row>
    <row r="475" customFormat="false" ht="15.75" hidden="false" customHeight="true" outlineLevel="0" collapsed="false">
      <c r="C475" s="16"/>
    </row>
    <row r="476" customFormat="false" ht="15.75" hidden="false" customHeight="true" outlineLevel="0" collapsed="false">
      <c r="C476" s="16"/>
    </row>
    <row r="477" customFormat="false" ht="15.75" hidden="false" customHeight="true" outlineLevel="0" collapsed="false">
      <c r="C477" s="16"/>
    </row>
    <row r="478" customFormat="false" ht="15.75" hidden="false" customHeight="true" outlineLevel="0" collapsed="false">
      <c r="C478" s="16"/>
    </row>
    <row r="479" customFormat="false" ht="15.75" hidden="false" customHeight="true" outlineLevel="0" collapsed="false">
      <c r="C479" s="16"/>
    </row>
    <row r="480" customFormat="false" ht="15.75" hidden="false" customHeight="true" outlineLevel="0" collapsed="false">
      <c r="C480" s="16"/>
    </row>
    <row r="481" customFormat="false" ht="15.75" hidden="false" customHeight="true" outlineLevel="0" collapsed="false">
      <c r="C481" s="16"/>
    </row>
    <row r="482" customFormat="false" ht="15.75" hidden="false" customHeight="true" outlineLevel="0" collapsed="false">
      <c r="C482" s="16"/>
    </row>
    <row r="483" customFormat="false" ht="15.75" hidden="false" customHeight="true" outlineLevel="0" collapsed="false">
      <c r="C483" s="16"/>
    </row>
    <row r="484" customFormat="false" ht="15.75" hidden="false" customHeight="true" outlineLevel="0" collapsed="false">
      <c r="C484" s="16"/>
    </row>
    <row r="485" customFormat="false" ht="15.75" hidden="false" customHeight="true" outlineLevel="0" collapsed="false">
      <c r="C485" s="16"/>
    </row>
    <row r="486" customFormat="false" ht="15.75" hidden="false" customHeight="true" outlineLevel="0" collapsed="false">
      <c r="C486" s="16"/>
    </row>
    <row r="487" customFormat="false" ht="15.75" hidden="false" customHeight="true" outlineLevel="0" collapsed="false">
      <c r="C487" s="16"/>
    </row>
    <row r="488" customFormat="false" ht="15.75" hidden="false" customHeight="true" outlineLevel="0" collapsed="false">
      <c r="C488" s="16"/>
    </row>
    <row r="489" customFormat="false" ht="15.75" hidden="false" customHeight="true" outlineLevel="0" collapsed="false">
      <c r="C489" s="16"/>
    </row>
    <row r="490" customFormat="false" ht="15.75" hidden="false" customHeight="true" outlineLevel="0" collapsed="false">
      <c r="C490" s="16"/>
    </row>
    <row r="491" customFormat="false" ht="15.75" hidden="false" customHeight="true" outlineLevel="0" collapsed="false">
      <c r="C491" s="16"/>
    </row>
    <row r="492" customFormat="false" ht="15.75" hidden="false" customHeight="true" outlineLevel="0" collapsed="false">
      <c r="C492" s="16"/>
    </row>
    <row r="493" customFormat="false" ht="15.75" hidden="false" customHeight="true" outlineLevel="0" collapsed="false">
      <c r="C493" s="16"/>
    </row>
    <row r="494" customFormat="false" ht="15.75" hidden="false" customHeight="true" outlineLevel="0" collapsed="false">
      <c r="C494" s="16"/>
    </row>
    <row r="495" customFormat="false" ht="15.75" hidden="false" customHeight="true" outlineLevel="0" collapsed="false">
      <c r="C495" s="16"/>
    </row>
    <row r="496" customFormat="false" ht="15.75" hidden="false" customHeight="true" outlineLevel="0" collapsed="false">
      <c r="C496" s="16"/>
    </row>
    <row r="497" customFormat="false" ht="15.75" hidden="false" customHeight="true" outlineLevel="0" collapsed="false">
      <c r="C497" s="16"/>
    </row>
    <row r="498" customFormat="false" ht="15.75" hidden="false" customHeight="true" outlineLevel="0" collapsed="false">
      <c r="C498" s="16"/>
    </row>
    <row r="499" customFormat="false" ht="15.75" hidden="false" customHeight="true" outlineLevel="0" collapsed="false">
      <c r="C499" s="16"/>
    </row>
    <row r="500" customFormat="false" ht="15.75" hidden="false" customHeight="true" outlineLevel="0" collapsed="false">
      <c r="C500" s="16"/>
    </row>
    <row r="501" customFormat="false" ht="15.75" hidden="false" customHeight="true" outlineLevel="0" collapsed="false">
      <c r="C501" s="16"/>
    </row>
    <row r="502" customFormat="false" ht="15.75" hidden="false" customHeight="true" outlineLevel="0" collapsed="false">
      <c r="C502" s="16"/>
    </row>
    <row r="503" customFormat="false" ht="15.75" hidden="false" customHeight="true" outlineLevel="0" collapsed="false">
      <c r="C503" s="16"/>
    </row>
    <row r="504" customFormat="false" ht="15.75" hidden="false" customHeight="true" outlineLevel="0" collapsed="false">
      <c r="C504" s="16"/>
    </row>
    <row r="505" customFormat="false" ht="15.75" hidden="false" customHeight="true" outlineLevel="0" collapsed="false">
      <c r="C505" s="16"/>
    </row>
    <row r="506" customFormat="false" ht="15.75" hidden="false" customHeight="true" outlineLevel="0" collapsed="false">
      <c r="C506" s="16"/>
    </row>
    <row r="507" customFormat="false" ht="15.75" hidden="false" customHeight="true" outlineLevel="0" collapsed="false">
      <c r="C507" s="16"/>
    </row>
    <row r="508" customFormat="false" ht="15.75" hidden="false" customHeight="true" outlineLevel="0" collapsed="false">
      <c r="C508" s="16"/>
    </row>
  </sheetData>
  <mergeCells count="2">
    <mergeCell ref="D7:F7"/>
    <mergeCell ref="G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0:A50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509" activeCellId="0" sqref="A509"/>
    </sheetView>
  </sheetViews>
  <sheetFormatPr defaultColWidth="8.6875" defaultRowHeight="12.75" zeroHeight="false" outlineLevelRow="0" outlineLevelCol="0"/>
  <cols>
    <col collapsed="false" customWidth="true" hidden="false" outlineLevel="0" max="1" min="1" style="41" width="9.14"/>
  </cols>
  <sheetData>
    <row r="10" customFormat="false" ht="12.75" hidden="false" customHeight="false" outlineLevel="0" collapsed="false">
      <c r="A10" s="41" t="n">
        <v>47330</v>
      </c>
    </row>
    <row r="11" customFormat="false" ht="12.75" hidden="false" customHeight="false" outlineLevel="0" collapsed="false">
      <c r="A11" s="16" t="n">
        <v>47336.95</v>
      </c>
    </row>
    <row r="12" customFormat="false" ht="12.75" hidden="false" customHeight="false" outlineLevel="0" collapsed="false">
      <c r="A12" s="16" t="n">
        <v>47334.05</v>
      </c>
    </row>
    <row r="13" customFormat="false" ht="12.75" hidden="false" customHeight="false" outlineLevel="0" collapsed="false">
      <c r="A13" s="16" t="n">
        <v>47143.15</v>
      </c>
    </row>
    <row r="14" customFormat="false" ht="12.75" hidden="false" customHeight="false" outlineLevel="0" collapsed="false">
      <c r="A14" s="16" t="n">
        <v>47096.56</v>
      </c>
    </row>
    <row r="15" customFormat="false" ht="12.75" hidden="false" customHeight="false" outlineLevel="0" collapsed="false">
      <c r="A15" s="16" t="n">
        <v>46957.41</v>
      </c>
    </row>
    <row r="16" customFormat="false" ht="12.75" hidden="false" customHeight="false" outlineLevel="0" collapsed="false">
      <c r="A16" s="16" t="n">
        <v>46891.4</v>
      </c>
    </row>
    <row r="17" customFormat="false" ht="12.75" hidden="false" customHeight="false" outlineLevel="0" collapsed="false">
      <c r="A17" s="16" t="n">
        <v>47137.18</v>
      </c>
    </row>
    <row r="18" customFormat="false" ht="12.75" hidden="false" customHeight="false" outlineLevel="0" collapsed="false">
      <c r="A18" s="16" t="n">
        <v>47356.17</v>
      </c>
    </row>
    <row r="19" customFormat="false" ht="12.75" hidden="false" customHeight="false" outlineLevel="0" collapsed="false">
      <c r="A19" s="16" t="n">
        <v>47400</v>
      </c>
    </row>
    <row r="20" customFormat="false" ht="12.75" hidden="false" customHeight="false" outlineLevel="0" collapsed="false">
      <c r="A20" s="16" t="n">
        <v>47457.76</v>
      </c>
    </row>
    <row r="21" customFormat="false" ht="12.75" hidden="false" customHeight="false" outlineLevel="0" collapsed="false">
      <c r="A21" s="16" t="n">
        <v>47350.91</v>
      </c>
    </row>
    <row r="22" customFormat="false" ht="12.75" hidden="false" customHeight="false" outlineLevel="0" collapsed="false">
      <c r="A22" s="16" t="n">
        <v>47155.27</v>
      </c>
    </row>
    <row r="23" customFormat="false" ht="12.75" hidden="false" customHeight="false" outlineLevel="0" collapsed="false">
      <c r="A23" s="16" t="n">
        <v>47387.39</v>
      </c>
    </row>
    <row r="24" customFormat="false" ht="12.75" hidden="false" customHeight="false" outlineLevel="0" collapsed="false">
      <c r="A24" s="16" t="n">
        <v>47462.84</v>
      </c>
    </row>
    <row r="25" customFormat="false" ht="12.75" hidden="false" customHeight="false" outlineLevel="0" collapsed="false">
      <c r="A25" s="16" t="n">
        <v>47647.18</v>
      </c>
    </row>
    <row r="26" customFormat="false" ht="12.75" hidden="false" customHeight="false" outlineLevel="0" collapsed="false">
      <c r="A26" s="16" t="n">
        <v>47554.13</v>
      </c>
    </row>
    <row r="27" customFormat="false" ht="12.75" hidden="false" customHeight="false" outlineLevel="0" collapsed="false">
      <c r="A27" s="16" t="n">
        <v>47639.88</v>
      </c>
    </row>
    <row r="28" customFormat="false" ht="12.75" hidden="false" customHeight="false" outlineLevel="0" collapsed="false">
      <c r="A28" s="16" t="n">
        <v>47643.61</v>
      </c>
    </row>
    <row r="29" customFormat="false" ht="12.75" hidden="false" customHeight="false" outlineLevel="0" collapsed="false">
      <c r="A29" s="16" t="n">
        <v>47581.38</v>
      </c>
    </row>
    <row r="30" customFormat="false" ht="12.75" hidden="false" customHeight="false" outlineLevel="0" collapsed="false">
      <c r="A30" s="16" t="n">
        <v>47620.57</v>
      </c>
    </row>
    <row r="31" customFormat="false" ht="12.75" hidden="false" customHeight="false" outlineLevel="0" collapsed="false">
      <c r="A31" s="16" t="n">
        <v>47491.05</v>
      </c>
    </row>
    <row r="32" customFormat="false" ht="12.75" hidden="false" customHeight="false" outlineLevel="0" collapsed="false">
      <c r="A32" s="16" t="n">
        <v>47653.13</v>
      </c>
    </row>
    <row r="33" customFormat="false" ht="12.75" hidden="false" customHeight="false" outlineLevel="0" collapsed="false">
      <c r="A33" s="16" t="n">
        <v>47500.64</v>
      </c>
    </row>
    <row r="34" customFormat="false" ht="12.75" hidden="false" customHeight="false" outlineLevel="0" collapsed="false">
      <c r="A34" s="16" t="n">
        <v>47378</v>
      </c>
    </row>
    <row r="35" customFormat="false" ht="12.75" hidden="false" customHeight="false" outlineLevel="0" collapsed="false">
      <c r="A35" s="16" t="n">
        <v>47391.89</v>
      </c>
    </row>
    <row r="36" customFormat="false" ht="12.75" hidden="false" customHeight="false" outlineLevel="0" collapsed="false">
      <c r="A36" s="16" t="n">
        <v>47320.62</v>
      </c>
    </row>
    <row r="37" customFormat="false" ht="12.75" hidden="false" customHeight="false" outlineLevel="0" collapsed="false">
      <c r="A37" s="16" t="n">
        <v>47419.98</v>
      </c>
    </row>
    <row r="38" customFormat="false" ht="12.75" hidden="false" customHeight="false" outlineLevel="0" collapsed="false">
      <c r="A38" s="16" t="n">
        <v>47416.87</v>
      </c>
    </row>
    <row r="39" customFormat="false" ht="12.75" hidden="false" customHeight="false" outlineLevel="0" collapsed="false">
      <c r="A39" s="16" t="n">
        <v>47339.73</v>
      </c>
    </row>
    <row r="40" customFormat="false" ht="12.75" hidden="false" customHeight="false" outlineLevel="0" collapsed="false">
      <c r="A40" s="16" t="n">
        <v>47396.2</v>
      </c>
    </row>
    <row r="41" customFormat="false" ht="12.75" hidden="false" customHeight="false" outlineLevel="0" collapsed="false">
      <c r="A41" s="16" t="n">
        <v>47166.68</v>
      </c>
    </row>
    <row r="42" customFormat="false" ht="12.75" hidden="false" customHeight="false" outlineLevel="0" collapsed="false">
      <c r="A42" s="16" t="n">
        <v>47236.8</v>
      </c>
    </row>
    <row r="43" customFormat="false" ht="12.75" hidden="false" customHeight="false" outlineLevel="0" collapsed="false">
      <c r="A43" s="16" t="n">
        <v>47014.15</v>
      </c>
    </row>
    <row r="44" customFormat="false" ht="12.75" hidden="false" customHeight="false" outlineLevel="0" collapsed="false">
      <c r="A44" s="16" t="n">
        <v>47054.39</v>
      </c>
    </row>
    <row r="45" customFormat="false" ht="12.75" hidden="false" customHeight="false" outlineLevel="0" collapsed="false">
      <c r="A45" s="16" t="n">
        <v>46871.64</v>
      </c>
    </row>
    <row r="46" customFormat="false" ht="12.75" hidden="false" customHeight="false" outlineLevel="0" collapsed="false">
      <c r="A46" s="16" t="n">
        <v>47045.12</v>
      </c>
    </row>
    <row r="47" customFormat="false" ht="12.75" hidden="false" customHeight="false" outlineLevel="0" collapsed="false">
      <c r="A47" s="16" t="n">
        <v>47115.57</v>
      </c>
    </row>
    <row r="48" customFormat="false" ht="12.75" hidden="false" customHeight="false" outlineLevel="0" collapsed="false">
      <c r="A48" s="16" t="n">
        <v>47143.36</v>
      </c>
    </row>
    <row r="49" customFormat="false" ht="12.75" hidden="false" customHeight="false" outlineLevel="0" collapsed="false">
      <c r="A49" s="16" t="n">
        <v>47221.44</v>
      </c>
    </row>
    <row r="50" customFormat="false" ht="12.75" hidden="false" customHeight="false" outlineLevel="0" collapsed="false">
      <c r="A50" s="16" t="n">
        <v>47565.6</v>
      </c>
    </row>
    <row r="51" customFormat="false" ht="12.75" hidden="false" customHeight="false" outlineLevel="0" collapsed="false">
      <c r="A51" s="16" t="n">
        <v>47540.59</v>
      </c>
    </row>
    <row r="52" customFormat="false" ht="12.75" hidden="false" customHeight="false" outlineLevel="0" collapsed="false">
      <c r="A52" s="16" t="n">
        <v>47418.87</v>
      </c>
    </row>
    <row r="53" customFormat="false" ht="12.75" hidden="false" customHeight="false" outlineLevel="0" collapsed="false">
      <c r="A53" s="16" t="n">
        <v>47615.41</v>
      </c>
    </row>
    <row r="54" customFormat="false" ht="12.75" hidden="false" customHeight="false" outlineLevel="0" collapsed="false">
      <c r="A54" s="16" t="n">
        <v>47706.91</v>
      </c>
    </row>
    <row r="55" customFormat="false" ht="12.75" hidden="false" customHeight="false" outlineLevel="0" collapsed="false">
      <c r="A55" s="16" t="n">
        <v>47708.71</v>
      </c>
    </row>
    <row r="56" customFormat="false" ht="12.75" hidden="false" customHeight="false" outlineLevel="0" collapsed="false">
      <c r="A56" s="16" t="n">
        <v>47837.77</v>
      </c>
    </row>
    <row r="57" customFormat="false" ht="12.75" hidden="false" customHeight="false" outlineLevel="0" collapsed="false">
      <c r="A57" s="16" t="n">
        <v>47954.72</v>
      </c>
    </row>
    <row r="58" customFormat="false" ht="12.75" hidden="false" customHeight="false" outlineLevel="0" collapsed="false">
      <c r="A58" s="16" t="n">
        <v>47870.15</v>
      </c>
    </row>
    <row r="59" customFormat="false" ht="12.75" hidden="false" customHeight="false" outlineLevel="0" collapsed="false">
      <c r="A59" s="16" t="n">
        <v>47873.03</v>
      </c>
    </row>
    <row r="60" customFormat="false" ht="12.75" hidden="false" customHeight="false" outlineLevel="0" collapsed="false">
      <c r="A60" s="16" t="n">
        <v>47953.38</v>
      </c>
    </row>
    <row r="61" customFormat="false" ht="12.75" hidden="false" customHeight="false" outlineLevel="0" collapsed="false">
      <c r="A61" s="16" t="n">
        <v>47826.01</v>
      </c>
    </row>
    <row r="62" customFormat="false" ht="12.75" hidden="false" customHeight="false" outlineLevel="0" collapsed="false">
      <c r="A62" s="16" t="n">
        <v>47814.48</v>
      </c>
    </row>
    <row r="63" customFormat="false" ht="12.75" hidden="false" customHeight="false" outlineLevel="0" collapsed="false">
      <c r="A63" s="16" t="n">
        <v>47812.37</v>
      </c>
    </row>
    <row r="64" customFormat="false" ht="12.75" hidden="false" customHeight="false" outlineLevel="0" collapsed="false">
      <c r="A64" s="16" t="n">
        <v>47788.77</v>
      </c>
    </row>
    <row r="65" customFormat="false" ht="12.75" hidden="false" customHeight="false" outlineLevel="0" collapsed="false">
      <c r="A65" s="16" t="n">
        <v>47892.33</v>
      </c>
    </row>
    <row r="66" customFormat="false" ht="12.75" hidden="false" customHeight="false" outlineLevel="0" collapsed="false">
      <c r="A66" s="16" t="n">
        <v>47759.66</v>
      </c>
    </row>
    <row r="67" customFormat="false" ht="12.75" hidden="false" customHeight="false" outlineLevel="0" collapsed="false">
      <c r="A67" s="16" t="n">
        <v>47769.18</v>
      </c>
    </row>
    <row r="68" customFormat="false" ht="12.75" hidden="false" customHeight="false" outlineLevel="0" collapsed="false">
      <c r="A68" s="16" t="n">
        <v>47711.68</v>
      </c>
    </row>
    <row r="69" customFormat="false" ht="12.75" hidden="false" customHeight="false" outlineLevel="0" collapsed="false">
      <c r="A69" s="16" t="n">
        <v>47651.15</v>
      </c>
    </row>
    <row r="70" customFormat="false" ht="12.75" hidden="false" customHeight="false" outlineLevel="0" collapsed="false">
      <c r="A70" s="16" t="n">
        <v>47620.83</v>
      </c>
    </row>
    <row r="71" customFormat="false" ht="12.75" hidden="false" customHeight="false" outlineLevel="0" collapsed="false">
      <c r="A71" s="16" t="n">
        <v>47666.59</v>
      </c>
    </row>
    <row r="72" customFormat="false" ht="12.75" hidden="false" customHeight="false" outlineLevel="0" collapsed="false">
      <c r="A72" s="16" t="n">
        <v>47823.76</v>
      </c>
    </row>
    <row r="73" customFormat="false" ht="12.75" hidden="false" customHeight="false" outlineLevel="0" collapsed="false">
      <c r="A73" s="16" t="n">
        <v>48063.81</v>
      </c>
    </row>
    <row r="74" customFormat="false" ht="12.75" hidden="false" customHeight="false" outlineLevel="0" collapsed="false">
      <c r="A74" s="16" t="n">
        <v>47991.78</v>
      </c>
    </row>
    <row r="75" customFormat="false" ht="12.75" hidden="false" customHeight="false" outlineLevel="0" collapsed="false">
      <c r="A75" s="16" t="n">
        <v>47983.48</v>
      </c>
    </row>
    <row r="76" customFormat="false" ht="12.75" hidden="false" customHeight="false" outlineLevel="0" collapsed="false">
      <c r="A76" s="16" t="n">
        <v>47932.19</v>
      </c>
    </row>
    <row r="77" customFormat="false" ht="12.75" hidden="false" customHeight="false" outlineLevel="0" collapsed="false">
      <c r="A77" s="16" t="n">
        <v>47867.35</v>
      </c>
    </row>
    <row r="78" customFormat="false" ht="12.75" hidden="false" customHeight="false" outlineLevel="0" collapsed="false">
      <c r="A78" s="16" t="n">
        <v>47822.44</v>
      </c>
    </row>
    <row r="79" customFormat="false" ht="12.75" hidden="false" customHeight="false" outlineLevel="0" collapsed="false">
      <c r="A79" s="16" t="n">
        <v>47763.35</v>
      </c>
    </row>
    <row r="80" customFormat="false" ht="12.75" hidden="false" customHeight="false" outlineLevel="0" collapsed="false">
      <c r="A80" s="16" t="n">
        <v>47825.78</v>
      </c>
    </row>
    <row r="81" customFormat="false" ht="12.75" hidden="false" customHeight="false" outlineLevel="0" collapsed="false">
      <c r="A81" s="16" t="n">
        <v>47768.87</v>
      </c>
    </row>
    <row r="82" customFormat="false" ht="12.75" hidden="false" customHeight="false" outlineLevel="0" collapsed="false">
      <c r="A82" s="16" t="n">
        <v>47771.07</v>
      </c>
    </row>
    <row r="83" customFormat="false" ht="12.75" hidden="false" customHeight="false" outlineLevel="0" collapsed="false">
      <c r="A83" s="16" t="n">
        <v>47913.17</v>
      </c>
    </row>
    <row r="84" customFormat="false" ht="12.75" hidden="false" customHeight="false" outlineLevel="0" collapsed="false">
      <c r="A84" s="16" t="n">
        <v>47784.29</v>
      </c>
    </row>
    <row r="85" customFormat="false" ht="12.75" hidden="false" customHeight="false" outlineLevel="0" collapsed="false">
      <c r="A85" s="16" t="n">
        <v>47912.55</v>
      </c>
    </row>
    <row r="86" customFormat="false" ht="12.75" hidden="false" customHeight="false" outlineLevel="0" collapsed="false">
      <c r="A86" s="16" t="n">
        <v>47967.74</v>
      </c>
    </row>
    <row r="87" customFormat="false" ht="12.75" hidden="false" customHeight="false" outlineLevel="0" collapsed="false">
      <c r="A87" s="16" t="n">
        <v>48038.6</v>
      </c>
    </row>
    <row r="88" customFormat="false" ht="12.75" hidden="false" customHeight="false" outlineLevel="0" collapsed="false">
      <c r="A88" s="16" t="n">
        <v>48136.87</v>
      </c>
    </row>
    <row r="89" customFormat="false" ht="12.75" hidden="false" customHeight="false" outlineLevel="0" collapsed="false">
      <c r="A89" s="16" t="n">
        <v>48035.14</v>
      </c>
    </row>
    <row r="90" customFormat="false" ht="12.75" hidden="false" customHeight="false" outlineLevel="0" collapsed="false">
      <c r="A90" s="16" t="n">
        <v>47978.62</v>
      </c>
    </row>
    <row r="91" customFormat="false" ht="12.75" hidden="false" customHeight="false" outlineLevel="0" collapsed="false">
      <c r="A91" s="16" t="n">
        <v>48015.35</v>
      </c>
    </row>
    <row r="92" customFormat="false" ht="12.75" hidden="false" customHeight="false" outlineLevel="0" collapsed="false">
      <c r="A92" s="16" t="n">
        <v>47975.98</v>
      </c>
    </row>
    <row r="93" customFormat="false" ht="12.75" hidden="false" customHeight="false" outlineLevel="0" collapsed="false">
      <c r="A93" s="16" t="n">
        <v>47981.51</v>
      </c>
    </row>
    <row r="94" customFormat="false" ht="12.75" hidden="false" customHeight="false" outlineLevel="0" collapsed="false">
      <c r="A94" s="16" t="n">
        <v>47969.71</v>
      </c>
    </row>
    <row r="95" customFormat="false" ht="12.75" hidden="false" customHeight="false" outlineLevel="0" collapsed="false">
      <c r="A95" s="16" t="n">
        <v>47937.37</v>
      </c>
    </row>
    <row r="96" customFormat="false" ht="12.75" hidden="false" customHeight="false" outlineLevel="0" collapsed="false">
      <c r="A96" s="16" t="n">
        <v>47930</v>
      </c>
    </row>
    <row r="97" customFormat="false" ht="12.75" hidden="false" customHeight="false" outlineLevel="0" collapsed="false">
      <c r="A97" s="16" t="n">
        <v>47850.57</v>
      </c>
    </row>
    <row r="98" customFormat="false" ht="12.75" hidden="false" customHeight="false" outlineLevel="0" collapsed="false">
      <c r="A98" s="16" t="n">
        <v>47864.36</v>
      </c>
    </row>
    <row r="99" customFormat="false" ht="12.75" hidden="false" customHeight="false" outlineLevel="0" collapsed="false">
      <c r="A99" s="16" t="n">
        <v>47786.09</v>
      </c>
    </row>
    <row r="100" customFormat="false" ht="12.75" hidden="false" customHeight="false" outlineLevel="0" collapsed="false">
      <c r="A100" s="16" t="n">
        <v>47851.1</v>
      </c>
    </row>
    <row r="101" customFormat="false" ht="12.75" hidden="false" customHeight="false" outlineLevel="0" collapsed="false">
      <c r="A101" s="16" t="n">
        <v>47932.49</v>
      </c>
    </row>
    <row r="102" customFormat="false" ht="12.75" hidden="false" customHeight="false" outlineLevel="0" collapsed="false">
      <c r="A102" s="16" t="n">
        <v>47944.94</v>
      </c>
    </row>
    <row r="103" customFormat="false" ht="12.75" hidden="false" customHeight="false" outlineLevel="0" collapsed="false">
      <c r="A103" s="16" t="n">
        <v>47870.29</v>
      </c>
    </row>
    <row r="104" customFormat="false" ht="12.75" hidden="false" customHeight="false" outlineLevel="0" collapsed="false">
      <c r="A104" s="16" t="n">
        <v>47704.72</v>
      </c>
    </row>
    <row r="105" customFormat="false" ht="12.75" hidden="false" customHeight="false" outlineLevel="0" collapsed="false">
      <c r="A105" s="16" t="n">
        <v>47776.47</v>
      </c>
    </row>
    <row r="106" customFormat="false" ht="12.75" hidden="false" customHeight="false" outlineLevel="0" collapsed="false">
      <c r="A106" s="16" t="n">
        <v>47547.9</v>
      </c>
    </row>
    <row r="107" customFormat="false" ht="12.75" hidden="false" customHeight="false" outlineLevel="0" collapsed="false">
      <c r="A107" s="16" t="n">
        <v>47472.26</v>
      </c>
    </row>
    <row r="108" customFormat="false" ht="12.75" hidden="false" customHeight="false" outlineLevel="0" collapsed="false">
      <c r="A108" s="16" t="n">
        <v>47636.49</v>
      </c>
    </row>
    <row r="109" customFormat="false" ht="12.75" hidden="false" customHeight="false" outlineLevel="0" collapsed="false">
      <c r="A109" s="16" t="n">
        <v>47631.18</v>
      </c>
    </row>
    <row r="110" customFormat="false" ht="12.75" hidden="false" customHeight="false" outlineLevel="0" collapsed="false">
      <c r="A110" s="16" t="n">
        <v>47654.74</v>
      </c>
    </row>
    <row r="111" customFormat="false" ht="12.75" hidden="false" customHeight="false" outlineLevel="0" collapsed="false">
      <c r="A111" s="16" t="n">
        <v>47760.6</v>
      </c>
    </row>
    <row r="112" customFormat="false" ht="12.75" hidden="false" customHeight="false" outlineLevel="0" collapsed="false">
      <c r="A112" s="16" t="n">
        <v>47749.77</v>
      </c>
    </row>
    <row r="113" customFormat="false" ht="12.75" hidden="false" customHeight="false" outlineLevel="0" collapsed="false">
      <c r="A113" s="16" t="n">
        <v>47668.29</v>
      </c>
    </row>
    <row r="114" customFormat="false" ht="12.75" hidden="false" customHeight="false" outlineLevel="0" collapsed="false">
      <c r="A114" s="16" t="n">
        <v>47528.62</v>
      </c>
    </row>
    <row r="115" customFormat="false" ht="12.75" hidden="false" customHeight="false" outlineLevel="0" collapsed="false">
      <c r="A115" s="16" t="n">
        <v>47600.74</v>
      </c>
    </row>
    <row r="116" customFormat="false" ht="12.75" hidden="false" customHeight="false" outlineLevel="0" collapsed="false">
      <c r="A116" s="16" t="n">
        <v>47620.72</v>
      </c>
    </row>
    <row r="117" customFormat="false" ht="12.75" hidden="false" customHeight="false" outlineLevel="0" collapsed="false">
      <c r="A117" s="16" t="n">
        <v>47750.3</v>
      </c>
    </row>
    <row r="118" customFormat="false" ht="12.75" hidden="false" customHeight="false" outlineLevel="0" collapsed="false">
      <c r="A118" s="16" t="n">
        <v>47842.17</v>
      </c>
    </row>
    <row r="119" customFormat="false" ht="12.75" hidden="false" customHeight="false" outlineLevel="0" collapsed="false">
      <c r="A119" s="16" t="n">
        <v>47744.87</v>
      </c>
    </row>
    <row r="120" customFormat="false" ht="12.75" hidden="false" customHeight="false" outlineLevel="0" collapsed="false">
      <c r="A120" s="16" t="n">
        <v>47700.96</v>
      </c>
    </row>
    <row r="121" customFormat="false" ht="12.75" hidden="false" customHeight="false" outlineLevel="0" collapsed="false">
      <c r="A121" s="16" t="n">
        <v>47747.13</v>
      </c>
    </row>
    <row r="122" customFormat="false" ht="12.75" hidden="false" customHeight="false" outlineLevel="0" collapsed="false">
      <c r="A122" s="16" t="n">
        <v>47710.85</v>
      </c>
    </row>
    <row r="123" customFormat="false" ht="12.75" hidden="false" customHeight="false" outlineLevel="0" collapsed="false">
      <c r="A123" s="16" t="n">
        <v>47690.5</v>
      </c>
    </row>
    <row r="124" customFormat="false" ht="12.75" hidden="false" customHeight="false" outlineLevel="0" collapsed="false">
      <c r="A124" s="16" t="n">
        <v>47590.09</v>
      </c>
    </row>
    <row r="125" customFormat="false" ht="12.75" hidden="false" customHeight="false" outlineLevel="0" collapsed="false">
      <c r="A125" s="16" t="n">
        <v>47696.26</v>
      </c>
    </row>
    <row r="126" customFormat="false" ht="12.75" hidden="false" customHeight="false" outlineLevel="0" collapsed="false">
      <c r="A126" s="16" t="n">
        <v>48044.86</v>
      </c>
    </row>
    <row r="127" customFormat="false" ht="12.75" hidden="false" customHeight="false" outlineLevel="0" collapsed="false">
      <c r="A127" s="16" t="n">
        <v>48029.4</v>
      </c>
    </row>
    <row r="128" customFormat="false" ht="12.75" hidden="false" customHeight="false" outlineLevel="0" collapsed="false">
      <c r="A128" s="16" t="n">
        <v>47941.35</v>
      </c>
    </row>
    <row r="129" customFormat="false" ht="12.75" hidden="false" customHeight="false" outlineLevel="0" collapsed="false">
      <c r="A129" s="16" t="n">
        <v>47986.65</v>
      </c>
    </row>
    <row r="130" customFormat="false" ht="12.75" hidden="false" customHeight="false" outlineLevel="0" collapsed="false">
      <c r="A130" s="16" t="n">
        <v>47911.03</v>
      </c>
    </row>
    <row r="131" customFormat="false" ht="12.75" hidden="false" customHeight="false" outlineLevel="0" collapsed="false">
      <c r="A131" s="16" t="n">
        <v>47930.36</v>
      </c>
    </row>
    <row r="132" customFormat="false" ht="12.75" hidden="false" customHeight="false" outlineLevel="0" collapsed="false">
      <c r="A132" s="16" t="n">
        <v>48091.02</v>
      </c>
    </row>
    <row r="133" customFormat="false" ht="12.75" hidden="false" customHeight="false" outlineLevel="0" collapsed="false">
      <c r="A133" s="16" t="n">
        <v>48108.4</v>
      </c>
    </row>
    <row r="134" customFormat="false" ht="12.75" hidden="false" customHeight="false" outlineLevel="0" collapsed="false">
      <c r="A134" s="16" t="n">
        <v>48080.11</v>
      </c>
    </row>
    <row r="135" customFormat="false" ht="12.75" hidden="false" customHeight="false" outlineLevel="0" collapsed="false">
      <c r="A135" s="16" t="n">
        <v>48102.37</v>
      </c>
    </row>
    <row r="136" customFormat="false" ht="12.75" hidden="false" customHeight="false" outlineLevel="0" collapsed="false">
      <c r="A136" s="16" t="n">
        <v>48090.75</v>
      </c>
    </row>
    <row r="137" customFormat="false" ht="12.75" hidden="false" customHeight="false" outlineLevel="0" collapsed="false">
      <c r="A137" s="16" t="n">
        <v>48175</v>
      </c>
    </row>
    <row r="138" customFormat="false" ht="12.75" hidden="false" customHeight="false" outlineLevel="0" collapsed="false">
      <c r="A138" s="16" t="n">
        <v>48098.77</v>
      </c>
    </row>
    <row r="139" customFormat="false" ht="12.75" hidden="false" customHeight="false" outlineLevel="0" collapsed="false">
      <c r="A139" s="16" t="n">
        <v>48037.38</v>
      </c>
    </row>
    <row r="140" customFormat="false" ht="12.75" hidden="false" customHeight="false" outlineLevel="0" collapsed="false">
      <c r="A140" s="16" t="n">
        <v>48034.29</v>
      </c>
    </row>
    <row r="141" customFormat="false" ht="12.75" hidden="false" customHeight="false" outlineLevel="0" collapsed="false">
      <c r="A141" s="16" t="n">
        <v>47910.69</v>
      </c>
    </row>
    <row r="142" customFormat="false" ht="12.75" hidden="false" customHeight="false" outlineLevel="0" collapsed="false">
      <c r="A142" s="16" t="n">
        <v>47820.52</v>
      </c>
    </row>
    <row r="143" customFormat="false" ht="12.75" hidden="false" customHeight="false" outlineLevel="0" collapsed="false">
      <c r="A143" s="16" t="n">
        <v>47783.92</v>
      </c>
    </row>
    <row r="144" customFormat="false" ht="12.75" hidden="false" customHeight="false" outlineLevel="0" collapsed="false">
      <c r="A144" s="16" t="n">
        <v>47610.68</v>
      </c>
    </row>
    <row r="145" customFormat="false" ht="12.75" hidden="false" customHeight="false" outlineLevel="0" collapsed="false">
      <c r="A145" s="16" t="n">
        <v>47719.76</v>
      </c>
    </row>
    <row r="146" customFormat="false" ht="12.75" hidden="false" customHeight="false" outlineLevel="0" collapsed="false">
      <c r="A146" s="16" t="n">
        <v>47679.54</v>
      </c>
    </row>
    <row r="147" customFormat="false" ht="12.75" hidden="false" customHeight="false" outlineLevel="0" collapsed="false">
      <c r="A147" s="16" t="n">
        <v>47711.48</v>
      </c>
    </row>
    <row r="148" customFormat="false" ht="12.75" hidden="false" customHeight="false" outlineLevel="0" collapsed="false">
      <c r="A148" s="16" t="n">
        <v>47627.63</v>
      </c>
    </row>
    <row r="149" customFormat="false" ht="12.75" hidden="false" customHeight="false" outlineLevel="0" collapsed="false">
      <c r="A149" s="16" t="n">
        <v>47621.51</v>
      </c>
    </row>
    <row r="150" customFormat="false" ht="12.75" hidden="false" customHeight="false" outlineLevel="0" collapsed="false">
      <c r="A150" s="16" t="n">
        <v>47546.38</v>
      </c>
    </row>
    <row r="151" customFormat="false" ht="12.75" hidden="false" customHeight="false" outlineLevel="0" collapsed="false">
      <c r="A151" s="16" t="n">
        <v>47610.37</v>
      </c>
    </row>
    <row r="152" customFormat="false" ht="12.75" hidden="false" customHeight="false" outlineLevel="0" collapsed="false">
      <c r="A152" s="16" t="n">
        <v>47586.55</v>
      </c>
    </row>
    <row r="153" customFormat="false" ht="12.75" hidden="false" customHeight="false" outlineLevel="0" collapsed="false">
      <c r="A153" s="16" t="n">
        <v>47518.66</v>
      </c>
    </row>
    <row r="154" customFormat="false" ht="12.75" hidden="false" customHeight="false" outlineLevel="0" collapsed="false">
      <c r="A154" s="16" t="n">
        <v>47616.27</v>
      </c>
    </row>
    <row r="155" customFormat="false" ht="12.75" hidden="false" customHeight="false" outlineLevel="0" collapsed="false">
      <c r="A155" s="16" t="n">
        <v>47660.18</v>
      </c>
    </row>
    <row r="156" customFormat="false" ht="12.75" hidden="false" customHeight="false" outlineLevel="0" collapsed="false">
      <c r="A156" s="16" t="n">
        <v>47692.26</v>
      </c>
    </row>
    <row r="157" customFormat="false" ht="12.75" hidden="false" customHeight="false" outlineLevel="0" collapsed="false">
      <c r="A157" s="16" t="n">
        <v>47842.44</v>
      </c>
    </row>
    <row r="158" customFormat="false" ht="12.75" hidden="false" customHeight="false" outlineLevel="0" collapsed="false">
      <c r="A158" s="16" t="n">
        <v>47826.94</v>
      </c>
    </row>
    <row r="159" customFormat="false" ht="12.75" hidden="false" customHeight="false" outlineLevel="0" collapsed="false">
      <c r="A159" s="16" t="n">
        <v>47837.83</v>
      </c>
    </row>
    <row r="160" customFormat="false" ht="12.75" hidden="false" customHeight="false" outlineLevel="0" collapsed="false">
      <c r="A160" s="16" t="n">
        <v>47680</v>
      </c>
    </row>
    <row r="161" customFormat="false" ht="12.75" hidden="false" customHeight="false" outlineLevel="0" collapsed="false">
      <c r="A161" s="16" t="n">
        <v>47558.58</v>
      </c>
    </row>
    <row r="162" customFormat="false" ht="12.75" hidden="false" customHeight="false" outlineLevel="0" collapsed="false">
      <c r="A162" s="16" t="n">
        <v>47470.11</v>
      </c>
    </row>
    <row r="163" customFormat="false" ht="12.75" hidden="false" customHeight="false" outlineLevel="0" collapsed="false">
      <c r="A163" s="16" t="n">
        <v>47320.55</v>
      </c>
    </row>
    <row r="164" customFormat="false" ht="12.75" hidden="false" customHeight="false" outlineLevel="0" collapsed="false">
      <c r="A164" s="16" t="n">
        <v>47400.34</v>
      </c>
    </row>
    <row r="165" customFormat="false" ht="12.75" hidden="false" customHeight="false" outlineLevel="0" collapsed="false">
      <c r="A165" s="16" t="n">
        <v>47156.65</v>
      </c>
    </row>
    <row r="166" customFormat="false" ht="12.75" hidden="false" customHeight="false" outlineLevel="0" collapsed="false">
      <c r="A166" s="16" t="n">
        <v>47131.51</v>
      </c>
    </row>
    <row r="167" customFormat="false" ht="12.75" hidden="false" customHeight="false" outlineLevel="0" collapsed="false">
      <c r="A167" s="16" t="n">
        <v>47270.39</v>
      </c>
    </row>
    <row r="168" customFormat="false" ht="12.75" hidden="false" customHeight="false" outlineLevel="0" collapsed="false">
      <c r="A168" s="16" t="n">
        <v>47307.95</v>
      </c>
    </row>
    <row r="169" customFormat="false" ht="12.75" hidden="false" customHeight="false" outlineLevel="0" collapsed="false">
      <c r="A169" s="16" t="n">
        <v>47235.87</v>
      </c>
    </row>
    <row r="170" customFormat="false" ht="12.75" hidden="false" customHeight="false" outlineLevel="0" collapsed="false">
      <c r="A170" s="16" t="n">
        <v>47075.6</v>
      </c>
    </row>
    <row r="171" customFormat="false" ht="12.75" hidden="false" customHeight="false" outlineLevel="0" collapsed="false">
      <c r="A171" s="16" t="n">
        <v>47078.27</v>
      </c>
    </row>
    <row r="172" customFormat="false" ht="12.75" hidden="false" customHeight="false" outlineLevel="0" collapsed="false">
      <c r="A172" s="16" t="n">
        <v>47005.85</v>
      </c>
    </row>
    <row r="173" customFormat="false" ht="12.75" hidden="false" customHeight="false" outlineLevel="0" collapsed="false">
      <c r="A173" s="16" t="n">
        <v>46957.56</v>
      </c>
    </row>
    <row r="174" customFormat="false" ht="12.75" hidden="false" customHeight="false" outlineLevel="0" collapsed="false">
      <c r="A174" s="16" t="n">
        <v>47175.78</v>
      </c>
    </row>
    <row r="175" customFormat="false" ht="12.75" hidden="false" customHeight="false" outlineLevel="0" collapsed="false">
      <c r="A175" s="16" t="n">
        <v>47282.6</v>
      </c>
    </row>
    <row r="176" customFormat="false" ht="12.75" hidden="false" customHeight="false" outlineLevel="0" collapsed="false">
      <c r="A176" s="16" t="n">
        <v>47398.95</v>
      </c>
    </row>
    <row r="177" customFormat="false" ht="12.75" hidden="false" customHeight="false" outlineLevel="0" collapsed="false">
      <c r="A177" s="16" t="n">
        <v>47522</v>
      </c>
    </row>
    <row r="178" customFormat="false" ht="12.75" hidden="false" customHeight="false" outlineLevel="0" collapsed="false">
      <c r="A178" s="16" t="n">
        <v>47474.69</v>
      </c>
    </row>
    <row r="179" customFormat="false" ht="12.75" hidden="false" customHeight="false" outlineLevel="0" collapsed="false">
      <c r="A179" s="16" t="n">
        <v>47492.95</v>
      </c>
    </row>
    <row r="180" customFormat="false" ht="12.75" hidden="false" customHeight="false" outlineLevel="0" collapsed="false">
      <c r="A180" s="16" t="n">
        <v>47427.62</v>
      </c>
    </row>
    <row r="181" customFormat="false" ht="12.75" hidden="false" customHeight="false" outlineLevel="0" collapsed="false">
      <c r="A181" s="16" t="n">
        <v>47533.65</v>
      </c>
    </row>
    <row r="182" customFormat="false" ht="12.75" hidden="false" customHeight="false" outlineLevel="0" collapsed="false">
      <c r="A182" s="16" t="n">
        <v>47502.05</v>
      </c>
    </row>
    <row r="183" customFormat="false" ht="12.75" hidden="false" customHeight="false" outlineLevel="0" collapsed="false">
      <c r="A183" s="16" t="n">
        <v>47529.62</v>
      </c>
    </row>
    <row r="184" customFormat="false" ht="12.75" hidden="false" customHeight="false" outlineLevel="0" collapsed="false">
      <c r="A184" s="16" t="n">
        <v>47665.14</v>
      </c>
    </row>
    <row r="185" customFormat="false" ht="12.75" hidden="false" customHeight="false" outlineLevel="0" collapsed="false">
      <c r="A185" s="16" t="n">
        <v>47627.27</v>
      </c>
    </row>
    <row r="186" customFormat="false" ht="12.75" hidden="false" customHeight="false" outlineLevel="0" collapsed="false">
      <c r="A186" s="16" t="n">
        <v>47649.23</v>
      </c>
    </row>
    <row r="187" customFormat="false" ht="12.75" hidden="false" customHeight="false" outlineLevel="0" collapsed="false">
      <c r="A187" s="16" t="n">
        <v>47581.94</v>
      </c>
    </row>
    <row r="188" customFormat="false" ht="12.75" hidden="false" customHeight="false" outlineLevel="0" collapsed="false">
      <c r="A188" s="16" t="n">
        <v>47569.39</v>
      </c>
    </row>
    <row r="189" customFormat="false" ht="12.75" hidden="false" customHeight="false" outlineLevel="0" collapsed="false">
      <c r="A189" s="16" t="n">
        <v>47587.5</v>
      </c>
    </row>
    <row r="190" customFormat="false" ht="12.75" hidden="false" customHeight="false" outlineLevel="0" collapsed="false">
      <c r="A190" s="16" t="n">
        <v>47619.77</v>
      </c>
    </row>
    <row r="191" customFormat="false" ht="12.75" hidden="false" customHeight="false" outlineLevel="0" collapsed="false">
      <c r="A191" s="16" t="n">
        <v>47496.92</v>
      </c>
    </row>
    <row r="192" customFormat="false" ht="12.75" hidden="false" customHeight="false" outlineLevel="0" collapsed="false">
      <c r="A192" s="16" t="n">
        <v>47614.98</v>
      </c>
    </row>
    <row r="193" customFormat="false" ht="12.75" hidden="false" customHeight="false" outlineLevel="0" collapsed="false">
      <c r="A193" s="16" t="n">
        <v>47518.55</v>
      </c>
    </row>
    <row r="194" customFormat="false" ht="12.75" hidden="false" customHeight="false" outlineLevel="0" collapsed="false">
      <c r="A194" s="16" t="n">
        <v>47452.04</v>
      </c>
    </row>
    <row r="195" customFormat="false" ht="12.75" hidden="false" customHeight="false" outlineLevel="0" collapsed="false">
      <c r="A195" s="16" t="n">
        <v>47413.79</v>
      </c>
    </row>
    <row r="196" customFormat="false" ht="12.75" hidden="false" customHeight="false" outlineLevel="0" collapsed="false">
      <c r="A196" s="16" t="n">
        <v>47456.57</v>
      </c>
    </row>
    <row r="197" customFormat="false" ht="12.75" hidden="false" customHeight="false" outlineLevel="0" collapsed="false">
      <c r="A197" s="16" t="n">
        <v>47317.36</v>
      </c>
    </row>
    <row r="198" customFormat="false" ht="12.75" hidden="false" customHeight="false" outlineLevel="0" collapsed="false">
      <c r="A198" s="16" t="n">
        <v>47258.1</v>
      </c>
    </row>
    <row r="199" customFormat="false" ht="12.75" hidden="false" customHeight="false" outlineLevel="0" collapsed="false">
      <c r="A199" s="16" t="n">
        <v>47345.35</v>
      </c>
    </row>
    <row r="200" customFormat="false" ht="12.75" hidden="false" customHeight="false" outlineLevel="0" collapsed="false">
      <c r="A200" s="16" t="n">
        <v>47319.26</v>
      </c>
    </row>
    <row r="201" customFormat="false" ht="12.75" hidden="false" customHeight="false" outlineLevel="0" collapsed="false">
      <c r="A201" s="16" t="n">
        <v>47154.55</v>
      </c>
    </row>
    <row r="202" customFormat="false" ht="12.75" hidden="false" customHeight="false" outlineLevel="0" collapsed="false">
      <c r="A202" s="16" t="n">
        <v>47047.84</v>
      </c>
    </row>
    <row r="203" customFormat="false" ht="12.75" hidden="false" customHeight="false" outlineLevel="0" collapsed="false">
      <c r="A203" s="16" t="n">
        <v>46907.65</v>
      </c>
    </row>
    <row r="204" customFormat="false" ht="12.75" hidden="false" customHeight="false" outlineLevel="0" collapsed="false">
      <c r="A204" s="16" t="n">
        <v>46983.27</v>
      </c>
    </row>
    <row r="205" customFormat="false" ht="12.75" hidden="false" customHeight="false" outlineLevel="0" collapsed="false">
      <c r="A205" s="16" t="n">
        <v>47072.58</v>
      </c>
    </row>
    <row r="206" customFormat="false" ht="12.75" hidden="false" customHeight="false" outlineLevel="0" collapsed="false">
      <c r="A206" s="16" t="n">
        <v>47270.92</v>
      </c>
    </row>
    <row r="207" customFormat="false" ht="12.75" hidden="false" customHeight="false" outlineLevel="0" collapsed="false">
      <c r="A207" s="16" t="n">
        <v>47362.79</v>
      </c>
    </row>
    <row r="208" customFormat="false" ht="12.75" hidden="false" customHeight="false" outlineLevel="0" collapsed="false">
      <c r="A208" s="16" t="n">
        <v>47176.28</v>
      </c>
    </row>
    <row r="209" customFormat="false" ht="12.75" hidden="false" customHeight="false" outlineLevel="0" collapsed="false">
      <c r="A209" s="16" t="n">
        <v>47269.03</v>
      </c>
    </row>
    <row r="210" customFormat="false" ht="12.75" hidden="false" customHeight="false" outlineLevel="0" collapsed="false">
      <c r="A210" s="16" t="n">
        <v>47324.19</v>
      </c>
    </row>
    <row r="211" customFormat="false" ht="12.75" hidden="false" customHeight="false" outlineLevel="0" collapsed="false">
      <c r="A211" s="16" t="n">
        <v>47058.35</v>
      </c>
    </row>
    <row r="212" customFormat="false" ht="12.75" hidden="false" customHeight="false" outlineLevel="0" collapsed="false">
      <c r="A212" s="16" t="n">
        <v>46925.3</v>
      </c>
    </row>
    <row r="213" customFormat="false" ht="12.75" hidden="false" customHeight="false" outlineLevel="0" collapsed="false">
      <c r="A213" s="16" t="n">
        <v>47090.2</v>
      </c>
    </row>
    <row r="214" customFormat="false" ht="12.75" hidden="false" customHeight="false" outlineLevel="0" collapsed="false">
      <c r="A214" s="16" t="n">
        <v>47078.13</v>
      </c>
    </row>
    <row r="215" customFormat="false" ht="12.75" hidden="false" customHeight="false" outlineLevel="0" collapsed="false">
      <c r="A215" s="16" t="n">
        <v>46848.37</v>
      </c>
    </row>
    <row r="216" customFormat="false" ht="12.75" hidden="false" customHeight="false" outlineLevel="0" collapsed="false">
      <c r="A216" s="16" t="n">
        <v>46560</v>
      </c>
    </row>
    <row r="217" customFormat="false" ht="12.75" hidden="false" customHeight="false" outlineLevel="0" collapsed="false">
      <c r="A217" s="16" t="n">
        <v>46540.01</v>
      </c>
    </row>
    <row r="218" customFormat="false" ht="12.75" hidden="false" customHeight="false" outlineLevel="0" collapsed="false">
      <c r="A218" s="16" t="n">
        <v>46314.15</v>
      </c>
    </row>
    <row r="219" customFormat="false" ht="12.75" hidden="false" customHeight="false" outlineLevel="0" collapsed="false">
      <c r="A219" s="16" t="n">
        <v>46233.95</v>
      </c>
    </row>
    <row r="220" customFormat="false" ht="12.75" hidden="false" customHeight="false" outlineLevel="0" collapsed="false">
      <c r="A220" s="16" t="n">
        <v>46137.82</v>
      </c>
    </row>
    <row r="221" customFormat="false" ht="12.75" hidden="false" customHeight="false" outlineLevel="0" collapsed="false">
      <c r="A221" s="16" t="n">
        <v>46291.41</v>
      </c>
    </row>
    <row r="222" customFormat="false" ht="12.75" hidden="false" customHeight="false" outlineLevel="0" collapsed="false">
      <c r="A222" s="16" t="n">
        <v>46316.25</v>
      </c>
    </row>
    <row r="223" customFormat="false" ht="12.75" hidden="false" customHeight="false" outlineLevel="0" collapsed="false">
      <c r="A223" s="16" t="n">
        <v>45750</v>
      </c>
    </row>
    <row r="224" customFormat="false" ht="12.75" hidden="false" customHeight="false" outlineLevel="0" collapsed="false">
      <c r="A224" s="16" t="n">
        <v>45992.89</v>
      </c>
    </row>
    <row r="225" customFormat="false" ht="12.75" hidden="false" customHeight="false" outlineLevel="0" collapsed="false">
      <c r="A225" s="16" t="n">
        <v>46164.82</v>
      </c>
    </row>
    <row r="226" customFormat="false" ht="12.75" hidden="false" customHeight="false" outlineLevel="0" collapsed="false">
      <c r="A226" s="16" t="n">
        <v>46106.04</v>
      </c>
    </row>
    <row r="227" customFormat="false" ht="12.75" hidden="false" customHeight="false" outlineLevel="0" collapsed="false">
      <c r="A227" s="16" t="n">
        <v>46150.46</v>
      </c>
    </row>
    <row r="228" customFormat="false" ht="12.75" hidden="false" customHeight="false" outlineLevel="0" collapsed="false">
      <c r="A228" s="16" t="n">
        <v>46293.3</v>
      </c>
    </row>
    <row r="229" customFormat="false" ht="12.75" hidden="false" customHeight="false" outlineLevel="0" collapsed="false">
      <c r="A229" s="16" t="n">
        <v>46145.26</v>
      </c>
    </row>
    <row r="230" customFormat="false" ht="12.75" hidden="false" customHeight="false" outlineLevel="0" collapsed="false">
      <c r="A230" s="16" t="n">
        <v>45987.76</v>
      </c>
    </row>
    <row r="231" customFormat="false" ht="12.75" hidden="false" customHeight="false" outlineLevel="0" collapsed="false">
      <c r="A231" s="16" t="n">
        <v>45658.3</v>
      </c>
    </row>
    <row r="232" customFormat="false" ht="12.75" hidden="false" customHeight="false" outlineLevel="0" collapsed="false">
      <c r="A232" s="16" t="n">
        <v>45527.93</v>
      </c>
    </row>
    <row r="233" customFormat="false" ht="12.75" hidden="false" customHeight="false" outlineLevel="0" collapsed="false">
      <c r="A233" s="16" t="n">
        <v>45737.2</v>
      </c>
    </row>
    <row r="234" customFormat="false" ht="12.75" hidden="false" customHeight="false" outlineLevel="0" collapsed="false">
      <c r="A234" s="16" t="n">
        <v>45585.37</v>
      </c>
    </row>
    <row r="235" customFormat="false" ht="12.75" hidden="false" customHeight="false" outlineLevel="0" collapsed="false">
      <c r="A235" s="16" t="n">
        <v>45981.84</v>
      </c>
    </row>
    <row r="236" customFormat="false" ht="12.75" hidden="false" customHeight="false" outlineLevel="0" collapsed="false">
      <c r="A236" s="16" t="n">
        <v>46074.83</v>
      </c>
    </row>
    <row r="237" customFormat="false" ht="12.75" hidden="false" customHeight="false" outlineLevel="0" collapsed="false">
      <c r="A237" s="16" t="n">
        <v>45978.42</v>
      </c>
    </row>
    <row r="238" customFormat="false" ht="12.75" hidden="false" customHeight="false" outlineLevel="0" collapsed="false">
      <c r="A238" s="16" t="n">
        <v>46088.8</v>
      </c>
    </row>
    <row r="239" customFormat="false" ht="12.75" hidden="false" customHeight="false" outlineLevel="0" collapsed="false">
      <c r="A239" s="16" t="n">
        <v>46185.7</v>
      </c>
    </row>
    <row r="240" customFormat="false" ht="12.75" hidden="false" customHeight="false" outlineLevel="0" collapsed="false">
      <c r="A240" s="16" t="n">
        <v>46071.91</v>
      </c>
    </row>
    <row r="241" customFormat="false" ht="12.75" hidden="false" customHeight="false" outlineLevel="0" collapsed="false">
      <c r="A241" s="16" t="n">
        <v>46035.83</v>
      </c>
    </row>
    <row r="242" customFormat="false" ht="12.75" hidden="false" customHeight="false" outlineLevel="0" collapsed="false">
      <c r="A242" s="16" t="n">
        <v>46006.89</v>
      </c>
    </row>
    <row r="243" customFormat="false" ht="12.75" hidden="false" customHeight="false" outlineLevel="0" collapsed="false">
      <c r="A243" s="16" t="n">
        <v>45964.31</v>
      </c>
    </row>
    <row r="244" customFormat="false" ht="12.75" hidden="false" customHeight="false" outlineLevel="0" collapsed="false">
      <c r="A244" s="16" t="n">
        <v>45800</v>
      </c>
    </row>
    <row r="245" customFormat="false" ht="12.75" hidden="false" customHeight="false" outlineLevel="0" collapsed="false">
      <c r="A245" s="16" t="n">
        <v>45715.91</v>
      </c>
    </row>
    <row r="246" customFormat="false" ht="12.75" hidden="false" customHeight="false" outlineLevel="0" collapsed="false">
      <c r="A246" s="16" t="n">
        <v>45780.73</v>
      </c>
    </row>
    <row r="247" customFormat="false" ht="12.75" hidden="false" customHeight="false" outlineLevel="0" collapsed="false">
      <c r="A247" s="16" t="n">
        <v>45697.73</v>
      </c>
    </row>
    <row r="248" customFormat="false" ht="12.75" hidden="false" customHeight="false" outlineLevel="0" collapsed="false">
      <c r="A248" s="16" t="n">
        <v>45826.58</v>
      </c>
    </row>
    <row r="249" customFormat="false" ht="12.75" hidden="false" customHeight="false" outlineLevel="0" collapsed="false">
      <c r="A249" s="16" t="n">
        <v>46070.44</v>
      </c>
    </row>
    <row r="250" customFormat="false" ht="12.75" hidden="false" customHeight="false" outlineLevel="0" collapsed="false">
      <c r="A250" s="16" t="n">
        <v>46141.11</v>
      </c>
    </row>
    <row r="251" customFormat="false" ht="12.75" hidden="false" customHeight="false" outlineLevel="0" collapsed="false">
      <c r="A251" s="16" t="n">
        <v>46232.41</v>
      </c>
    </row>
    <row r="252" customFormat="false" ht="12.75" hidden="false" customHeight="false" outlineLevel="0" collapsed="false">
      <c r="A252" s="16" t="n">
        <v>46168.22</v>
      </c>
    </row>
    <row r="253" customFormat="false" ht="12.75" hidden="false" customHeight="false" outlineLevel="0" collapsed="false">
      <c r="A253" s="16" t="n">
        <v>46009.23</v>
      </c>
    </row>
    <row r="254" customFormat="false" ht="12.75" hidden="false" customHeight="false" outlineLevel="0" collapsed="false">
      <c r="A254" s="16" t="n">
        <v>46231.42</v>
      </c>
    </row>
    <row r="255" customFormat="false" ht="12.75" hidden="false" customHeight="false" outlineLevel="0" collapsed="false">
      <c r="A255" s="16" t="n">
        <v>46190.18</v>
      </c>
    </row>
    <row r="256" customFormat="false" ht="12.75" hidden="false" customHeight="false" outlineLevel="0" collapsed="false">
      <c r="A256" s="16" t="n">
        <v>46144.29</v>
      </c>
    </row>
    <row r="257" customFormat="false" ht="12.75" hidden="false" customHeight="false" outlineLevel="0" collapsed="false">
      <c r="A257" s="16" t="n">
        <v>46303.86</v>
      </c>
    </row>
    <row r="258" customFormat="false" ht="12.75" hidden="false" customHeight="false" outlineLevel="0" collapsed="false">
      <c r="A258" s="16" t="n">
        <v>46286.99</v>
      </c>
    </row>
    <row r="259" customFormat="false" ht="12.75" hidden="false" customHeight="false" outlineLevel="0" collapsed="false">
      <c r="A259" s="16" t="n">
        <v>46568.42</v>
      </c>
    </row>
    <row r="260" customFormat="false" ht="12.75" hidden="false" customHeight="false" outlineLevel="0" collapsed="false">
      <c r="A260" s="16" t="n">
        <v>46556.47</v>
      </c>
    </row>
    <row r="261" customFormat="false" ht="12.75" hidden="false" customHeight="false" outlineLevel="0" collapsed="false">
      <c r="A261" s="16" t="n">
        <v>46480.75</v>
      </c>
    </row>
    <row r="262" customFormat="false" ht="12.75" hidden="false" customHeight="false" outlineLevel="0" collapsed="false">
      <c r="A262" s="16" t="n">
        <v>46484.74</v>
      </c>
    </row>
    <row r="263" customFormat="false" ht="12.75" hidden="false" customHeight="false" outlineLevel="0" collapsed="false">
      <c r="A263" s="16" t="n">
        <v>46474.55</v>
      </c>
    </row>
    <row r="264" customFormat="false" ht="12.75" hidden="false" customHeight="false" outlineLevel="0" collapsed="false">
      <c r="A264" s="16" t="n">
        <v>46523</v>
      </c>
    </row>
    <row r="265" customFormat="false" ht="12.75" hidden="false" customHeight="false" outlineLevel="0" collapsed="false">
      <c r="A265" s="16" t="n">
        <v>46423.17</v>
      </c>
    </row>
    <row r="266" customFormat="false" ht="12.75" hidden="false" customHeight="false" outlineLevel="0" collapsed="false">
      <c r="A266" s="16" t="n">
        <v>46537.82</v>
      </c>
    </row>
    <row r="267" customFormat="false" ht="12.75" hidden="false" customHeight="false" outlineLevel="0" collapsed="false">
      <c r="A267" s="16" t="n">
        <v>46602.06</v>
      </c>
    </row>
    <row r="268" customFormat="false" ht="12.75" hidden="false" customHeight="false" outlineLevel="0" collapsed="false">
      <c r="A268" s="16" t="n">
        <v>46558.99</v>
      </c>
    </row>
    <row r="269" customFormat="false" ht="12.75" hidden="false" customHeight="false" outlineLevel="0" collapsed="false">
      <c r="A269" s="16" t="n">
        <v>46490.01</v>
      </c>
    </row>
    <row r="270" customFormat="false" ht="12.75" hidden="false" customHeight="false" outlineLevel="0" collapsed="false">
      <c r="A270" s="16" t="n">
        <v>46533.89</v>
      </c>
    </row>
    <row r="271" customFormat="false" ht="12.75" hidden="false" customHeight="false" outlineLevel="0" collapsed="false">
      <c r="A271" s="16" t="n">
        <v>46565</v>
      </c>
    </row>
    <row r="272" customFormat="false" ht="12.75" hidden="false" customHeight="false" outlineLevel="0" collapsed="false">
      <c r="A272" s="16" t="n">
        <v>46540.24</v>
      </c>
    </row>
    <row r="273" customFormat="false" ht="12.75" hidden="false" customHeight="false" outlineLevel="0" collapsed="false">
      <c r="A273" s="16" t="n">
        <v>46523.81</v>
      </c>
    </row>
    <row r="274" customFormat="false" ht="12.75" hidden="false" customHeight="false" outlineLevel="0" collapsed="false">
      <c r="A274" s="16" t="n">
        <v>46635.31</v>
      </c>
    </row>
    <row r="275" customFormat="false" ht="12.75" hidden="false" customHeight="false" outlineLevel="0" collapsed="false">
      <c r="A275" s="16" t="n">
        <v>46629.76</v>
      </c>
    </row>
    <row r="276" customFormat="false" ht="12.75" hidden="false" customHeight="false" outlineLevel="0" collapsed="false">
      <c r="A276" s="16" t="n">
        <v>46533.01</v>
      </c>
    </row>
    <row r="277" customFormat="false" ht="12.75" hidden="false" customHeight="false" outlineLevel="0" collapsed="false">
      <c r="A277" s="16" t="n">
        <v>46418.02</v>
      </c>
    </row>
    <row r="278" customFormat="false" ht="12.75" hidden="false" customHeight="false" outlineLevel="0" collapsed="false">
      <c r="A278" s="16" t="n">
        <v>46628.71</v>
      </c>
    </row>
    <row r="279" customFormat="false" ht="12.75" hidden="false" customHeight="false" outlineLevel="0" collapsed="false">
      <c r="A279" s="16" t="n">
        <v>46577.44</v>
      </c>
    </row>
    <row r="280" customFormat="false" ht="12.75" hidden="false" customHeight="false" outlineLevel="0" collapsed="false">
      <c r="A280" s="16" t="n">
        <v>46775.8</v>
      </c>
    </row>
    <row r="281" customFormat="false" ht="12.75" hidden="false" customHeight="false" outlineLevel="0" collapsed="false">
      <c r="A281" s="16" t="n">
        <v>46849.37</v>
      </c>
    </row>
    <row r="282" customFormat="false" ht="12.75" hidden="false" customHeight="false" outlineLevel="0" collapsed="false">
      <c r="A282" s="16" t="n">
        <v>46760.98</v>
      </c>
    </row>
    <row r="283" customFormat="false" ht="12.75" hidden="false" customHeight="false" outlineLevel="0" collapsed="false">
      <c r="A283" s="16" t="n">
        <v>46635.02</v>
      </c>
    </row>
    <row r="284" customFormat="false" ht="12.75" hidden="false" customHeight="false" outlineLevel="0" collapsed="false">
      <c r="A284" s="16" t="n">
        <v>46709.24</v>
      </c>
    </row>
    <row r="285" customFormat="false" ht="12.75" hidden="false" customHeight="false" outlineLevel="0" collapsed="false">
      <c r="A285" s="16" t="n">
        <v>46728.69</v>
      </c>
    </row>
    <row r="286" customFormat="false" ht="12.75" hidden="false" customHeight="false" outlineLevel="0" collapsed="false">
      <c r="A286" s="16" t="n">
        <v>46824.8</v>
      </c>
    </row>
    <row r="287" customFormat="false" ht="12.75" hidden="false" customHeight="false" outlineLevel="0" collapsed="false">
      <c r="A287" s="16" t="n">
        <v>46851.3</v>
      </c>
    </row>
    <row r="288" customFormat="false" ht="12.75" hidden="false" customHeight="false" outlineLevel="0" collapsed="false">
      <c r="A288" s="16" t="n">
        <v>46865.75</v>
      </c>
    </row>
    <row r="289" customFormat="false" ht="12.75" hidden="false" customHeight="false" outlineLevel="0" collapsed="false">
      <c r="A289" s="16" t="n">
        <v>46989.12</v>
      </c>
    </row>
    <row r="290" customFormat="false" ht="12.75" hidden="false" customHeight="false" outlineLevel="0" collapsed="false">
      <c r="A290" s="16" t="n">
        <v>47093.56</v>
      </c>
    </row>
    <row r="291" customFormat="false" ht="12.75" hidden="false" customHeight="false" outlineLevel="0" collapsed="false">
      <c r="A291" s="16" t="n">
        <v>47069.67</v>
      </c>
    </row>
    <row r="292" customFormat="false" ht="12.75" hidden="false" customHeight="false" outlineLevel="0" collapsed="false">
      <c r="A292" s="16" t="n">
        <v>47020.44</v>
      </c>
    </row>
    <row r="293" customFormat="false" ht="12.75" hidden="false" customHeight="false" outlineLevel="0" collapsed="false">
      <c r="A293" s="16" t="n">
        <v>47014.25</v>
      </c>
    </row>
    <row r="294" customFormat="false" ht="12.75" hidden="false" customHeight="false" outlineLevel="0" collapsed="false">
      <c r="A294" s="16" t="n">
        <v>46973.11</v>
      </c>
    </row>
    <row r="295" customFormat="false" ht="12.75" hidden="false" customHeight="false" outlineLevel="0" collapsed="false">
      <c r="A295" s="16" t="n">
        <v>47028.19</v>
      </c>
    </row>
    <row r="296" customFormat="false" ht="12.75" hidden="false" customHeight="false" outlineLevel="0" collapsed="false">
      <c r="A296" s="16" t="n">
        <v>46942.74</v>
      </c>
    </row>
    <row r="297" customFormat="false" ht="12.75" hidden="false" customHeight="false" outlineLevel="0" collapsed="false">
      <c r="A297" s="16" t="n">
        <v>46993.13</v>
      </c>
    </row>
    <row r="298" customFormat="false" ht="12.75" hidden="false" customHeight="false" outlineLevel="0" collapsed="false">
      <c r="A298" s="16" t="n">
        <v>46880.36</v>
      </c>
    </row>
    <row r="299" customFormat="false" ht="12.75" hidden="false" customHeight="false" outlineLevel="0" collapsed="false">
      <c r="A299" s="16" t="n">
        <v>46796.66</v>
      </c>
    </row>
    <row r="300" customFormat="false" ht="12.75" hidden="false" customHeight="false" outlineLevel="0" collapsed="false">
      <c r="A300" s="16" t="n">
        <v>46602.46</v>
      </c>
    </row>
    <row r="301" customFormat="false" ht="12.75" hidden="false" customHeight="false" outlineLevel="0" collapsed="false">
      <c r="A301" s="16" t="n">
        <v>46770</v>
      </c>
    </row>
    <row r="302" customFormat="false" ht="12.75" hidden="false" customHeight="false" outlineLevel="0" collapsed="false">
      <c r="A302" s="16" t="n">
        <v>46889.68</v>
      </c>
    </row>
    <row r="303" customFormat="false" ht="12.75" hidden="false" customHeight="false" outlineLevel="0" collapsed="false">
      <c r="A303" s="16" t="n">
        <v>47136.35</v>
      </c>
    </row>
    <row r="304" customFormat="false" ht="12.75" hidden="false" customHeight="false" outlineLevel="0" collapsed="false">
      <c r="A304" s="16" t="n">
        <v>47129.17</v>
      </c>
    </row>
    <row r="305" customFormat="false" ht="12.75" hidden="false" customHeight="false" outlineLevel="0" collapsed="false">
      <c r="A305" s="16" t="n">
        <v>47055.83</v>
      </c>
    </row>
    <row r="306" customFormat="false" ht="12.75" hidden="false" customHeight="false" outlineLevel="0" collapsed="false">
      <c r="A306" s="16" t="n">
        <v>47031.47</v>
      </c>
    </row>
    <row r="307" customFormat="false" ht="12.75" hidden="false" customHeight="false" outlineLevel="0" collapsed="false">
      <c r="A307" s="16" t="n">
        <v>46937.57</v>
      </c>
    </row>
    <row r="308" customFormat="false" ht="12.75" hidden="false" customHeight="false" outlineLevel="0" collapsed="false">
      <c r="A308" s="16" t="n">
        <v>46868.52</v>
      </c>
    </row>
    <row r="309" customFormat="false" ht="12.75" hidden="false" customHeight="false" outlineLevel="0" collapsed="false">
      <c r="A309" s="16" t="n">
        <v>46767.34</v>
      </c>
    </row>
    <row r="310" customFormat="false" ht="12.75" hidden="false" customHeight="false" outlineLevel="0" collapsed="false">
      <c r="A310" s="16" t="n">
        <v>46867.13</v>
      </c>
    </row>
    <row r="311" customFormat="false" ht="12.75" hidden="false" customHeight="false" outlineLevel="0" collapsed="false">
      <c r="A311" s="16" t="n">
        <v>46816.73</v>
      </c>
    </row>
    <row r="312" customFormat="false" ht="12.75" hidden="false" customHeight="false" outlineLevel="0" collapsed="false">
      <c r="A312" s="16" t="n">
        <v>46815.36</v>
      </c>
    </row>
    <row r="313" customFormat="false" ht="12.75" hidden="false" customHeight="false" outlineLevel="0" collapsed="false">
      <c r="A313" s="16" t="n">
        <v>46956.31</v>
      </c>
    </row>
    <row r="314" customFormat="false" ht="12.75" hidden="false" customHeight="false" outlineLevel="0" collapsed="false">
      <c r="A314" s="16" t="n">
        <v>46950.17</v>
      </c>
    </row>
    <row r="315" customFormat="false" ht="12.75" hidden="false" customHeight="false" outlineLevel="0" collapsed="false">
      <c r="A315" s="16" t="n">
        <v>46795.73</v>
      </c>
    </row>
    <row r="316" customFormat="false" ht="12.75" hidden="false" customHeight="false" outlineLevel="0" collapsed="false">
      <c r="A316" s="16" t="n">
        <v>46709.82</v>
      </c>
    </row>
    <row r="317" customFormat="false" ht="12.75" hidden="false" customHeight="false" outlineLevel="0" collapsed="false">
      <c r="A317" s="16" t="n">
        <v>46797.46</v>
      </c>
    </row>
    <row r="318" customFormat="false" ht="12.75" hidden="false" customHeight="false" outlineLevel="0" collapsed="false">
      <c r="A318" s="16" t="n">
        <v>46735.59</v>
      </c>
    </row>
    <row r="319" customFormat="false" ht="12.75" hidden="false" customHeight="false" outlineLevel="0" collapsed="false">
      <c r="A319" s="16" t="n">
        <v>46579.52</v>
      </c>
    </row>
    <row r="320" customFormat="false" ht="12.75" hidden="false" customHeight="false" outlineLevel="0" collapsed="false">
      <c r="A320" s="16" t="n">
        <v>46802.12</v>
      </c>
    </row>
    <row r="321" customFormat="false" ht="12.75" hidden="false" customHeight="false" outlineLevel="0" collapsed="false">
      <c r="A321" s="16" t="n">
        <v>46740.78</v>
      </c>
    </row>
    <row r="322" customFormat="false" ht="12.75" hidden="false" customHeight="false" outlineLevel="0" collapsed="false">
      <c r="A322" s="16" t="n">
        <v>46629.99</v>
      </c>
    </row>
    <row r="323" customFormat="false" ht="12.75" hidden="false" customHeight="false" outlineLevel="0" collapsed="false">
      <c r="A323" s="16" t="n">
        <v>46560.23</v>
      </c>
    </row>
    <row r="324" customFormat="false" ht="12.75" hidden="false" customHeight="false" outlineLevel="0" collapsed="false">
      <c r="A324" s="16" t="n">
        <v>46345.02</v>
      </c>
    </row>
    <row r="325" customFormat="false" ht="12.75" hidden="false" customHeight="false" outlineLevel="0" collapsed="false">
      <c r="A325" s="16" t="n">
        <v>46503.27</v>
      </c>
    </row>
    <row r="326" customFormat="false" ht="12.75" hidden="false" customHeight="false" outlineLevel="0" collapsed="false">
      <c r="A326" s="16" t="n">
        <v>46433.89</v>
      </c>
    </row>
    <row r="327" customFormat="false" ht="12.75" hidden="false" customHeight="false" outlineLevel="0" collapsed="false">
      <c r="A327" s="16" t="n">
        <v>46383.84</v>
      </c>
    </row>
    <row r="328" customFormat="false" ht="12.75" hidden="false" customHeight="false" outlineLevel="0" collapsed="false">
      <c r="A328" s="16" t="n">
        <v>46459.99</v>
      </c>
    </row>
    <row r="329" customFormat="false" ht="12.75" hidden="false" customHeight="false" outlineLevel="0" collapsed="false">
      <c r="A329" s="16" t="n">
        <v>46323.73</v>
      </c>
    </row>
    <row r="330" customFormat="false" ht="12.75" hidden="false" customHeight="false" outlineLevel="0" collapsed="false">
      <c r="A330" s="16" t="n">
        <v>46358.25</v>
      </c>
    </row>
    <row r="331" customFormat="false" ht="12.75" hidden="false" customHeight="false" outlineLevel="0" collapsed="false">
      <c r="A331" s="16" t="n">
        <v>46126.58</v>
      </c>
    </row>
    <row r="332" customFormat="false" ht="12.75" hidden="false" customHeight="false" outlineLevel="0" collapsed="false">
      <c r="A332" s="16" t="n">
        <v>46058.78</v>
      </c>
    </row>
    <row r="333" customFormat="false" ht="12.75" hidden="false" customHeight="false" outlineLevel="0" collapsed="false">
      <c r="A333" s="16" t="n">
        <v>46146.15</v>
      </c>
    </row>
    <row r="334" customFormat="false" ht="12.75" hidden="false" customHeight="false" outlineLevel="0" collapsed="false">
      <c r="A334" s="16" t="n">
        <v>46077.51</v>
      </c>
    </row>
    <row r="335" customFormat="false" ht="12.75" hidden="false" customHeight="false" outlineLevel="0" collapsed="false">
      <c r="A335" s="16" t="n">
        <v>45799.72</v>
      </c>
    </row>
    <row r="336" customFormat="false" ht="12.75" hidden="false" customHeight="false" outlineLevel="0" collapsed="false">
      <c r="A336" s="16" t="n">
        <v>45774.05</v>
      </c>
    </row>
    <row r="337" customFormat="false" ht="12.75" hidden="false" customHeight="false" outlineLevel="0" collapsed="false">
      <c r="A337" s="16" t="n">
        <v>45804.84</v>
      </c>
    </row>
    <row r="338" customFormat="false" ht="12.75" hidden="false" customHeight="false" outlineLevel="0" collapsed="false">
      <c r="A338" s="16" t="n">
        <v>45588.51</v>
      </c>
    </row>
    <row r="339" customFormat="false" ht="12.75" hidden="false" customHeight="false" outlineLevel="0" collapsed="false">
      <c r="A339" s="16" t="n">
        <v>45671.09</v>
      </c>
    </row>
    <row r="340" customFormat="false" ht="12.75" hidden="false" customHeight="false" outlineLevel="0" collapsed="false">
      <c r="A340" s="16" t="n">
        <v>45868.43</v>
      </c>
    </row>
    <row r="341" customFormat="false" ht="12.75" hidden="false" customHeight="false" outlineLevel="0" collapsed="false">
      <c r="A341" s="16" t="n">
        <v>45645.38</v>
      </c>
    </row>
    <row r="342" customFormat="false" ht="12.75" hidden="false" customHeight="false" outlineLevel="0" collapsed="false">
      <c r="A342" s="16" t="n">
        <v>45629.79</v>
      </c>
    </row>
    <row r="343" customFormat="false" ht="12.75" hidden="false" customHeight="false" outlineLevel="0" collapsed="false">
      <c r="A343" s="16" t="n">
        <v>45827.6</v>
      </c>
    </row>
    <row r="344" customFormat="false" ht="12.75" hidden="false" customHeight="false" outlineLevel="0" collapsed="false">
      <c r="A344" s="16" t="n">
        <v>45985.84</v>
      </c>
    </row>
    <row r="345" customFormat="false" ht="12.75" hidden="false" customHeight="false" outlineLevel="0" collapsed="false">
      <c r="A345" s="16" t="n">
        <v>46017.23</v>
      </c>
    </row>
    <row r="346" customFormat="false" ht="12.75" hidden="false" customHeight="false" outlineLevel="0" collapsed="false">
      <c r="A346" s="16" t="n">
        <v>45940.92</v>
      </c>
    </row>
    <row r="347" customFormat="false" ht="12.75" hidden="false" customHeight="false" outlineLevel="0" collapsed="false">
      <c r="A347" s="16" t="n">
        <v>45930.13</v>
      </c>
    </row>
    <row r="348" customFormat="false" ht="12.75" hidden="false" customHeight="false" outlineLevel="0" collapsed="false">
      <c r="A348" s="16" t="n">
        <v>45948.08</v>
      </c>
    </row>
    <row r="349" customFormat="false" ht="12.75" hidden="false" customHeight="false" outlineLevel="0" collapsed="false">
      <c r="A349" s="16" t="n">
        <v>45781.42</v>
      </c>
    </row>
    <row r="350" customFormat="false" ht="12.75" hidden="false" customHeight="false" outlineLevel="0" collapsed="false">
      <c r="A350" s="16" t="n">
        <v>45728</v>
      </c>
    </row>
    <row r="351" customFormat="false" ht="12.75" hidden="false" customHeight="false" outlineLevel="0" collapsed="false">
      <c r="A351" s="16" t="n">
        <v>45644.28</v>
      </c>
    </row>
    <row r="352" customFormat="false" ht="12.75" hidden="false" customHeight="false" outlineLevel="0" collapsed="false">
      <c r="A352" s="16" t="n">
        <v>45531.6</v>
      </c>
    </row>
    <row r="353" customFormat="false" ht="12.75" hidden="false" customHeight="false" outlineLevel="0" collapsed="false">
      <c r="A353" s="16" t="n">
        <v>45745.45</v>
      </c>
    </row>
    <row r="354" customFormat="false" ht="12.75" hidden="false" customHeight="false" outlineLevel="0" collapsed="false">
      <c r="A354" s="16" t="n">
        <v>45746.52</v>
      </c>
    </row>
    <row r="355" customFormat="false" ht="12.75" hidden="false" customHeight="false" outlineLevel="0" collapsed="false">
      <c r="A355" s="16" t="n">
        <v>45699.88</v>
      </c>
    </row>
    <row r="356" customFormat="false" ht="12.75" hidden="false" customHeight="false" outlineLevel="0" collapsed="false">
      <c r="A356" s="16" t="n">
        <v>45807.5</v>
      </c>
    </row>
    <row r="357" customFormat="false" ht="12.75" hidden="false" customHeight="false" outlineLevel="0" collapsed="false">
      <c r="A357" s="16" t="n">
        <v>45950.05</v>
      </c>
    </row>
    <row r="358" customFormat="false" ht="12.75" hidden="false" customHeight="false" outlineLevel="0" collapsed="false">
      <c r="A358" s="16" t="n">
        <v>46221.09</v>
      </c>
    </row>
    <row r="359" customFormat="false" ht="12.75" hidden="false" customHeight="false" outlineLevel="0" collapsed="false">
      <c r="A359" s="16" t="n">
        <v>46150</v>
      </c>
    </row>
    <row r="360" customFormat="false" ht="12.75" hidden="false" customHeight="false" outlineLevel="0" collapsed="false">
      <c r="A360" s="16" t="n">
        <v>46199.15</v>
      </c>
    </row>
    <row r="361" customFormat="false" ht="12.75" hidden="false" customHeight="false" outlineLevel="0" collapsed="false">
      <c r="A361" s="16" t="n">
        <v>46169.94</v>
      </c>
    </row>
    <row r="362" customFormat="false" ht="12.75" hidden="false" customHeight="false" outlineLevel="0" collapsed="false">
      <c r="A362" s="16" t="n">
        <v>46071.07</v>
      </c>
    </row>
    <row r="363" customFormat="false" ht="12.75" hidden="false" customHeight="false" outlineLevel="0" collapsed="false">
      <c r="A363" s="16" t="n">
        <v>46080.96</v>
      </c>
    </row>
    <row r="364" customFormat="false" ht="12.75" hidden="false" customHeight="false" outlineLevel="0" collapsed="false">
      <c r="A364" s="16" t="n">
        <v>46027.11</v>
      </c>
    </row>
    <row r="365" customFormat="false" ht="12.75" hidden="false" customHeight="false" outlineLevel="0" collapsed="false">
      <c r="A365" s="16" t="n">
        <v>45965.84</v>
      </c>
    </row>
    <row r="366" customFormat="false" ht="12.75" hidden="false" customHeight="false" outlineLevel="0" collapsed="false">
      <c r="A366" s="16" t="n">
        <v>45909.62</v>
      </c>
    </row>
    <row r="367" customFormat="false" ht="12.75" hidden="false" customHeight="false" outlineLevel="0" collapsed="false">
      <c r="A367" s="16" t="n">
        <v>45995.49</v>
      </c>
    </row>
    <row r="368" customFormat="false" ht="12.75" hidden="false" customHeight="false" outlineLevel="0" collapsed="false">
      <c r="A368" s="16" t="n">
        <v>45711.63</v>
      </c>
    </row>
    <row r="369" customFormat="false" ht="12.75" hidden="false" customHeight="false" outlineLevel="0" collapsed="false">
      <c r="A369" s="16" t="n">
        <v>45746.74</v>
      </c>
    </row>
    <row r="370" customFormat="false" ht="12.75" hidden="false" customHeight="false" outlineLevel="0" collapsed="false">
      <c r="A370" s="16" t="n">
        <v>45696.42</v>
      </c>
    </row>
    <row r="371" customFormat="false" ht="12.75" hidden="false" customHeight="false" outlineLevel="0" collapsed="false">
      <c r="A371" s="16" t="n">
        <v>45729.14</v>
      </c>
    </row>
    <row r="372" customFormat="false" ht="12.75" hidden="false" customHeight="false" outlineLevel="0" collapsed="false">
      <c r="A372" s="16" t="n">
        <v>45751.9</v>
      </c>
    </row>
    <row r="373" customFormat="false" ht="12.75" hidden="false" customHeight="false" outlineLevel="0" collapsed="false">
      <c r="A373" s="16" t="n">
        <v>45816.5</v>
      </c>
    </row>
    <row r="374" customFormat="false" ht="12.75" hidden="false" customHeight="false" outlineLevel="0" collapsed="false">
      <c r="A374" s="16" t="n">
        <v>45800</v>
      </c>
    </row>
    <row r="375" customFormat="false" ht="12.75" hidden="false" customHeight="false" outlineLevel="0" collapsed="false">
      <c r="A375" s="16" t="n">
        <v>45600</v>
      </c>
    </row>
    <row r="376" customFormat="false" ht="12.75" hidden="false" customHeight="false" outlineLevel="0" collapsed="false">
      <c r="A376" s="16" t="n">
        <v>45682.38</v>
      </c>
    </row>
    <row r="377" customFormat="false" ht="12.75" hidden="false" customHeight="false" outlineLevel="0" collapsed="false">
      <c r="A377" s="16" t="n">
        <v>45679.89</v>
      </c>
    </row>
    <row r="378" customFormat="false" ht="12.75" hidden="false" customHeight="false" outlineLevel="0" collapsed="false">
      <c r="A378" s="16" t="n">
        <v>45452.32</v>
      </c>
    </row>
    <row r="379" customFormat="false" ht="12.75" hidden="false" customHeight="false" outlineLevel="0" collapsed="false">
      <c r="A379" s="16" t="n">
        <v>45548.07</v>
      </c>
    </row>
    <row r="380" customFormat="false" ht="12.75" hidden="false" customHeight="false" outlineLevel="0" collapsed="false">
      <c r="A380" s="16" t="n">
        <v>45266.46</v>
      </c>
    </row>
    <row r="381" customFormat="false" ht="12.75" hidden="false" customHeight="false" outlineLevel="0" collapsed="false">
      <c r="A381" s="16" t="n">
        <v>45042.59</v>
      </c>
    </row>
    <row r="382" customFormat="false" ht="12.75" hidden="false" customHeight="false" outlineLevel="0" collapsed="false">
      <c r="A382" s="16" t="n">
        <v>44798.22</v>
      </c>
    </row>
    <row r="383" customFormat="false" ht="12.75" hidden="false" customHeight="false" outlineLevel="0" collapsed="false">
      <c r="A383" s="16" t="n">
        <v>44711.93</v>
      </c>
    </row>
    <row r="384" customFormat="false" ht="12.75" hidden="false" customHeight="false" outlineLevel="0" collapsed="false">
      <c r="A384" s="16" t="n">
        <v>44767.76</v>
      </c>
    </row>
    <row r="385" customFormat="false" ht="12.75" hidden="false" customHeight="false" outlineLevel="0" collapsed="false">
      <c r="A385" s="16" t="n">
        <v>44696.16</v>
      </c>
    </row>
    <row r="386" customFormat="false" ht="12.75" hidden="false" customHeight="false" outlineLevel="0" collapsed="false">
      <c r="A386" s="16" t="n">
        <v>44705.22</v>
      </c>
    </row>
    <row r="387" customFormat="false" ht="12.75" hidden="false" customHeight="false" outlineLevel="0" collapsed="false">
      <c r="A387" s="16" t="n">
        <v>45064.38</v>
      </c>
    </row>
    <row r="388" customFormat="false" ht="12.75" hidden="false" customHeight="false" outlineLevel="0" collapsed="false">
      <c r="A388" s="16" t="n">
        <v>45023.21</v>
      </c>
    </row>
    <row r="389" customFormat="false" ht="12.75" hidden="false" customHeight="false" outlineLevel="0" collapsed="false">
      <c r="A389" s="16" t="n">
        <v>44814.15</v>
      </c>
    </row>
    <row r="390" customFormat="false" ht="12.75" hidden="false" customHeight="false" outlineLevel="0" collapsed="false">
      <c r="A390" s="16" t="n">
        <v>44783.66</v>
      </c>
    </row>
    <row r="391" customFormat="false" ht="12.75" hidden="false" customHeight="false" outlineLevel="0" collapsed="false">
      <c r="A391" s="16" t="n">
        <v>44602.89</v>
      </c>
    </row>
    <row r="392" customFormat="false" ht="12.75" hidden="false" customHeight="false" outlineLevel="0" collapsed="false">
      <c r="A392" s="16" t="n">
        <v>44462.94</v>
      </c>
    </row>
    <row r="393" customFormat="false" ht="12.75" hidden="false" customHeight="false" outlineLevel="0" collapsed="false">
      <c r="A393" s="16" t="n">
        <v>44792.06</v>
      </c>
    </row>
    <row r="394" customFormat="false" ht="12.75" hidden="false" customHeight="false" outlineLevel="0" collapsed="false">
      <c r="A394" s="16" t="n">
        <v>45129.9</v>
      </c>
    </row>
    <row r="395" customFormat="false" ht="12.75" hidden="false" customHeight="false" outlineLevel="0" collapsed="false">
      <c r="A395" s="16" t="n">
        <v>44994.45</v>
      </c>
    </row>
    <row r="396" customFormat="false" ht="12.75" hidden="false" customHeight="false" outlineLevel="0" collapsed="false">
      <c r="A396" s="16" t="n">
        <v>45221.44</v>
      </c>
    </row>
    <row r="397" customFormat="false" ht="12.75" hidden="false" customHeight="false" outlineLevel="0" collapsed="false">
      <c r="A397" s="16" t="n">
        <v>45196.95</v>
      </c>
    </row>
    <row r="398" customFormat="false" ht="12.75" hidden="false" customHeight="false" outlineLevel="0" collapsed="false">
      <c r="A398" s="16" t="n">
        <v>45584.36</v>
      </c>
    </row>
    <row r="399" customFormat="false" ht="12.75" hidden="false" customHeight="false" outlineLevel="0" collapsed="false">
      <c r="A399" s="16" t="n">
        <v>45660.56</v>
      </c>
    </row>
    <row r="400" customFormat="false" ht="12.75" hidden="false" customHeight="false" outlineLevel="0" collapsed="false">
      <c r="A400" s="16" t="n">
        <v>45667.65</v>
      </c>
    </row>
    <row r="401" customFormat="false" ht="12.75" hidden="false" customHeight="false" outlineLevel="0" collapsed="false">
      <c r="A401" s="16" t="n">
        <v>45580.03</v>
      </c>
    </row>
    <row r="402" customFormat="false" ht="12.75" hidden="false" customHeight="false" outlineLevel="0" collapsed="false">
      <c r="A402" s="16" t="n">
        <v>45543.27</v>
      </c>
    </row>
    <row r="403" customFormat="false" ht="12.75" hidden="false" customHeight="false" outlineLevel="0" collapsed="false">
      <c r="A403" s="16" t="n">
        <v>45433.65</v>
      </c>
    </row>
    <row r="404" customFormat="false" ht="12.75" hidden="false" customHeight="false" outlineLevel="0" collapsed="false">
      <c r="A404" s="16" t="n">
        <v>45364.96</v>
      </c>
    </row>
    <row r="405" customFormat="false" ht="12.75" hidden="false" customHeight="false" outlineLevel="0" collapsed="false">
      <c r="A405" s="16" t="n">
        <v>45588.93</v>
      </c>
    </row>
    <row r="406" customFormat="false" ht="12.75" hidden="false" customHeight="false" outlineLevel="0" collapsed="false">
      <c r="A406" s="16" t="n">
        <v>45924.38</v>
      </c>
    </row>
    <row r="407" customFormat="false" ht="12.75" hidden="false" customHeight="false" outlineLevel="0" collapsed="false">
      <c r="A407" s="16" t="n">
        <v>45946.27</v>
      </c>
    </row>
    <row r="408" customFormat="false" ht="12.75" hidden="false" customHeight="false" outlineLevel="0" collapsed="false">
      <c r="A408" s="16" t="n">
        <v>45995.45</v>
      </c>
    </row>
    <row r="409" customFormat="false" ht="12.75" hidden="false" customHeight="false" outlineLevel="0" collapsed="false">
      <c r="A409" s="16" t="n">
        <v>45887.02</v>
      </c>
    </row>
    <row r="410" customFormat="false" ht="12.75" hidden="false" customHeight="false" outlineLevel="0" collapsed="false">
      <c r="A410" s="16" t="n">
        <v>45916.42</v>
      </c>
    </row>
    <row r="411" customFormat="false" ht="12.75" hidden="false" customHeight="false" outlineLevel="0" collapsed="false">
      <c r="A411" s="16" t="n">
        <v>45930.66</v>
      </c>
    </row>
    <row r="412" customFormat="false" ht="12.75" hidden="false" customHeight="false" outlineLevel="0" collapsed="false">
      <c r="A412" s="16" t="n">
        <v>45637.78</v>
      </c>
    </row>
    <row r="413" customFormat="false" ht="12.75" hidden="false" customHeight="false" outlineLevel="0" collapsed="false">
      <c r="A413" s="16" t="n">
        <v>45802.71</v>
      </c>
    </row>
    <row r="414" customFormat="false" ht="12.75" hidden="false" customHeight="false" outlineLevel="0" collapsed="false">
      <c r="A414" s="16" t="n">
        <v>45986.98</v>
      </c>
    </row>
    <row r="415" customFormat="false" ht="12.75" hidden="false" customHeight="false" outlineLevel="0" collapsed="false">
      <c r="A415" s="16" t="n">
        <v>45998.43</v>
      </c>
    </row>
    <row r="416" customFormat="false" ht="12.75" hidden="false" customHeight="false" outlineLevel="0" collapsed="false">
      <c r="A416" s="16" t="n">
        <v>45777.82</v>
      </c>
    </row>
    <row r="417" customFormat="false" ht="12.75" hidden="false" customHeight="false" outlineLevel="0" collapsed="false">
      <c r="A417" s="16" t="n">
        <v>45930.33</v>
      </c>
    </row>
    <row r="418" customFormat="false" ht="12.75" hidden="false" customHeight="false" outlineLevel="0" collapsed="false">
      <c r="A418" s="16" t="n">
        <v>45850</v>
      </c>
    </row>
    <row r="419" customFormat="false" ht="12.75" hidden="false" customHeight="false" outlineLevel="0" collapsed="false">
      <c r="A419" s="16" t="n">
        <v>45695.33</v>
      </c>
    </row>
    <row r="420" customFormat="false" ht="12.75" hidden="false" customHeight="false" outlineLevel="0" collapsed="false">
      <c r="A420" s="16" t="n">
        <v>45723.99</v>
      </c>
    </row>
    <row r="421" customFormat="false" ht="12.75" hidden="false" customHeight="false" outlineLevel="0" collapsed="false">
      <c r="A421" s="16" t="n">
        <v>45971.04</v>
      </c>
    </row>
    <row r="422" customFormat="false" ht="12.75" hidden="false" customHeight="false" outlineLevel="0" collapsed="false">
      <c r="A422" s="16" t="n">
        <v>45981.02</v>
      </c>
    </row>
    <row r="423" customFormat="false" ht="12.75" hidden="false" customHeight="false" outlineLevel="0" collapsed="false">
      <c r="A423" s="16" t="n">
        <v>45914.73</v>
      </c>
    </row>
    <row r="424" customFormat="false" ht="12.75" hidden="false" customHeight="false" outlineLevel="0" collapsed="false">
      <c r="A424" s="16" t="n">
        <v>46523.62</v>
      </c>
    </row>
    <row r="425" customFormat="false" ht="12.75" hidden="false" customHeight="false" outlineLevel="0" collapsed="false">
      <c r="A425" s="16" t="n">
        <v>46410.47</v>
      </c>
    </row>
    <row r="426" customFormat="false" ht="12.75" hidden="false" customHeight="false" outlineLevel="0" collapsed="false">
      <c r="A426" s="16" t="n">
        <v>46338.67</v>
      </c>
    </row>
    <row r="427" customFormat="false" ht="12.75" hidden="false" customHeight="false" outlineLevel="0" collapsed="false">
      <c r="A427" s="16" t="n">
        <v>46496.57</v>
      </c>
    </row>
    <row r="428" customFormat="false" ht="12.75" hidden="false" customHeight="false" outlineLevel="0" collapsed="false">
      <c r="A428" s="16" t="n">
        <v>46705.71</v>
      </c>
    </row>
    <row r="429" customFormat="false" ht="12.75" hidden="false" customHeight="false" outlineLevel="0" collapsed="false">
      <c r="A429" s="16" t="n">
        <v>46648.98</v>
      </c>
    </row>
    <row r="430" customFormat="false" ht="12.75" hidden="false" customHeight="false" outlineLevel="0" collapsed="false">
      <c r="A430" s="16" t="n">
        <v>46638.65</v>
      </c>
    </row>
    <row r="431" customFormat="false" ht="12.75" hidden="false" customHeight="false" outlineLevel="0" collapsed="false">
      <c r="A431" s="16" t="n">
        <v>46650</v>
      </c>
    </row>
    <row r="432" customFormat="false" ht="12.75" hidden="false" customHeight="false" outlineLevel="0" collapsed="false">
      <c r="A432" s="16" t="n">
        <v>46599.38</v>
      </c>
    </row>
    <row r="433" customFormat="false" ht="12.75" hidden="false" customHeight="false" outlineLevel="0" collapsed="false">
      <c r="A433" s="16" t="n">
        <v>46590</v>
      </c>
    </row>
    <row r="434" customFormat="false" ht="12.75" hidden="false" customHeight="false" outlineLevel="0" collapsed="false">
      <c r="A434" s="16" t="n">
        <v>46494.39</v>
      </c>
    </row>
    <row r="435" customFormat="false" ht="12.75" hidden="false" customHeight="false" outlineLevel="0" collapsed="false">
      <c r="A435" s="16" t="n">
        <v>46609.73</v>
      </c>
    </row>
    <row r="436" customFormat="false" ht="12.75" hidden="false" customHeight="false" outlineLevel="0" collapsed="false">
      <c r="A436" s="16" t="n">
        <v>46455.12</v>
      </c>
    </row>
    <row r="437" customFormat="false" ht="12.75" hidden="false" customHeight="false" outlineLevel="0" collapsed="false">
      <c r="A437" s="16" t="n">
        <v>46440.51</v>
      </c>
    </row>
    <row r="438" customFormat="false" ht="12.75" hidden="false" customHeight="false" outlineLevel="0" collapsed="false">
      <c r="A438" s="16" t="n">
        <v>46424.93</v>
      </c>
    </row>
    <row r="439" customFormat="false" ht="12.75" hidden="false" customHeight="false" outlineLevel="0" collapsed="false">
      <c r="A439" s="16" t="n">
        <v>46469.91</v>
      </c>
    </row>
    <row r="440" customFormat="false" ht="12.75" hidden="false" customHeight="false" outlineLevel="0" collapsed="false">
      <c r="A440" s="16" t="n">
        <v>46354.37</v>
      </c>
    </row>
    <row r="441" customFormat="false" ht="12.75" hidden="false" customHeight="false" outlineLevel="0" collapsed="false">
      <c r="A441" s="16" t="n">
        <v>46422</v>
      </c>
    </row>
    <row r="442" customFormat="false" ht="12.75" hidden="false" customHeight="false" outlineLevel="0" collapsed="false">
      <c r="A442" s="16" t="n">
        <v>46467.25</v>
      </c>
    </row>
    <row r="443" customFormat="false" ht="12.75" hidden="false" customHeight="false" outlineLevel="0" collapsed="false">
      <c r="A443" s="16" t="n">
        <v>46822.54</v>
      </c>
    </row>
    <row r="444" customFormat="false" ht="12.75" hidden="false" customHeight="false" outlineLevel="0" collapsed="false">
      <c r="A444" s="16" t="n">
        <v>46795.35</v>
      </c>
    </row>
    <row r="445" customFormat="false" ht="12.75" hidden="false" customHeight="false" outlineLevel="0" collapsed="false">
      <c r="A445" s="16" t="n">
        <v>46750.02</v>
      </c>
    </row>
    <row r="446" customFormat="false" ht="12.75" hidden="false" customHeight="false" outlineLevel="0" collapsed="false">
      <c r="A446" s="16" t="n">
        <v>46461.26</v>
      </c>
    </row>
    <row r="447" customFormat="false" ht="12.75" hidden="false" customHeight="false" outlineLevel="0" collapsed="false">
      <c r="A447" s="16" t="n">
        <v>46451.35</v>
      </c>
    </row>
    <row r="448" customFormat="false" ht="12.75" hidden="false" customHeight="false" outlineLevel="0" collapsed="false">
      <c r="A448" s="16" t="n">
        <v>46472.14</v>
      </c>
    </row>
    <row r="449" customFormat="false" ht="12.75" hidden="false" customHeight="false" outlineLevel="0" collapsed="false">
      <c r="A449" s="16" t="n">
        <v>46353.13</v>
      </c>
    </row>
    <row r="450" customFormat="false" ht="12.75" hidden="false" customHeight="false" outlineLevel="0" collapsed="false">
      <c r="A450" s="16" t="n">
        <v>46431.88</v>
      </c>
    </row>
    <row r="451" customFormat="false" ht="12.75" hidden="false" customHeight="false" outlineLevel="0" collapsed="false">
      <c r="A451" s="16" t="n">
        <v>46549</v>
      </c>
    </row>
    <row r="452" customFormat="false" ht="12.75" hidden="false" customHeight="false" outlineLevel="0" collapsed="false">
      <c r="A452" s="16" t="n">
        <v>46586.11</v>
      </c>
    </row>
    <row r="453" customFormat="false" ht="12.75" hidden="false" customHeight="false" outlineLevel="0" collapsed="false">
      <c r="A453" s="16" t="n">
        <v>46482.57</v>
      </c>
    </row>
    <row r="454" customFormat="false" ht="12.75" hidden="false" customHeight="false" outlineLevel="0" collapsed="false">
      <c r="A454" s="16" t="n">
        <v>46535.69</v>
      </c>
    </row>
    <row r="455" customFormat="false" ht="12.75" hidden="false" customHeight="false" outlineLevel="0" collapsed="false">
      <c r="A455" s="16" t="n">
        <v>46555.06</v>
      </c>
    </row>
    <row r="456" customFormat="false" ht="12.75" hidden="false" customHeight="false" outlineLevel="0" collapsed="false">
      <c r="A456" s="16" t="n">
        <v>46491.51</v>
      </c>
    </row>
    <row r="457" customFormat="false" ht="12.75" hidden="false" customHeight="false" outlineLevel="0" collapsed="false">
      <c r="A457" s="16" t="n">
        <v>46604.54</v>
      </c>
    </row>
    <row r="458" customFormat="false" ht="12.75" hidden="false" customHeight="false" outlineLevel="0" collapsed="false">
      <c r="A458" s="16" t="n">
        <v>46611.84</v>
      </c>
    </row>
    <row r="459" customFormat="false" ht="12.75" hidden="false" customHeight="false" outlineLevel="0" collapsed="false">
      <c r="A459" s="16" t="n">
        <v>46546.13</v>
      </c>
    </row>
    <row r="460" customFormat="false" ht="12.75" hidden="false" customHeight="false" outlineLevel="0" collapsed="false">
      <c r="A460" s="16" t="n">
        <v>46648.46</v>
      </c>
    </row>
    <row r="461" customFormat="false" ht="12.75" hidden="false" customHeight="false" outlineLevel="0" collapsed="false">
      <c r="A461" s="16" t="n">
        <v>46600.05</v>
      </c>
    </row>
    <row r="462" customFormat="false" ht="12.75" hidden="false" customHeight="false" outlineLevel="0" collapsed="false">
      <c r="A462" s="16" t="n">
        <v>46626.13</v>
      </c>
    </row>
    <row r="463" customFormat="false" ht="12.75" hidden="false" customHeight="false" outlineLevel="0" collapsed="false">
      <c r="A463" s="16" t="n">
        <v>46692.35</v>
      </c>
    </row>
    <row r="464" customFormat="false" ht="12.75" hidden="false" customHeight="false" outlineLevel="0" collapsed="false">
      <c r="A464" s="16" t="n">
        <v>46700.02</v>
      </c>
    </row>
    <row r="465" customFormat="false" ht="12.75" hidden="false" customHeight="false" outlineLevel="0" collapsed="false">
      <c r="A465" s="16" t="n">
        <v>46729.3</v>
      </c>
    </row>
    <row r="466" customFormat="false" ht="12.75" hidden="false" customHeight="false" outlineLevel="0" collapsed="false">
      <c r="A466" s="16" t="n">
        <v>46739.15</v>
      </c>
    </row>
    <row r="467" customFormat="false" ht="12.75" hidden="false" customHeight="false" outlineLevel="0" collapsed="false">
      <c r="A467" s="16" t="n">
        <v>46845</v>
      </c>
    </row>
    <row r="468" customFormat="false" ht="12.75" hidden="false" customHeight="false" outlineLevel="0" collapsed="false">
      <c r="A468" s="16" t="n">
        <v>46887.64</v>
      </c>
    </row>
    <row r="469" customFormat="false" ht="12.75" hidden="false" customHeight="false" outlineLevel="0" collapsed="false">
      <c r="A469" s="16" t="n">
        <v>46861.4</v>
      </c>
    </row>
    <row r="470" customFormat="false" ht="12.75" hidden="false" customHeight="false" outlineLevel="0" collapsed="false">
      <c r="A470" s="16" t="n">
        <v>46855.47</v>
      </c>
    </row>
    <row r="471" customFormat="false" ht="12.75" hidden="false" customHeight="false" outlineLevel="0" collapsed="false">
      <c r="A471" s="16" t="n">
        <v>46743.91</v>
      </c>
    </row>
    <row r="472" customFormat="false" ht="12.75" hidden="false" customHeight="false" outlineLevel="0" collapsed="false">
      <c r="A472" s="16" t="n">
        <v>46701.72</v>
      </c>
    </row>
    <row r="473" customFormat="false" ht="12.75" hidden="false" customHeight="false" outlineLevel="0" collapsed="false">
      <c r="A473" s="16" t="n">
        <v>46600</v>
      </c>
    </row>
    <row r="474" customFormat="false" ht="12.75" hidden="false" customHeight="false" outlineLevel="0" collapsed="false">
      <c r="A474" s="16" t="n">
        <v>46637.07</v>
      </c>
    </row>
    <row r="475" customFormat="false" ht="12.75" hidden="false" customHeight="false" outlineLevel="0" collapsed="false">
      <c r="A475" s="16" t="n">
        <v>46509.45</v>
      </c>
    </row>
    <row r="476" customFormat="false" ht="12.75" hidden="false" customHeight="false" outlineLevel="0" collapsed="false">
      <c r="A476" s="16" t="n">
        <v>46270.12</v>
      </c>
    </row>
    <row r="477" customFormat="false" ht="12.75" hidden="false" customHeight="false" outlineLevel="0" collapsed="false">
      <c r="A477" s="16" t="n">
        <v>46231.3</v>
      </c>
    </row>
    <row r="478" customFormat="false" ht="12.75" hidden="false" customHeight="false" outlineLevel="0" collapsed="false">
      <c r="A478" s="16" t="n">
        <v>46163.88</v>
      </c>
    </row>
    <row r="479" customFormat="false" ht="12.75" hidden="false" customHeight="false" outlineLevel="0" collapsed="false">
      <c r="A479" s="16" t="n">
        <v>46100.58</v>
      </c>
    </row>
    <row r="480" customFormat="false" ht="12.75" hidden="false" customHeight="false" outlineLevel="0" collapsed="false">
      <c r="A480" s="16" t="n">
        <v>45992.29</v>
      </c>
    </row>
    <row r="481" customFormat="false" ht="12.75" hidden="false" customHeight="false" outlineLevel="0" collapsed="false">
      <c r="A481" s="16" t="n">
        <v>46092.91</v>
      </c>
    </row>
    <row r="482" customFormat="false" ht="12.75" hidden="false" customHeight="false" outlineLevel="0" collapsed="false">
      <c r="A482" s="16" t="n">
        <v>46090.02</v>
      </c>
    </row>
    <row r="483" customFormat="false" ht="12.75" hidden="false" customHeight="false" outlineLevel="0" collapsed="false">
      <c r="A483" s="16" t="n">
        <v>46041.8</v>
      </c>
    </row>
    <row r="484" customFormat="false" ht="12.75" hidden="false" customHeight="false" outlineLevel="0" collapsed="false">
      <c r="A484" s="16" t="n">
        <v>45798.33</v>
      </c>
    </row>
    <row r="485" customFormat="false" ht="12.75" hidden="false" customHeight="false" outlineLevel="0" collapsed="false">
      <c r="A485" s="16" t="n">
        <v>45796.82</v>
      </c>
    </row>
    <row r="486" customFormat="false" ht="12.75" hidden="false" customHeight="false" outlineLevel="0" collapsed="false">
      <c r="A486" s="16" t="n">
        <v>45814.63</v>
      </c>
    </row>
    <row r="487" customFormat="false" ht="12.75" hidden="false" customHeight="false" outlineLevel="0" collapsed="false">
      <c r="A487" s="16" t="n">
        <v>45846.13</v>
      </c>
    </row>
    <row r="488" customFormat="false" ht="12.75" hidden="false" customHeight="false" outlineLevel="0" collapsed="false">
      <c r="A488" s="16" t="n">
        <v>45829.18</v>
      </c>
    </row>
    <row r="489" customFormat="false" ht="12.75" hidden="false" customHeight="false" outlineLevel="0" collapsed="false">
      <c r="A489" s="16" t="n">
        <v>45919.41</v>
      </c>
    </row>
    <row r="490" customFormat="false" ht="12.75" hidden="false" customHeight="false" outlineLevel="0" collapsed="false">
      <c r="A490" s="16" t="n">
        <v>46057.85</v>
      </c>
    </row>
    <row r="491" customFormat="false" ht="12.75" hidden="false" customHeight="false" outlineLevel="0" collapsed="false">
      <c r="A491" s="16" t="n">
        <v>46111.14</v>
      </c>
    </row>
    <row r="492" customFormat="false" ht="12.75" hidden="false" customHeight="false" outlineLevel="0" collapsed="false">
      <c r="A492" s="16" t="n">
        <v>46115.02</v>
      </c>
    </row>
    <row r="493" customFormat="false" ht="12.75" hidden="false" customHeight="false" outlineLevel="0" collapsed="false">
      <c r="A493" s="16" t="n">
        <v>46109.52</v>
      </c>
    </row>
    <row r="494" customFormat="false" ht="12.75" hidden="false" customHeight="false" outlineLevel="0" collapsed="false">
      <c r="A494" s="16" t="n">
        <v>45989.19</v>
      </c>
    </row>
    <row r="495" customFormat="false" ht="12.75" hidden="false" customHeight="false" outlineLevel="0" collapsed="false">
      <c r="A495" s="16" t="n">
        <v>46264.55</v>
      </c>
    </row>
    <row r="496" customFormat="false" ht="12.75" hidden="false" customHeight="false" outlineLevel="0" collapsed="false">
      <c r="A496" s="16" t="n">
        <v>46189.78</v>
      </c>
    </row>
    <row r="497" customFormat="false" ht="12.75" hidden="false" customHeight="false" outlineLevel="0" collapsed="false">
      <c r="A497" s="16" t="n">
        <v>46247.58</v>
      </c>
    </row>
    <row r="498" customFormat="false" ht="12.75" hidden="false" customHeight="false" outlineLevel="0" collapsed="false">
      <c r="A498" s="16" t="n">
        <v>46251.74</v>
      </c>
    </row>
    <row r="499" customFormat="false" ht="12.75" hidden="false" customHeight="false" outlineLevel="0" collapsed="false">
      <c r="A499" s="16" t="n">
        <v>46102.04</v>
      </c>
    </row>
    <row r="500" customFormat="false" ht="12.75" hidden="false" customHeight="false" outlineLevel="0" collapsed="false">
      <c r="A500" s="16" t="n">
        <v>46112.34</v>
      </c>
    </row>
    <row r="501" customFormat="false" ht="12.75" hidden="false" customHeight="false" outlineLevel="0" collapsed="false">
      <c r="A501" s="16" t="n">
        <v>46034.35</v>
      </c>
    </row>
    <row r="502" customFormat="false" ht="12.75" hidden="false" customHeight="false" outlineLevel="0" collapsed="false">
      <c r="A502" s="16" t="n">
        <v>45996.68</v>
      </c>
    </row>
    <row r="503" customFormat="false" ht="12.75" hidden="false" customHeight="false" outlineLevel="0" collapsed="false">
      <c r="A503" s="16" t="n">
        <v>46377.82</v>
      </c>
    </row>
    <row r="504" customFormat="false" ht="12.75" hidden="false" customHeight="false" outlineLevel="0" collapsed="false">
      <c r="A504" s="16" t="n">
        <v>46532.4</v>
      </c>
    </row>
    <row r="505" customFormat="false" ht="12.75" hidden="false" customHeight="false" outlineLevel="0" collapsed="false">
      <c r="A505" s="16" t="n">
        <v>46545.35</v>
      </c>
    </row>
    <row r="506" customFormat="false" ht="12.75" hidden="false" customHeight="false" outlineLevel="0" collapsed="false">
      <c r="A506" s="16" t="n">
        <v>46526.12</v>
      </c>
    </row>
    <row r="507" customFormat="false" ht="12.75" hidden="false" customHeight="false" outlineLevel="0" collapsed="false">
      <c r="A507" s="16" t="n">
        <v>46559.17</v>
      </c>
    </row>
    <row r="508" customFormat="false" ht="12.75" hidden="false" customHeight="false" outlineLevel="0" collapsed="false">
      <c r="A508" s="16" t="n">
        <v>46446.82</v>
      </c>
    </row>
    <row r="509" customFormat="false" ht="12.75" hidden="false" customHeight="false" outlineLevel="0" collapsed="false">
      <c r="A509" s="16" t="n">
        <v>46447.88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Óscar Rodríguez</cp:lastModifiedBy>
  <dcterms:modified xsi:type="dcterms:W3CDTF">2021-04-20T17:38:15Z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