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Documentos_fecifu\DUOC UC\2025-05\Capstone\Grupo 22\"/>
    </mc:Choice>
  </mc:AlternateContent>
  <xr:revisionPtr revIDLastSave="0" documentId="13_ncr:1_{861D5E78-AC61-473A-B996-3C7A74186A44}"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E16" i="1"/>
  <c r="E17" i="1"/>
  <c r="D18" i="1"/>
  <c r="E18" i="1" s="1"/>
  <c r="D19" i="1"/>
  <c r="E19" i="1" s="1"/>
  <c r="F20" i="1"/>
  <c r="G20" i="1" s="1"/>
  <c r="G17" i="1" l="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G16" i="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<sst xmlns="http://schemas.openxmlformats.org/spreadsheetml/2006/main" count="85" uniqueCount="65">
  <si>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</si>
  <si>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</si>
  <si>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</si>
  <si>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</si>
  <si>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</si>
  <si>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</si>
  <si>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</si>
  <si>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</si>
  <si>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</si>
  <si>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</si>
  <si>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</si>
  <si>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</si>
  <si>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</si>
  <si>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</si>
  <si>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</si>
  <si>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</si>
  <si>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</si>
  <si>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</si>
  <si>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</si>
  <si>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</si>
  <si>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</si>
  <si>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</si>
  <si>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</si>
  <si>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</si>
  <si>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</si>
  <si>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</si>
  <si>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</si>
  <si>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</si>
  <si>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</si>
  <si>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</si>
  <si>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</si>
  <si>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</si>
  <si>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</si>
  <si>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</si>
  <si>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</si>
  <si>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</si>
  <si>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</si>
  <si>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</si>
  <si>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</si>
  <si>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</si>
  <si>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</si>
  <si>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</si>
  <si>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</si>
  <si>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</si>
  <si>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</si>
  <si>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</si>
  <si>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</si>
  <si>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</si>
  <si>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</si>
  <si>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</si>
  <si>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</si>
  <si>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</si>
  <si>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</si>
  <si>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</si>
  <si>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</si>
  <si>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</si>
  <si>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</si>
  <si>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</si>
  <si>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</si>
  <si>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</si>
  <si>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</si>
  <si>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</si>
  <si>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</si>
  <si>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PINONES ARANCIBIA PATRICIA ANAIS NOEMI</t>
  </si>
  <si>
    <t>SERRANO FUENTES GABRIEL ALEJANDRO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</si>
</sst>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18" sqref="F1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63</v>
      </c>
      <c r="C4" s="5">
        <f>EVALUACION2!$C$22</f>
        <v>6.7</v>
      </c>
      <c r="G4" s="1"/>
    </row>
    <row r="5" spans="1:11" x14ac:dyDescent="0.25">
      <c r="A5" s="4">
        <v>2</v>
      </c>
      <c r="B5" s="59" t="s">
        <v>64</v>
      </c>
      <c r="C5" s="5">
        <f>EVALUACION2!$C$22</f>
        <v>6.7</v>
      </c>
      <c r="G5" s="1"/>
    </row>
    <row r="6" spans="1:11" x14ac:dyDescent="0.25">
      <c r="A6" s="4">
        <v>3</v>
      </c>
      <c r="B6" s="25"/>
      <c r="C6" s="5">
        <f>EVALUACION2!$C$22</f>
        <v>6.7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c r="E16" s="15" t="str">
        <f>IF(D16="X",100*0.05,"")</f>
        <v/>
      </c>
      <c r="F16" s="15" t="s">
        <v>41</v>
      </c>
      <c r="G16" s="15">
        <f>IF(F16="X",60*0.05,"")</f>
        <v>3</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c r="E17" s="15" t="str">
        <f>IF(D17="X",100*0.05,"")</f>
        <v/>
      </c>
      <c r="F17" s="15" t="s">
        <v>41</v>
      </c>
      <c r="G17" s="15">
        <f>IF(F17="X",60*0.05,"")</f>
        <v>3</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
      <c r="A22" s="43"/>
      <c r="B22" s="30" t="s">
        <v>13</v>
      </c>
      <c r="C22" s="17">
        <f>VLOOKUP(C21,ESCALA_IEP!A2:B202,2,FALSE)</f>
        <v>6.7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2025-10-29T18:00:58Z</dcterms:modified>
</cp:coreProperties>
</file>