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8515" windowHeight="12585"/>
  </bookViews>
  <sheets>
    <sheet name="Januar_17" sheetId="15" r:id="rId1"/>
    <sheet name="Februar_17" sheetId="17" r:id="rId2"/>
    <sheet name="März_17" sheetId="20" r:id="rId3"/>
    <sheet name="April_17" sheetId="21" r:id="rId4"/>
    <sheet name="Mai_17" sheetId="22" r:id="rId5"/>
    <sheet name="Juni_17" sheetId="23" r:id="rId6"/>
    <sheet name="Juli_17" sheetId="24" r:id="rId7"/>
    <sheet name="August_17" sheetId="25" r:id="rId8"/>
    <sheet name="September_17" sheetId="26" r:id="rId9"/>
    <sheet name="Oktober_17" sheetId="27" r:id="rId10"/>
    <sheet name="November_17" sheetId="28" r:id="rId11"/>
    <sheet name="Dezember_17" sheetId="29" r:id="rId12"/>
  </sheets>
  <definedNames>
    <definedName name="_xlnm.Print_Area" localSheetId="3">April_17!$A$1:$G$44</definedName>
    <definedName name="_xlnm.Print_Area" localSheetId="7">August_17!$A$1:$G$44</definedName>
    <definedName name="_xlnm.Print_Area" localSheetId="11">Dezember_17!$A$1:$G$45</definedName>
    <definedName name="_xlnm.Print_Area" localSheetId="1">Februar_17!$A$1:$G$42</definedName>
    <definedName name="_xlnm.Print_Area" localSheetId="0">Januar_17!$A$1:$G$44</definedName>
    <definedName name="_xlnm.Print_Area" localSheetId="6">Juli_17!$A$1:$G$44</definedName>
    <definedName name="_xlnm.Print_Area" localSheetId="5">Juni_17!$A$1:$G$43</definedName>
    <definedName name="_xlnm.Print_Area" localSheetId="4">Mai_17!$A$1:$G$44</definedName>
    <definedName name="_xlnm.Print_Area" localSheetId="2">März_17!$A$1:$G$44</definedName>
    <definedName name="_xlnm.Print_Area" localSheetId="10">November_17!$A$1:$G$43</definedName>
    <definedName name="_xlnm.Print_Area" localSheetId="9">Oktober_17!$A$1:$G$44</definedName>
    <definedName name="_xlnm.Print_Area" localSheetId="8">September_17!$A$1:$G$43</definedName>
  </definedNames>
  <calcPr calcId="125725"/>
</workbook>
</file>

<file path=xl/calcChain.xml><?xml version="1.0" encoding="utf-8"?>
<calcChain xmlns="http://schemas.openxmlformats.org/spreadsheetml/2006/main">
  <c r="C42" i="24"/>
  <c r="C41" i="25"/>
  <c r="C40" i="26"/>
  <c r="C41" i="27"/>
  <c r="C40" i="28"/>
  <c r="C42" i="29"/>
  <c r="C41" i="21"/>
  <c r="A5" i="1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F37" i="29"/>
  <c r="F36" i="28"/>
  <c r="F37" i="27"/>
  <c r="F36" i="26"/>
  <c r="F37" i="25"/>
  <c r="F37" i="24"/>
  <c r="F36" i="23"/>
  <c r="F37" i="22"/>
  <c r="F36" i="21"/>
  <c r="F37" i="20"/>
  <c r="F35" i="17"/>
  <c r="F37" i="15"/>
  <c r="F36" l="1"/>
  <c r="F36" i="29"/>
  <c r="B34"/>
  <c r="A34"/>
  <c r="B33"/>
  <c r="A33"/>
  <c r="B32"/>
  <c r="A32"/>
  <c r="B31"/>
  <c r="A31"/>
  <c r="B30"/>
  <c r="A30"/>
  <c r="B29"/>
  <c r="A29"/>
  <c r="B28"/>
  <c r="A28"/>
  <c r="B27"/>
  <c r="A27"/>
  <c r="B26"/>
  <c r="A26"/>
  <c r="B25"/>
  <c r="A25"/>
  <c r="B24"/>
  <c r="A24"/>
  <c r="B23"/>
  <c r="A23"/>
  <c r="B22"/>
  <c r="A22"/>
  <c r="B21"/>
  <c r="A21"/>
  <c r="B20"/>
  <c r="A20"/>
  <c r="B19"/>
  <c r="A19"/>
  <c r="B18"/>
  <c r="A18"/>
  <c r="B17"/>
  <c r="A17"/>
  <c r="B16"/>
  <c r="A16"/>
  <c r="B15"/>
  <c r="A15"/>
  <c r="B14"/>
  <c r="A14"/>
  <c r="B13"/>
  <c r="A13"/>
  <c r="B12"/>
  <c r="A12"/>
  <c r="B11"/>
  <c r="A11"/>
  <c r="B10"/>
  <c r="A10"/>
  <c r="B9"/>
  <c r="A9"/>
  <c r="B8"/>
  <c r="A8"/>
  <c r="B7"/>
  <c r="A7"/>
  <c r="B6"/>
  <c r="A6"/>
  <c r="B5"/>
  <c r="A5"/>
  <c r="B4"/>
  <c r="A4"/>
  <c r="F35" i="28"/>
  <c r="B33"/>
  <c r="A33"/>
  <c r="B32"/>
  <c r="A32"/>
  <c r="B31"/>
  <c r="A31"/>
  <c r="B30"/>
  <c r="A30"/>
  <c r="B29"/>
  <c r="A29"/>
  <c r="B28"/>
  <c r="A28"/>
  <c r="B27"/>
  <c r="A27"/>
  <c r="B26"/>
  <c r="A26"/>
  <c r="B25"/>
  <c r="A25"/>
  <c r="B24"/>
  <c r="A24"/>
  <c r="B23"/>
  <c r="A23"/>
  <c r="B22"/>
  <c r="A22"/>
  <c r="B21"/>
  <c r="A21"/>
  <c r="B20"/>
  <c r="A20"/>
  <c r="B19"/>
  <c r="A19"/>
  <c r="B18"/>
  <c r="A18"/>
  <c r="B17"/>
  <c r="A17"/>
  <c r="B16"/>
  <c r="A16"/>
  <c r="B15"/>
  <c r="A15"/>
  <c r="B14"/>
  <c r="A14"/>
  <c r="B13"/>
  <c r="A13"/>
  <c r="B12"/>
  <c r="A12"/>
  <c r="B11"/>
  <c r="A11"/>
  <c r="B10"/>
  <c r="A10"/>
  <c r="B9"/>
  <c r="A9"/>
  <c r="B8"/>
  <c r="A8"/>
  <c r="B7"/>
  <c r="A7"/>
  <c r="B6"/>
  <c r="A6"/>
  <c r="B5"/>
  <c r="A5"/>
  <c r="B4"/>
  <c r="A4"/>
  <c r="F36" i="27"/>
  <c r="B34"/>
  <c r="A34"/>
  <c r="B33"/>
  <c r="A33"/>
  <c r="B32"/>
  <c r="A32"/>
  <c r="B31"/>
  <c r="A31"/>
  <c r="B30"/>
  <c r="A30"/>
  <c r="B29"/>
  <c r="A29"/>
  <c r="B28"/>
  <c r="A28"/>
  <c r="B27"/>
  <c r="A27"/>
  <c r="B26"/>
  <c r="A26"/>
  <c r="B25"/>
  <c r="A25"/>
  <c r="B24"/>
  <c r="A24"/>
  <c r="B23"/>
  <c r="A23"/>
  <c r="B22"/>
  <c r="A22"/>
  <c r="B21"/>
  <c r="A21"/>
  <c r="B20"/>
  <c r="A20"/>
  <c r="B19"/>
  <c r="A19"/>
  <c r="B18"/>
  <c r="A18"/>
  <c r="B17"/>
  <c r="A17"/>
  <c r="B16"/>
  <c r="A16"/>
  <c r="B15"/>
  <c r="A15"/>
  <c r="B14"/>
  <c r="A14"/>
  <c r="B13"/>
  <c r="A13"/>
  <c r="B12"/>
  <c r="A12"/>
  <c r="B11"/>
  <c r="A11"/>
  <c r="B10"/>
  <c r="A10"/>
  <c r="B9"/>
  <c r="A9"/>
  <c r="B8"/>
  <c r="A8"/>
  <c r="B7"/>
  <c r="A7"/>
  <c r="B6"/>
  <c r="A6"/>
  <c r="B5"/>
  <c r="A5"/>
  <c r="B4"/>
  <c r="A4"/>
  <c r="F35" i="26"/>
  <c r="B33"/>
  <c r="A33"/>
  <c r="B32"/>
  <c r="A32"/>
  <c r="B31"/>
  <c r="A31"/>
  <c r="B30"/>
  <c r="A30"/>
  <c r="B29"/>
  <c r="A29"/>
  <c r="B28"/>
  <c r="A28"/>
  <c r="B27"/>
  <c r="A27"/>
  <c r="B26"/>
  <c r="A26"/>
  <c r="B25"/>
  <c r="A25"/>
  <c r="B24"/>
  <c r="A24"/>
  <c r="B23"/>
  <c r="A23"/>
  <c r="B22"/>
  <c r="A22"/>
  <c r="B21"/>
  <c r="A21"/>
  <c r="B20"/>
  <c r="A20"/>
  <c r="B19"/>
  <c r="A19"/>
  <c r="B18"/>
  <c r="A18"/>
  <c r="B17"/>
  <c r="A17"/>
  <c r="B16"/>
  <c r="A16"/>
  <c r="B15"/>
  <c r="A15"/>
  <c r="B14"/>
  <c r="A14"/>
  <c r="B13"/>
  <c r="A13"/>
  <c r="B12"/>
  <c r="A12"/>
  <c r="B11"/>
  <c r="A11"/>
  <c r="B10"/>
  <c r="A10"/>
  <c r="B9"/>
  <c r="A9"/>
  <c r="B8"/>
  <c r="A8"/>
  <c r="B7"/>
  <c r="A7"/>
  <c r="B6"/>
  <c r="A6"/>
  <c r="B5"/>
  <c r="A5"/>
  <c r="B4"/>
  <c r="A4"/>
  <c r="F36" i="25"/>
  <c r="B34"/>
  <c r="A34"/>
  <c r="B33"/>
  <c r="A33"/>
  <c r="B32"/>
  <c r="A32"/>
  <c r="B31"/>
  <c r="A31"/>
  <c r="B30"/>
  <c r="A30"/>
  <c r="B29"/>
  <c r="A29"/>
  <c r="B28"/>
  <c r="A28"/>
  <c r="B27"/>
  <c r="A27"/>
  <c r="B26"/>
  <c r="A26"/>
  <c r="B25"/>
  <c r="A25"/>
  <c r="B24"/>
  <c r="A24"/>
  <c r="B23"/>
  <c r="A23"/>
  <c r="B22"/>
  <c r="A22"/>
  <c r="B21"/>
  <c r="A21"/>
  <c r="B20"/>
  <c r="A20"/>
  <c r="B19"/>
  <c r="A19"/>
  <c r="B18"/>
  <c r="A18"/>
  <c r="B17"/>
  <c r="A17"/>
  <c r="B16"/>
  <c r="A16"/>
  <c r="B15"/>
  <c r="A15"/>
  <c r="B14"/>
  <c r="A14"/>
  <c r="B13"/>
  <c r="A13"/>
  <c r="B12"/>
  <c r="A12"/>
  <c r="B11"/>
  <c r="A11"/>
  <c r="B10"/>
  <c r="A10"/>
  <c r="B9"/>
  <c r="A9"/>
  <c r="B8"/>
  <c r="A8"/>
  <c r="B7"/>
  <c r="A7"/>
  <c r="B6"/>
  <c r="A6"/>
  <c r="B5"/>
  <c r="A5"/>
  <c r="B4"/>
  <c r="A4"/>
  <c r="F36" i="24"/>
  <c r="B34"/>
  <c r="A34"/>
  <c r="B33"/>
  <c r="A33"/>
  <c r="B32"/>
  <c r="A32"/>
  <c r="B31"/>
  <c r="A31"/>
  <c r="B30"/>
  <c r="A30"/>
  <c r="B29"/>
  <c r="A29"/>
  <c r="B28"/>
  <c r="A28"/>
  <c r="B27"/>
  <c r="A27"/>
  <c r="B26"/>
  <c r="A26"/>
  <c r="B25"/>
  <c r="A25"/>
  <c r="B24"/>
  <c r="A24"/>
  <c r="B23"/>
  <c r="A23"/>
  <c r="B22"/>
  <c r="A22"/>
  <c r="B21"/>
  <c r="A21"/>
  <c r="B20"/>
  <c r="A20"/>
  <c r="B19"/>
  <c r="A19"/>
  <c r="B18"/>
  <c r="A18"/>
  <c r="B17"/>
  <c r="A17"/>
  <c r="B16"/>
  <c r="A16"/>
  <c r="B15"/>
  <c r="A15"/>
  <c r="B14"/>
  <c r="A14"/>
  <c r="B13"/>
  <c r="A13"/>
  <c r="B12"/>
  <c r="A12"/>
  <c r="B11"/>
  <c r="A11"/>
  <c r="B10"/>
  <c r="A10"/>
  <c r="B9"/>
  <c r="A9"/>
  <c r="B8"/>
  <c r="A8"/>
  <c r="B7"/>
  <c r="A7"/>
  <c r="B6"/>
  <c r="A6"/>
  <c r="B5"/>
  <c r="A5"/>
  <c r="B4"/>
  <c r="A4"/>
  <c r="F35" i="23"/>
  <c r="B33"/>
  <c r="A33"/>
  <c r="B32"/>
  <c r="A32"/>
  <c r="B31"/>
  <c r="A31"/>
  <c r="B30"/>
  <c r="A30"/>
  <c r="B29"/>
  <c r="A29"/>
  <c r="B28"/>
  <c r="A28"/>
  <c r="B27"/>
  <c r="A27"/>
  <c r="B26"/>
  <c r="A26"/>
  <c r="B25"/>
  <c r="A25"/>
  <c r="B24"/>
  <c r="A24"/>
  <c r="B23"/>
  <c r="A23"/>
  <c r="B22"/>
  <c r="A22"/>
  <c r="B21"/>
  <c r="A21"/>
  <c r="B20"/>
  <c r="A20"/>
  <c r="B19"/>
  <c r="A19"/>
  <c r="B18"/>
  <c r="A18"/>
  <c r="B17"/>
  <c r="A17"/>
  <c r="B16"/>
  <c r="A16"/>
  <c r="B15"/>
  <c r="A15"/>
  <c r="B14"/>
  <c r="A14"/>
  <c r="B13"/>
  <c r="A13"/>
  <c r="B12"/>
  <c r="A12"/>
  <c r="B11"/>
  <c r="A11"/>
  <c r="B10"/>
  <c r="A10"/>
  <c r="B9"/>
  <c r="A9"/>
  <c r="B8"/>
  <c r="A8"/>
  <c r="B7"/>
  <c r="A7"/>
  <c r="B6"/>
  <c r="A6"/>
  <c r="B5"/>
  <c r="A5"/>
  <c r="C36" s="1"/>
  <c r="B4"/>
  <c r="A4"/>
  <c r="F36" i="22"/>
  <c r="B34"/>
  <c r="A34"/>
  <c r="B33"/>
  <c r="A33"/>
  <c r="B32"/>
  <c r="A32"/>
  <c r="B31"/>
  <c r="A31"/>
  <c r="B30"/>
  <c r="A30"/>
  <c r="B29"/>
  <c r="A29"/>
  <c r="B28"/>
  <c r="A28"/>
  <c r="B27"/>
  <c r="A27"/>
  <c r="B26"/>
  <c r="A26"/>
  <c r="B25"/>
  <c r="A25"/>
  <c r="B24"/>
  <c r="A24"/>
  <c r="B23"/>
  <c r="A23"/>
  <c r="B22"/>
  <c r="A22"/>
  <c r="B21"/>
  <c r="A21"/>
  <c r="B20"/>
  <c r="A20"/>
  <c r="B19"/>
  <c r="A19"/>
  <c r="B18"/>
  <c r="A18"/>
  <c r="B17"/>
  <c r="A17"/>
  <c r="B16"/>
  <c r="A16"/>
  <c r="B15"/>
  <c r="A15"/>
  <c r="B14"/>
  <c r="A14"/>
  <c r="B13"/>
  <c r="A13"/>
  <c r="B12"/>
  <c r="A12"/>
  <c r="B11"/>
  <c r="A11"/>
  <c r="B10"/>
  <c r="A10"/>
  <c r="B9"/>
  <c r="A9"/>
  <c r="B8"/>
  <c r="A8"/>
  <c r="B7"/>
  <c r="A7"/>
  <c r="B6"/>
  <c r="A6"/>
  <c r="B5"/>
  <c r="A5"/>
  <c r="B4"/>
  <c r="A4"/>
  <c r="F35" i="21"/>
  <c r="B33"/>
  <c r="A33"/>
  <c r="B32"/>
  <c r="A32"/>
  <c r="B31"/>
  <c r="A31"/>
  <c r="B30"/>
  <c r="A30"/>
  <c r="B29"/>
  <c r="A29"/>
  <c r="B28"/>
  <c r="A28"/>
  <c r="B27"/>
  <c r="A27"/>
  <c r="B26"/>
  <c r="A26"/>
  <c r="B25"/>
  <c r="A25"/>
  <c r="B24"/>
  <c r="A24"/>
  <c r="B23"/>
  <c r="A23"/>
  <c r="B22"/>
  <c r="A22"/>
  <c r="B21"/>
  <c r="A21"/>
  <c r="B20"/>
  <c r="A20"/>
  <c r="B19"/>
  <c r="A19"/>
  <c r="B18"/>
  <c r="A18"/>
  <c r="B17"/>
  <c r="A17"/>
  <c r="B16"/>
  <c r="A16"/>
  <c r="B15"/>
  <c r="A15"/>
  <c r="B14"/>
  <c r="A14"/>
  <c r="B13"/>
  <c r="A13"/>
  <c r="B12"/>
  <c r="A12"/>
  <c r="B11"/>
  <c r="A11"/>
  <c r="B10"/>
  <c r="A10"/>
  <c r="B9"/>
  <c r="A9"/>
  <c r="B8"/>
  <c r="A8"/>
  <c r="B7"/>
  <c r="A7"/>
  <c r="B6"/>
  <c r="A6"/>
  <c r="B5"/>
  <c r="A5"/>
  <c r="B4"/>
  <c r="A4"/>
  <c r="F36" i="20"/>
  <c r="B34"/>
  <c r="A34"/>
  <c r="B33"/>
  <c r="A33"/>
  <c r="B32"/>
  <c r="A32"/>
  <c r="B31"/>
  <c r="A31"/>
  <c r="B30"/>
  <c r="A30"/>
  <c r="B29"/>
  <c r="A29"/>
  <c r="B28"/>
  <c r="A28"/>
  <c r="B27"/>
  <c r="A27"/>
  <c r="B26"/>
  <c r="A26"/>
  <c r="B25"/>
  <c r="A25"/>
  <c r="B24"/>
  <c r="A24"/>
  <c r="B23"/>
  <c r="A23"/>
  <c r="B22"/>
  <c r="A22"/>
  <c r="B21"/>
  <c r="A21"/>
  <c r="B20"/>
  <c r="A20"/>
  <c r="B19"/>
  <c r="A19"/>
  <c r="B18"/>
  <c r="A18"/>
  <c r="B17"/>
  <c r="A17"/>
  <c r="B16"/>
  <c r="A16"/>
  <c r="B15"/>
  <c r="A15"/>
  <c r="B14"/>
  <c r="A14"/>
  <c r="B13"/>
  <c r="A13"/>
  <c r="B12"/>
  <c r="A12"/>
  <c r="B11"/>
  <c r="A11"/>
  <c r="B10"/>
  <c r="A10"/>
  <c r="B9"/>
  <c r="A9"/>
  <c r="B8"/>
  <c r="A8"/>
  <c r="B7"/>
  <c r="A7"/>
  <c r="B6"/>
  <c r="A6"/>
  <c r="B5"/>
  <c r="A5"/>
  <c r="B4"/>
  <c r="A4"/>
  <c r="A31" i="17"/>
  <c r="F34"/>
  <c r="B31"/>
  <c r="B30"/>
  <c r="A30"/>
  <c r="B29"/>
  <c r="A29"/>
  <c r="B28"/>
  <c r="A28"/>
  <c r="B27"/>
  <c r="A27"/>
  <c r="B26"/>
  <c r="A26"/>
  <c r="B25"/>
  <c r="A25"/>
  <c r="B24"/>
  <c r="A24"/>
  <c r="B23"/>
  <c r="A23"/>
  <c r="B22"/>
  <c r="A22"/>
  <c r="B21"/>
  <c r="A21"/>
  <c r="B20"/>
  <c r="A20"/>
  <c r="B19"/>
  <c r="A19"/>
  <c r="B18"/>
  <c r="A18"/>
  <c r="B17"/>
  <c r="A17"/>
  <c r="B16"/>
  <c r="A16"/>
  <c r="B15"/>
  <c r="A15"/>
  <c r="B14"/>
  <c r="A14"/>
  <c r="B13"/>
  <c r="A13"/>
  <c r="B12"/>
  <c r="A12"/>
  <c r="B11"/>
  <c r="A11"/>
  <c r="B10"/>
  <c r="A10"/>
  <c r="B9"/>
  <c r="A9"/>
  <c r="B8"/>
  <c r="A8"/>
  <c r="B7"/>
  <c r="A7"/>
  <c r="B6"/>
  <c r="A6"/>
  <c r="B5"/>
  <c r="A5"/>
  <c r="B4"/>
  <c r="A4"/>
  <c r="C36" s="1"/>
  <c r="B34" i="15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A4"/>
  <c r="C41" i="24" l="1"/>
  <c r="C35" i="17"/>
  <c r="C34" s="1"/>
  <c r="C39" i="24"/>
  <c r="C37" i="22"/>
  <c r="C39" i="17"/>
  <c r="C38"/>
  <c r="C37"/>
  <c r="C39" i="29"/>
  <c r="C38"/>
  <c r="C40"/>
  <c r="C37"/>
  <c r="C41"/>
  <c r="C38" i="28"/>
  <c r="C37"/>
  <c r="C36"/>
  <c r="C39"/>
  <c r="C38" i="27"/>
  <c r="C37"/>
  <c r="C39"/>
  <c r="C40"/>
  <c r="C37" i="26"/>
  <c r="C36"/>
  <c r="C38"/>
  <c r="C39"/>
  <c r="C39" i="25"/>
  <c r="C38"/>
  <c r="C40"/>
  <c r="C37"/>
  <c r="C36" s="1"/>
  <c r="C38" i="24"/>
  <c r="C37"/>
  <c r="C40"/>
  <c r="C37" i="23"/>
  <c r="C40"/>
  <c r="C39"/>
  <c r="C38"/>
  <c r="C38" i="22"/>
  <c r="C41"/>
  <c r="C39"/>
  <c r="C40"/>
  <c r="C37" i="21"/>
  <c r="C40"/>
  <c r="C36"/>
  <c r="C38"/>
  <c r="C39"/>
  <c r="C39" i="20"/>
  <c r="C37"/>
  <c r="C38"/>
  <c r="C41"/>
  <c r="C40"/>
  <c r="C37" i="15"/>
  <c r="C41"/>
  <c r="C40"/>
  <c r="C39"/>
  <c r="C38"/>
  <c r="C36" i="24" l="1"/>
  <c r="C35" i="23"/>
  <c r="C36" i="22"/>
  <c r="C36" i="29"/>
  <c r="C35" i="28"/>
  <c r="C36" i="27"/>
  <c r="C35" i="26"/>
  <c r="C35" i="21"/>
  <c r="C36" i="20"/>
  <c r="C36" i="15"/>
</calcChain>
</file>

<file path=xl/sharedStrings.xml><?xml version="1.0" encoding="utf-8"?>
<sst xmlns="http://schemas.openxmlformats.org/spreadsheetml/2006/main" count="278" uniqueCount="24">
  <si>
    <t>KW</t>
  </si>
  <si>
    <t>Name des Beschäftigten</t>
  </si>
  <si>
    <t>Tag</t>
  </si>
  <si>
    <t>Datum</t>
  </si>
  <si>
    <t>Uhrzeit</t>
  </si>
  <si>
    <t>von</t>
  </si>
  <si>
    <t>bis</t>
  </si>
  <si>
    <t>Stunden</t>
  </si>
  <si>
    <t>Monatssumme:</t>
  </si>
  <si>
    <t>Unterschrift</t>
  </si>
  <si>
    <t>Gesamt:</t>
  </si>
  <si>
    <t>SF/U</t>
  </si>
  <si>
    <t>AT</t>
  </si>
  <si>
    <t>Sollstunden:</t>
  </si>
  <si>
    <t>h/Woche</t>
  </si>
  <si>
    <t>Niklas Roth</t>
  </si>
  <si>
    <t>9.00</t>
  </si>
  <si>
    <t>17.00</t>
  </si>
  <si>
    <t>14.00</t>
  </si>
  <si>
    <t>15.00</t>
  </si>
  <si>
    <t>13.00</t>
  </si>
  <si>
    <t>10.00</t>
  </si>
  <si>
    <t>12.00</t>
  </si>
  <si>
    <t>16.00</t>
  </si>
</sst>
</file>

<file path=xl/styles.xml><?xml version="1.0" encoding="utf-8"?>
<styleSheet xmlns="http://schemas.openxmlformats.org/spreadsheetml/2006/main">
  <numFmts count="1">
    <numFmt numFmtId="164" formatCode="ddd"/>
  </numFmts>
  <fonts count="3">
    <font>
      <sz val="11"/>
      <color theme="1"/>
      <name val="Calibri"/>
      <family val="2"/>
      <scheme val="minor"/>
    </font>
    <font>
      <b/>
      <sz val="10"/>
      <color theme="1"/>
      <name val="Verdana"/>
      <family val="2"/>
    </font>
    <font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14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20" fontId="2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0" xfId="0" applyFont="1" applyBorder="1"/>
    <xf numFmtId="164" fontId="2" fillId="0" borderId="0" xfId="0" applyNumberFormat="1" applyFont="1" applyBorder="1" applyAlignment="1">
      <alignment horizontal="center"/>
    </xf>
    <xf numFmtId="14" fontId="2" fillId="0" borderId="0" xfId="0" applyNumberFormat="1" applyFont="1" applyBorder="1"/>
    <xf numFmtId="20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3" xfId="0" applyFont="1" applyBorder="1" applyAlignment="1">
      <alignment horizontal="left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48573"/>
  <sheetViews>
    <sheetView tabSelected="1" workbookViewId="0">
      <selection activeCell="F29" sqref="F29"/>
    </sheetView>
  </sheetViews>
  <sheetFormatPr baseColWidth="10" defaultRowHeight="12.75"/>
  <cols>
    <col min="1" max="1" width="4" style="1" bestFit="1" customWidth="1"/>
    <col min="2" max="2" width="5.28515625" style="1" customWidth="1"/>
    <col min="3" max="3" width="11.42578125" style="1" customWidth="1"/>
    <col min="4" max="6" width="20.7109375" style="1" customWidth="1"/>
    <col min="7" max="7" width="6.42578125" style="1" bestFit="1" customWidth="1"/>
    <col min="8" max="16384" width="11.42578125" style="1"/>
  </cols>
  <sheetData>
    <row r="1" spans="1:7" ht="35.25" customHeight="1">
      <c r="A1" s="26" t="s">
        <v>1</v>
      </c>
      <c r="B1" s="26"/>
      <c r="C1" s="26"/>
      <c r="D1" s="26"/>
      <c r="E1" s="25" t="s">
        <v>15</v>
      </c>
      <c r="F1" s="25"/>
      <c r="G1" s="25"/>
    </row>
    <row r="2" spans="1:7">
      <c r="A2" s="24" t="s">
        <v>0</v>
      </c>
      <c r="B2" s="24" t="s">
        <v>2</v>
      </c>
      <c r="C2" s="24" t="s">
        <v>3</v>
      </c>
      <c r="D2" s="24" t="s">
        <v>4</v>
      </c>
      <c r="E2" s="24"/>
      <c r="F2" s="24" t="s">
        <v>7</v>
      </c>
      <c r="G2" s="23" t="s">
        <v>11</v>
      </c>
    </row>
    <row r="3" spans="1:7">
      <c r="A3" s="24"/>
      <c r="B3" s="24"/>
      <c r="C3" s="24"/>
      <c r="D3" s="2" t="s">
        <v>5</v>
      </c>
      <c r="E3" s="2" t="s">
        <v>6</v>
      </c>
      <c r="F3" s="24"/>
      <c r="G3" s="24"/>
    </row>
    <row r="4" spans="1:7" ht="21" customHeight="1">
      <c r="A4" s="5">
        <f>WEEKNUM(C4)</f>
        <v>1</v>
      </c>
      <c r="B4" s="9">
        <f>WEEKDAY(C4)</f>
        <v>1</v>
      </c>
      <c r="C4" s="4">
        <v>42736</v>
      </c>
      <c r="D4" s="6"/>
      <c r="E4" s="6"/>
      <c r="F4" s="5"/>
      <c r="G4" s="5"/>
    </row>
    <row r="5" spans="1:7" ht="21" customHeight="1">
      <c r="A5" s="18">
        <f t="shared" ref="A5:A34" si="0">WEEKNUM(C5)</f>
        <v>1</v>
      </c>
      <c r="B5" s="9">
        <f t="shared" ref="B5:B34" si="1">WEEKDAY(C5)</f>
        <v>2</v>
      </c>
      <c r="C5" s="4">
        <v>42737</v>
      </c>
      <c r="D5" s="6" t="s">
        <v>16</v>
      </c>
      <c r="E5" s="19" t="s">
        <v>17</v>
      </c>
      <c r="F5" s="5">
        <v>8</v>
      </c>
      <c r="G5" s="5"/>
    </row>
    <row r="6" spans="1:7" ht="21" customHeight="1">
      <c r="A6" s="18">
        <f t="shared" si="0"/>
        <v>1</v>
      </c>
      <c r="B6" s="9">
        <f t="shared" si="1"/>
        <v>3</v>
      </c>
      <c r="C6" s="4">
        <v>42738</v>
      </c>
      <c r="D6" s="6" t="s">
        <v>21</v>
      </c>
      <c r="E6" s="19" t="s">
        <v>19</v>
      </c>
      <c r="F6" s="5">
        <v>5</v>
      </c>
      <c r="G6" s="5"/>
    </row>
    <row r="7" spans="1:7" ht="21" customHeight="1">
      <c r="A7" s="18">
        <f t="shared" si="0"/>
        <v>1</v>
      </c>
      <c r="B7" s="9">
        <f t="shared" si="1"/>
        <v>4</v>
      </c>
      <c r="C7" s="4">
        <v>42739</v>
      </c>
      <c r="D7" s="6"/>
      <c r="E7" s="5"/>
      <c r="F7" s="5"/>
      <c r="G7" s="5"/>
    </row>
    <row r="8" spans="1:7" ht="21" customHeight="1">
      <c r="A8" s="18">
        <f t="shared" si="0"/>
        <v>1</v>
      </c>
      <c r="B8" s="9">
        <f t="shared" si="1"/>
        <v>5</v>
      </c>
      <c r="C8" s="4">
        <v>42740</v>
      </c>
      <c r="D8" s="6" t="s">
        <v>18</v>
      </c>
      <c r="E8" s="19" t="s">
        <v>17</v>
      </c>
      <c r="F8" s="5">
        <v>3</v>
      </c>
      <c r="G8" s="5"/>
    </row>
    <row r="9" spans="1:7" ht="21" customHeight="1">
      <c r="A9" s="18">
        <f t="shared" si="0"/>
        <v>1</v>
      </c>
      <c r="B9" s="9">
        <f t="shared" si="1"/>
        <v>6</v>
      </c>
      <c r="C9" s="4">
        <v>42741</v>
      </c>
      <c r="D9" s="6" t="s">
        <v>22</v>
      </c>
      <c r="E9" s="19" t="s">
        <v>19</v>
      </c>
      <c r="F9" s="5">
        <v>3</v>
      </c>
      <c r="G9" s="5"/>
    </row>
    <row r="10" spans="1:7" ht="21" customHeight="1">
      <c r="A10" s="18">
        <f t="shared" si="0"/>
        <v>1</v>
      </c>
      <c r="B10" s="9">
        <f t="shared" si="1"/>
        <v>7</v>
      </c>
      <c r="C10" s="4">
        <v>42742</v>
      </c>
      <c r="D10" s="6"/>
      <c r="E10" s="5"/>
      <c r="F10" s="5"/>
      <c r="G10" s="5"/>
    </row>
    <row r="11" spans="1:7" ht="21" customHeight="1">
      <c r="A11" s="18">
        <f t="shared" si="0"/>
        <v>2</v>
      </c>
      <c r="B11" s="9">
        <f t="shared" si="1"/>
        <v>1</v>
      </c>
      <c r="C11" s="4">
        <v>42743</v>
      </c>
      <c r="D11" s="6"/>
      <c r="E11" s="5"/>
      <c r="F11" s="5"/>
      <c r="G11" s="5"/>
    </row>
    <row r="12" spans="1:7" ht="21" customHeight="1">
      <c r="A12" s="18">
        <f t="shared" si="0"/>
        <v>2</v>
      </c>
      <c r="B12" s="9">
        <f t="shared" si="1"/>
        <v>2</v>
      </c>
      <c r="C12" s="4">
        <v>42744</v>
      </c>
      <c r="D12" s="6" t="s">
        <v>16</v>
      </c>
      <c r="E12" s="19" t="s">
        <v>17</v>
      </c>
      <c r="F12" s="5">
        <v>8</v>
      </c>
      <c r="G12" s="5"/>
    </row>
    <row r="13" spans="1:7" ht="21" customHeight="1">
      <c r="A13" s="18">
        <f t="shared" si="0"/>
        <v>2</v>
      </c>
      <c r="B13" s="9">
        <f t="shared" si="1"/>
        <v>3</v>
      </c>
      <c r="C13" s="4">
        <v>42745</v>
      </c>
      <c r="D13" s="6" t="s">
        <v>20</v>
      </c>
      <c r="E13" s="19" t="s">
        <v>23</v>
      </c>
      <c r="F13" s="5">
        <v>3</v>
      </c>
      <c r="G13" s="5"/>
    </row>
    <row r="14" spans="1:7" ht="21" customHeight="1">
      <c r="A14" s="18">
        <f t="shared" si="0"/>
        <v>2</v>
      </c>
      <c r="B14" s="9">
        <f t="shared" si="1"/>
        <v>4</v>
      </c>
      <c r="C14" s="4">
        <v>42746</v>
      </c>
      <c r="D14" s="6" t="s">
        <v>22</v>
      </c>
      <c r="E14" s="19" t="s">
        <v>23</v>
      </c>
      <c r="F14" s="5">
        <v>4</v>
      </c>
      <c r="G14" s="5"/>
    </row>
    <row r="15" spans="1:7" ht="21" customHeight="1">
      <c r="A15" s="18">
        <f t="shared" si="0"/>
        <v>2</v>
      </c>
      <c r="B15" s="9">
        <f t="shared" si="1"/>
        <v>5</v>
      </c>
      <c r="C15" s="4">
        <v>42747</v>
      </c>
      <c r="D15" s="6" t="s">
        <v>20</v>
      </c>
      <c r="E15" s="19" t="s">
        <v>17</v>
      </c>
      <c r="F15" s="5">
        <v>4</v>
      </c>
      <c r="G15" s="5"/>
    </row>
    <row r="16" spans="1:7" ht="21" customHeight="1">
      <c r="A16" s="18">
        <f t="shared" si="0"/>
        <v>2</v>
      </c>
      <c r="B16" s="9">
        <f t="shared" si="1"/>
        <v>6</v>
      </c>
      <c r="C16" s="4">
        <v>42748</v>
      </c>
      <c r="D16" s="6"/>
      <c r="E16" s="5"/>
      <c r="F16" s="5"/>
      <c r="G16" s="5"/>
    </row>
    <row r="17" spans="1:7" ht="21" customHeight="1">
      <c r="A17" s="18">
        <f t="shared" si="0"/>
        <v>2</v>
      </c>
      <c r="B17" s="9">
        <f t="shared" si="1"/>
        <v>7</v>
      </c>
      <c r="C17" s="4">
        <v>42749</v>
      </c>
      <c r="D17" s="6"/>
      <c r="E17" s="5"/>
      <c r="F17" s="5"/>
      <c r="G17" s="5"/>
    </row>
    <row r="18" spans="1:7" ht="21" customHeight="1">
      <c r="A18" s="18">
        <f t="shared" si="0"/>
        <v>3</v>
      </c>
      <c r="B18" s="9">
        <f t="shared" si="1"/>
        <v>1</v>
      </c>
      <c r="C18" s="4">
        <v>42750</v>
      </c>
      <c r="D18" s="6"/>
      <c r="E18" s="5"/>
      <c r="F18" s="5"/>
      <c r="G18" s="5"/>
    </row>
    <row r="19" spans="1:7" ht="21" customHeight="1">
      <c r="A19" s="18">
        <f t="shared" si="0"/>
        <v>3</v>
      </c>
      <c r="B19" s="9">
        <f t="shared" si="1"/>
        <v>2</v>
      </c>
      <c r="C19" s="4">
        <v>42751</v>
      </c>
      <c r="D19" s="6" t="s">
        <v>16</v>
      </c>
      <c r="E19" s="19" t="s">
        <v>17</v>
      </c>
      <c r="F19" s="5">
        <v>8</v>
      </c>
      <c r="G19" s="5"/>
    </row>
    <row r="20" spans="1:7" ht="21" customHeight="1">
      <c r="A20" s="18">
        <f t="shared" si="0"/>
        <v>3</v>
      </c>
      <c r="B20" s="9">
        <f t="shared" si="1"/>
        <v>3</v>
      </c>
      <c r="C20" s="4">
        <v>42752</v>
      </c>
      <c r="D20" s="6" t="s">
        <v>21</v>
      </c>
      <c r="E20" s="19" t="s">
        <v>18</v>
      </c>
      <c r="F20" s="5">
        <v>4</v>
      </c>
      <c r="G20" s="5"/>
    </row>
    <row r="21" spans="1:7" ht="21" customHeight="1">
      <c r="A21" s="18">
        <f t="shared" si="0"/>
        <v>3</v>
      </c>
      <c r="B21" s="9">
        <f t="shared" si="1"/>
        <v>4</v>
      </c>
      <c r="C21" s="4">
        <v>42753</v>
      </c>
      <c r="D21" s="6"/>
      <c r="E21" s="5"/>
      <c r="F21" s="5"/>
      <c r="G21" s="5"/>
    </row>
    <row r="22" spans="1:7" ht="21" customHeight="1">
      <c r="A22" s="18">
        <f t="shared" si="0"/>
        <v>3</v>
      </c>
      <c r="B22" s="9">
        <f t="shared" si="1"/>
        <v>5</v>
      </c>
      <c r="C22" s="4">
        <v>42754</v>
      </c>
      <c r="D22" s="6" t="s">
        <v>19</v>
      </c>
      <c r="E22" s="19" t="s">
        <v>17</v>
      </c>
      <c r="F22" s="5">
        <v>2</v>
      </c>
      <c r="G22" s="5"/>
    </row>
    <row r="23" spans="1:7" ht="21" customHeight="1">
      <c r="A23" s="18">
        <f t="shared" si="0"/>
        <v>3</v>
      </c>
      <c r="B23" s="9">
        <f t="shared" si="1"/>
        <v>6</v>
      </c>
      <c r="C23" s="4">
        <v>42755</v>
      </c>
      <c r="D23" s="6" t="s">
        <v>21</v>
      </c>
      <c r="E23" s="19" t="s">
        <v>19</v>
      </c>
      <c r="F23" s="5">
        <v>5</v>
      </c>
      <c r="G23" s="5"/>
    </row>
    <row r="24" spans="1:7" ht="21" customHeight="1">
      <c r="A24" s="18">
        <f t="shared" si="0"/>
        <v>3</v>
      </c>
      <c r="B24" s="9">
        <f t="shared" si="1"/>
        <v>7</v>
      </c>
      <c r="C24" s="4">
        <v>42756</v>
      </c>
      <c r="D24" s="6"/>
      <c r="E24" s="5"/>
      <c r="F24" s="5"/>
      <c r="G24" s="5"/>
    </row>
    <row r="25" spans="1:7" ht="21" customHeight="1">
      <c r="A25" s="18">
        <f t="shared" si="0"/>
        <v>4</v>
      </c>
      <c r="B25" s="9">
        <f t="shared" si="1"/>
        <v>1</v>
      </c>
      <c r="C25" s="4">
        <v>42757</v>
      </c>
      <c r="D25" s="6"/>
      <c r="E25" s="5"/>
      <c r="F25" s="5"/>
      <c r="G25" s="5"/>
    </row>
    <row r="26" spans="1:7" ht="21" customHeight="1">
      <c r="A26" s="18">
        <f t="shared" si="0"/>
        <v>4</v>
      </c>
      <c r="B26" s="9">
        <f t="shared" si="1"/>
        <v>2</v>
      </c>
      <c r="C26" s="4">
        <v>42758</v>
      </c>
      <c r="D26" s="6" t="s">
        <v>16</v>
      </c>
      <c r="E26" s="19" t="s">
        <v>17</v>
      </c>
      <c r="F26" s="5">
        <v>8</v>
      </c>
      <c r="G26" s="5"/>
    </row>
    <row r="27" spans="1:7" ht="21" customHeight="1">
      <c r="A27" s="18">
        <f t="shared" si="0"/>
        <v>4</v>
      </c>
      <c r="B27" s="9">
        <f t="shared" si="1"/>
        <v>3</v>
      </c>
      <c r="C27" s="4">
        <v>42759</v>
      </c>
      <c r="D27" s="6" t="s">
        <v>21</v>
      </c>
      <c r="E27" s="19" t="s">
        <v>23</v>
      </c>
      <c r="F27" s="5">
        <v>6</v>
      </c>
      <c r="G27" s="5"/>
    </row>
    <row r="28" spans="1:7" ht="21" customHeight="1">
      <c r="A28" s="18">
        <f t="shared" si="0"/>
        <v>4</v>
      </c>
      <c r="B28" s="9">
        <f t="shared" si="1"/>
        <v>4</v>
      </c>
      <c r="C28" s="4">
        <v>42760</v>
      </c>
      <c r="D28" s="6" t="s">
        <v>21</v>
      </c>
      <c r="E28" s="19" t="s">
        <v>22</v>
      </c>
      <c r="F28" s="5">
        <v>2</v>
      </c>
      <c r="G28" s="5"/>
    </row>
    <row r="29" spans="1:7" ht="21" customHeight="1">
      <c r="A29" s="18">
        <f t="shared" si="0"/>
        <v>4</v>
      </c>
      <c r="B29" s="9">
        <f t="shared" si="1"/>
        <v>5</v>
      </c>
      <c r="C29" s="4">
        <v>42761</v>
      </c>
      <c r="D29" s="6" t="s">
        <v>18</v>
      </c>
      <c r="E29" s="19" t="s">
        <v>17</v>
      </c>
      <c r="F29" s="5">
        <v>3</v>
      </c>
      <c r="G29" s="5"/>
    </row>
    <row r="30" spans="1:7" ht="21" customHeight="1">
      <c r="A30" s="18">
        <f t="shared" si="0"/>
        <v>4</v>
      </c>
      <c r="B30" s="9">
        <f t="shared" si="1"/>
        <v>6</v>
      </c>
      <c r="C30" s="4">
        <v>42762</v>
      </c>
      <c r="D30" s="6"/>
      <c r="E30" s="5"/>
      <c r="F30" s="5"/>
      <c r="G30" s="5"/>
    </row>
    <row r="31" spans="1:7" ht="21" customHeight="1">
      <c r="A31" s="18">
        <f t="shared" si="0"/>
        <v>4</v>
      </c>
      <c r="B31" s="9">
        <f t="shared" si="1"/>
        <v>7</v>
      </c>
      <c r="C31" s="4">
        <v>42763</v>
      </c>
      <c r="D31" s="6"/>
      <c r="E31" s="5"/>
      <c r="F31" s="5"/>
      <c r="G31" s="5"/>
    </row>
    <row r="32" spans="1:7" ht="21" customHeight="1">
      <c r="A32" s="18">
        <f t="shared" si="0"/>
        <v>5</v>
      </c>
      <c r="B32" s="9">
        <f t="shared" si="1"/>
        <v>1</v>
      </c>
      <c r="C32" s="4">
        <v>42764</v>
      </c>
      <c r="D32" s="6"/>
      <c r="E32" s="5"/>
      <c r="F32" s="5"/>
      <c r="G32" s="5"/>
    </row>
    <row r="33" spans="1:7" ht="21" customHeight="1">
      <c r="A33" s="18">
        <f t="shared" si="0"/>
        <v>5</v>
      </c>
      <c r="B33" s="9">
        <f t="shared" si="1"/>
        <v>2</v>
      </c>
      <c r="C33" s="4">
        <v>42765</v>
      </c>
      <c r="D33" s="6" t="s">
        <v>16</v>
      </c>
      <c r="E33" s="19" t="s">
        <v>17</v>
      </c>
      <c r="F33" s="5">
        <v>8</v>
      </c>
      <c r="G33" s="5"/>
    </row>
    <row r="34" spans="1:7" ht="21" customHeight="1">
      <c r="A34" s="18">
        <f t="shared" si="0"/>
        <v>5</v>
      </c>
      <c r="B34" s="9">
        <f t="shared" si="1"/>
        <v>3</v>
      </c>
      <c r="C34" s="4">
        <v>42766</v>
      </c>
      <c r="D34" s="6"/>
      <c r="E34" s="5"/>
      <c r="F34" s="5"/>
      <c r="G34" s="5"/>
    </row>
    <row r="35" spans="1:7" ht="14.25" customHeight="1">
      <c r="A35" s="10"/>
      <c r="B35" s="11"/>
      <c r="C35" s="12"/>
      <c r="D35" s="13"/>
      <c r="E35" s="14"/>
      <c r="F35" s="14"/>
    </row>
    <row r="36" spans="1:7">
      <c r="A36" s="21" t="s">
        <v>10</v>
      </c>
      <c r="B36" s="22"/>
      <c r="C36" s="3">
        <f>SUM(C37:C42)</f>
        <v>84</v>
      </c>
      <c r="E36" s="7" t="s">
        <v>8</v>
      </c>
      <c r="F36" s="8">
        <f>SUM(F4:F34)</f>
        <v>84</v>
      </c>
    </row>
    <row r="37" spans="1:7">
      <c r="A37" s="3" t="s">
        <v>0</v>
      </c>
      <c r="B37" s="17">
        <v>1</v>
      </c>
      <c r="C37" s="3">
        <f t="shared" ref="C37:C41" si="2">SUMIF($A$4:$A$34,B37,$F$4:$F$34)</f>
        <v>19</v>
      </c>
      <c r="E37" s="16" t="s">
        <v>13</v>
      </c>
      <c r="F37" s="15">
        <f>(F38/5)*F39</f>
        <v>83.6</v>
      </c>
    </row>
    <row r="38" spans="1:7">
      <c r="A38" s="3" t="s">
        <v>0</v>
      </c>
      <c r="B38" s="17">
        <v>2</v>
      </c>
      <c r="C38" s="3">
        <f t="shared" si="2"/>
        <v>19</v>
      </c>
      <c r="E38" s="16" t="s">
        <v>14</v>
      </c>
      <c r="F38" s="1">
        <v>19</v>
      </c>
    </row>
    <row r="39" spans="1:7">
      <c r="A39" s="3" t="s">
        <v>0</v>
      </c>
      <c r="B39" s="17">
        <v>3</v>
      </c>
      <c r="C39" s="3">
        <f t="shared" si="2"/>
        <v>19</v>
      </c>
      <c r="E39" s="16" t="s">
        <v>12</v>
      </c>
      <c r="F39" s="1">
        <v>22</v>
      </c>
    </row>
    <row r="40" spans="1:7">
      <c r="A40" s="3" t="s">
        <v>0</v>
      </c>
      <c r="B40" s="17">
        <v>4</v>
      </c>
      <c r="C40" s="3">
        <f t="shared" si="2"/>
        <v>19</v>
      </c>
    </row>
    <row r="41" spans="1:7">
      <c r="A41" s="3" t="s">
        <v>0</v>
      </c>
      <c r="B41" s="17">
        <v>5</v>
      </c>
      <c r="C41" s="3">
        <f t="shared" si="2"/>
        <v>8</v>
      </c>
    </row>
    <row r="42" spans="1:7">
      <c r="A42" s="3"/>
      <c r="B42" s="17"/>
      <c r="C42" s="3"/>
    </row>
    <row r="44" spans="1:7">
      <c r="E44" s="20" t="s">
        <v>9</v>
      </c>
      <c r="F44" s="20"/>
    </row>
    <row r="1048573" spans="3:3">
      <c r="C1048573" s="3"/>
    </row>
  </sheetData>
  <mergeCells count="10">
    <mergeCell ref="E44:F44"/>
    <mergeCell ref="A36:B36"/>
    <mergeCell ref="G2:G3"/>
    <mergeCell ref="E1:G1"/>
    <mergeCell ref="A1:D1"/>
    <mergeCell ref="A2:A3"/>
    <mergeCell ref="B2:B3"/>
    <mergeCell ref="C2:C3"/>
    <mergeCell ref="D2:E2"/>
    <mergeCell ref="F2:F3"/>
  </mergeCells>
  <pageMargins left="1.0236220472440944" right="0.78740157480314965" top="1.1417322834645669" bottom="0.74803149606299213" header="0.31496062992125984" footer="0.31496062992125984"/>
  <pageSetup paperSize="9" scale="84" orientation="portrait" r:id="rId1"/>
  <headerFooter scaleWithDoc="0">
    <oddHeader>&amp;L&amp;"Verdana,Standard"&amp;22Stundenzettel
Januar 2017&amp;R&amp;G</oddHeader>
    <oddFooter>&amp;LSF = Semesterferien/U = Urlaub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1048573"/>
  <sheetViews>
    <sheetView topLeftCell="A16" workbookViewId="0">
      <selection activeCell="C42" sqref="C42"/>
    </sheetView>
  </sheetViews>
  <sheetFormatPr baseColWidth="10" defaultRowHeight="12.75"/>
  <cols>
    <col min="1" max="1" width="4" style="1" bestFit="1" customWidth="1"/>
    <col min="2" max="2" width="5.5703125" style="1" customWidth="1"/>
    <col min="3" max="3" width="11.5703125" style="1" bestFit="1" customWidth="1"/>
    <col min="4" max="6" width="20.7109375" style="1" customWidth="1"/>
    <col min="7" max="7" width="7.7109375" style="1" bestFit="1" customWidth="1"/>
    <col min="8" max="16384" width="11.42578125" style="1"/>
  </cols>
  <sheetData>
    <row r="1" spans="1:7" ht="35.25" customHeight="1">
      <c r="A1" s="26" t="s">
        <v>1</v>
      </c>
      <c r="B1" s="26"/>
      <c r="C1" s="26"/>
      <c r="D1" s="26"/>
      <c r="E1" s="25"/>
      <c r="F1" s="25"/>
      <c r="G1" s="25"/>
    </row>
    <row r="2" spans="1:7" ht="12.75" customHeight="1">
      <c r="A2" s="24" t="s">
        <v>0</v>
      </c>
      <c r="B2" s="24" t="s">
        <v>2</v>
      </c>
      <c r="C2" s="24" t="s">
        <v>3</v>
      </c>
      <c r="D2" s="24" t="s">
        <v>4</v>
      </c>
      <c r="E2" s="24"/>
      <c r="F2" s="24" t="s">
        <v>7</v>
      </c>
      <c r="G2" s="23" t="s">
        <v>11</v>
      </c>
    </row>
    <row r="3" spans="1:7">
      <c r="A3" s="24"/>
      <c r="B3" s="24"/>
      <c r="C3" s="24"/>
      <c r="D3" s="2" t="s">
        <v>5</v>
      </c>
      <c r="E3" s="2" t="s">
        <v>6</v>
      </c>
      <c r="F3" s="24"/>
      <c r="G3" s="24"/>
    </row>
    <row r="4" spans="1:7" ht="21" customHeight="1">
      <c r="A4" s="5">
        <f>WEEKNUM(C4)</f>
        <v>40</v>
      </c>
      <c r="B4" s="9">
        <f>WEEKDAY(C4)</f>
        <v>1</v>
      </c>
      <c r="C4" s="4">
        <v>43009</v>
      </c>
      <c r="D4" s="6"/>
      <c r="E4" s="6"/>
      <c r="F4" s="5"/>
      <c r="G4" s="5"/>
    </row>
    <row r="5" spans="1:7" ht="21" customHeight="1">
      <c r="A5" s="5">
        <f t="shared" ref="A5:A34" si="0">WEEKNUM(C5)</f>
        <v>40</v>
      </c>
      <c r="B5" s="9">
        <f t="shared" ref="B5:B34" si="1">WEEKDAY(C5)</f>
        <v>2</v>
      </c>
      <c r="C5" s="4">
        <v>43010</v>
      </c>
      <c r="D5" s="6"/>
      <c r="E5" s="5"/>
      <c r="F5" s="5"/>
      <c r="G5" s="5"/>
    </row>
    <row r="6" spans="1:7" ht="21" customHeight="1">
      <c r="A6" s="5">
        <f t="shared" si="0"/>
        <v>40</v>
      </c>
      <c r="B6" s="9">
        <f t="shared" si="1"/>
        <v>3</v>
      </c>
      <c r="C6" s="4">
        <v>43011</v>
      </c>
      <c r="D6" s="6"/>
      <c r="E6" s="5"/>
      <c r="F6" s="5"/>
      <c r="G6" s="5"/>
    </row>
    <row r="7" spans="1:7" ht="21" customHeight="1">
      <c r="A7" s="5">
        <f t="shared" si="0"/>
        <v>40</v>
      </c>
      <c r="B7" s="9">
        <f t="shared" si="1"/>
        <v>4</v>
      </c>
      <c r="C7" s="4">
        <v>43012</v>
      </c>
      <c r="D7" s="6"/>
      <c r="E7" s="5"/>
      <c r="F7" s="5"/>
      <c r="G7" s="5"/>
    </row>
    <row r="8" spans="1:7" ht="21" customHeight="1">
      <c r="A8" s="5">
        <f t="shared" si="0"/>
        <v>40</v>
      </c>
      <c r="B8" s="9">
        <f t="shared" si="1"/>
        <v>5</v>
      </c>
      <c r="C8" s="4">
        <v>43013</v>
      </c>
      <c r="D8" s="6"/>
      <c r="E8" s="5"/>
      <c r="F8" s="5"/>
      <c r="G8" s="5"/>
    </row>
    <row r="9" spans="1:7" ht="21" customHeight="1">
      <c r="A9" s="5">
        <f t="shared" si="0"/>
        <v>40</v>
      </c>
      <c r="B9" s="9">
        <f t="shared" si="1"/>
        <v>6</v>
      </c>
      <c r="C9" s="4">
        <v>43014</v>
      </c>
      <c r="D9" s="6"/>
      <c r="E9" s="5"/>
      <c r="F9" s="5"/>
      <c r="G9" s="5"/>
    </row>
    <row r="10" spans="1:7" ht="21" customHeight="1">
      <c r="A10" s="5">
        <f t="shared" si="0"/>
        <v>40</v>
      </c>
      <c r="B10" s="9">
        <f t="shared" si="1"/>
        <v>7</v>
      </c>
      <c r="C10" s="4">
        <v>43015</v>
      </c>
      <c r="D10" s="6"/>
      <c r="E10" s="5"/>
      <c r="F10" s="5"/>
      <c r="G10" s="5"/>
    </row>
    <row r="11" spans="1:7" ht="21" customHeight="1">
      <c r="A11" s="5">
        <f t="shared" si="0"/>
        <v>41</v>
      </c>
      <c r="B11" s="9">
        <f t="shared" si="1"/>
        <v>1</v>
      </c>
      <c r="C11" s="4">
        <v>43016</v>
      </c>
      <c r="D11" s="6"/>
      <c r="E11" s="5"/>
      <c r="F11" s="5"/>
      <c r="G11" s="5"/>
    </row>
    <row r="12" spans="1:7" ht="21" customHeight="1">
      <c r="A12" s="5">
        <f t="shared" si="0"/>
        <v>41</v>
      </c>
      <c r="B12" s="9">
        <f t="shared" si="1"/>
        <v>2</v>
      </c>
      <c r="C12" s="4">
        <v>43017</v>
      </c>
      <c r="D12" s="6"/>
      <c r="E12" s="5"/>
      <c r="F12" s="5"/>
      <c r="G12" s="5"/>
    </row>
    <row r="13" spans="1:7" ht="21" customHeight="1">
      <c r="A13" s="5">
        <f t="shared" si="0"/>
        <v>41</v>
      </c>
      <c r="B13" s="9">
        <f t="shared" si="1"/>
        <v>3</v>
      </c>
      <c r="C13" s="4">
        <v>43018</v>
      </c>
      <c r="D13" s="6"/>
      <c r="E13" s="5"/>
      <c r="F13" s="5"/>
      <c r="G13" s="5"/>
    </row>
    <row r="14" spans="1:7" ht="21" customHeight="1">
      <c r="A14" s="5">
        <f t="shared" si="0"/>
        <v>41</v>
      </c>
      <c r="B14" s="9">
        <f t="shared" si="1"/>
        <v>4</v>
      </c>
      <c r="C14" s="4">
        <v>43019</v>
      </c>
      <c r="D14" s="6"/>
      <c r="E14" s="5"/>
      <c r="F14" s="5"/>
      <c r="G14" s="5"/>
    </row>
    <row r="15" spans="1:7" ht="21" customHeight="1">
      <c r="A15" s="5">
        <f t="shared" si="0"/>
        <v>41</v>
      </c>
      <c r="B15" s="9">
        <f t="shared" si="1"/>
        <v>5</v>
      </c>
      <c r="C15" s="4">
        <v>43020</v>
      </c>
      <c r="D15" s="6"/>
      <c r="E15" s="5"/>
      <c r="F15" s="5"/>
      <c r="G15" s="5"/>
    </row>
    <row r="16" spans="1:7" ht="21" customHeight="1">
      <c r="A16" s="5">
        <f t="shared" si="0"/>
        <v>41</v>
      </c>
      <c r="B16" s="9">
        <f t="shared" si="1"/>
        <v>6</v>
      </c>
      <c r="C16" s="4">
        <v>43021</v>
      </c>
      <c r="D16" s="6"/>
      <c r="E16" s="5"/>
      <c r="F16" s="5"/>
      <c r="G16" s="5"/>
    </row>
    <row r="17" spans="1:7" ht="21" customHeight="1">
      <c r="A17" s="5">
        <f t="shared" si="0"/>
        <v>41</v>
      </c>
      <c r="B17" s="9">
        <f t="shared" si="1"/>
        <v>7</v>
      </c>
      <c r="C17" s="4">
        <v>43022</v>
      </c>
      <c r="D17" s="6"/>
      <c r="E17" s="5"/>
      <c r="F17" s="5"/>
      <c r="G17" s="5"/>
    </row>
    <row r="18" spans="1:7" ht="21" customHeight="1">
      <c r="A18" s="5">
        <f t="shared" si="0"/>
        <v>42</v>
      </c>
      <c r="B18" s="9">
        <f t="shared" si="1"/>
        <v>1</v>
      </c>
      <c r="C18" s="4">
        <v>43023</v>
      </c>
      <c r="D18" s="6"/>
      <c r="E18" s="5"/>
      <c r="F18" s="5"/>
      <c r="G18" s="5"/>
    </row>
    <row r="19" spans="1:7" ht="21" customHeight="1">
      <c r="A19" s="5">
        <f t="shared" si="0"/>
        <v>42</v>
      </c>
      <c r="B19" s="9">
        <f t="shared" si="1"/>
        <v>2</v>
      </c>
      <c r="C19" s="4">
        <v>43024</v>
      </c>
      <c r="D19" s="6"/>
      <c r="E19" s="5"/>
      <c r="F19" s="5"/>
      <c r="G19" s="5"/>
    </row>
    <row r="20" spans="1:7" ht="21" customHeight="1">
      <c r="A20" s="5">
        <f t="shared" si="0"/>
        <v>42</v>
      </c>
      <c r="B20" s="9">
        <f t="shared" si="1"/>
        <v>3</v>
      </c>
      <c r="C20" s="4">
        <v>43025</v>
      </c>
      <c r="D20" s="6"/>
      <c r="E20" s="5"/>
      <c r="F20" s="5"/>
      <c r="G20" s="5"/>
    </row>
    <row r="21" spans="1:7" ht="21" customHeight="1">
      <c r="A21" s="5">
        <f t="shared" si="0"/>
        <v>42</v>
      </c>
      <c r="B21" s="9">
        <f t="shared" si="1"/>
        <v>4</v>
      </c>
      <c r="C21" s="4">
        <v>43026</v>
      </c>
      <c r="D21" s="6"/>
      <c r="E21" s="5"/>
      <c r="F21" s="5"/>
      <c r="G21" s="5"/>
    </row>
    <row r="22" spans="1:7" ht="21" customHeight="1">
      <c r="A22" s="5">
        <f t="shared" si="0"/>
        <v>42</v>
      </c>
      <c r="B22" s="9">
        <f t="shared" si="1"/>
        <v>5</v>
      </c>
      <c r="C22" s="4">
        <v>43027</v>
      </c>
      <c r="D22" s="6"/>
      <c r="E22" s="5"/>
      <c r="F22" s="5"/>
      <c r="G22" s="5"/>
    </row>
    <row r="23" spans="1:7" ht="21" customHeight="1">
      <c r="A23" s="5">
        <f t="shared" si="0"/>
        <v>42</v>
      </c>
      <c r="B23" s="9">
        <f t="shared" si="1"/>
        <v>6</v>
      </c>
      <c r="C23" s="4">
        <v>43028</v>
      </c>
      <c r="D23" s="6"/>
      <c r="E23" s="5"/>
      <c r="F23" s="5"/>
      <c r="G23" s="5"/>
    </row>
    <row r="24" spans="1:7" ht="21" customHeight="1">
      <c r="A24" s="5">
        <f t="shared" si="0"/>
        <v>42</v>
      </c>
      <c r="B24" s="9">
        <f t="shared" si="1"/>
        <v>7</v>
      </c>
      <c r="C24" s="4">
        <v>43029</v>
      </c>
      <c r="D24" s="6"/>
      <c r="E24" s="5"/>
      <c r="F24" s="5"/>
      <c r="G24" s="5"/>
    </row>
    <row r="25" spans="1:7" ht="21" customHeight="1">
      <c r="A25" s="5">
        <f t="shared" si="0"/>
        <v>43</v>
      </c>
      <c r="B25" s="9">
        <f t="shared" si="1"/>
        <v>1</v>
      </c>
      <c r="C25" s="4">
        <v>43030</v>
      </c>
      <c r="D25" s="6"/>
      <c r="E25" s="5"/>
      <c r="F25" s="5"/>
      <c r="G25" s="5"/>
    </row>
    <row r="26" spans="1:7" ht="21" customHeight="1">
      <c r="A26" s="5">
        <f t="shared" si="0"/>
        <v>43</v>
      </c>
      <c r="B26" s="9">
        <f t="shared" si="1"/>
        <v>2</v>
      </c>
      <c r="C26" s="4">
        <v>43031</v>
      </c>
      <c r="D26" s="6"/>
      <c r="E26" s="5"/>
      <c r="F26" s="5"/>
      <c r="G26" s="5"/>
    </row>
    <row r="27" spans="1:7" ht="21" customHeight="1">
      <c r="A27" s="5">
        <f t="shared" si="0"/>
        <v>43</v>
      </c>
      <c r="B27" s="9">
        <f t="shared" si="1"/>
        <v>3</v>
      </c>
      <c r="C27" s="4">
        <v>43032</v>
      </c>
      <c r="D27" s="6"/>
      <c r="E27" s="5"/>
      <c r="F27" s="5"/>
      <c r="G27" s="5"/>
    </row>
    <row r="28" spans="1:7" ht="21" customHeight="1">
      <c r="A28" s="5">
        <f t="shared" si="0"/>
        <v>43</v>
      </c>
      <c r="B28" s="9">
        <f t="shared" si="1"/>
        <v>4</v>
      </c>
      <c r="C28" s="4">
        <v>43033</v>
      </c>
      <c r="D28" s="6"/>
      <c r="E28" s="5"/>
      <c r="F28" s="5"/>
      <c r="G28" s="5"/>
    </row>
    <row r="29" spans="1:7" ht="21" customHeight="1">
      <c r="A29" s="5">
        <f t="shared" si="0"/>
        <v>43</v>
      </c>
      <c r="B29" s="9">
        <f t="shared" si="1"/>
        <v>5</v>
      </c>
      <c r="C29" s="4">
        <v>43034</v>
      </c>
      <c r="D29" s="6"/>
      <c r="E29" s="5"/>
      <c r="F29" s="5"/>
      <c r="G29" s="5"/>
    </row>
    <row r="30" spans="1:7" ht="21" customHeight="1">
      <c r="A30" s="5">
        <f t="shared" si="0"/>
        <v>43</v>
      </c>
      <c r="B30" s="9">
        <f t="shared" si="1"/>
        <v>6</v>
      </c>
      <c r="C30" s="4">
        <v>43035</v>
      </c>
      <c r="D30" s="6"/>
      <c r="E30" s="5"/>
      <c r="F30" s="5"/>
      <c r="G30" s="5"/>
    </row>
    <row r="31" spans="1:7" ht="21" customHeight="1">
      <c r="A31" s="5">
        <f t="shared" si="0"/>
        <v>43</v>
      </c>
      <c r="B31" s="9">
        <f t="shared" si="1"/>
        <v>7</v>
      </c>
      <c r="C31" s="4">
        <v>43036</v>
      </c>
      <c r="D31" s="6"/>
      <c r="E31" s="5"/>
      <c r="F31" s="5"/>
      <c r="G31" s="5"/>
    </row>
    <row r="32" spans="1:7" ht="21" customHeight="1">
      <c r="A32" s="5">
        <f t="shared" si="0"/>
        <v>44</v>
      </c>
      <c r="B32" s="9">
        <f t="shared" si="1"/>
        <v>1</v>
      </c>
      <c r="C32" s="4">
        <v>43037</v>
      </c>
      <c r="D32" s="6"/>
      <c r="E32" s="5"/>
      <c r="F32" s="5"/>
      <c r="G32" s="5"/>
    </row>
    <row r="33" spans="1:7" ht="21" customHeight="1">
      <c r="A33" s="5">
        <f t="shared" si="0"/>
        <v>44</v>
      </c>
      <c r="B33" s="9">
        <f t="shared" si="1"/>
        <v>2</v>
      </c>
      <c r="C33" s="4">
        <v>43038</v>
      </c>
      <c r="D33" s="6"/>
      <c r="E33" s="5"/>
      <c r="F33" s="5"/>
      <c r="G33" s="5"/>
    </row>
    <row r="34" spans="1:7" ht="21" customHeight="1">
      <c r="A34" s="5">
        <f t="shared" si="0"/>
        <v>44</v>
      </c>
      <c r="B34" s="9">
        <f t="shared" si="1"/>
        <v>3</v>
      </c>
      <c r="C34" s="4">
        <v>43039</v>
      </c>
      <c r="D34" s="6"/>
      <c r="E34" s="5"/>
      <c r="F34" s="5"/>
      <c r="G34" s="5"/>
    </row>
    <row r="35" spans="1:7" ht="14.25" customHeight="1">
      <c r="A35" s="10"/>
      <c r="B35" s="11"/>
      <c r="C35" s="12"/>
      <c r="D35" s="13"/>
      <c r="E35" s="14"/>
      <c r="F35" s="14"/>
    </row>
    <row r="36" spans="1:7">
      <c r="A36" s="21" t="s">
        <v>10</v>
      </c>
      <c r="B36" s="22"/>
      <c r="C36" s="3">
        <f>SUM(C37:C42)</f>
        <v>0</v>
      </c>
      <c r="E36" s="7" t="s">
        <v>8</v>
      </c>
      <c r="F36" s="8">
        <f>SUM(F4:F34)</f>
        <v>0</v>
      </c>
    </row>
    <row r="37" spans="1:7">
      <c r="A37" s="3" t="s">
        <v>0</v>
      </c>
      <c r="B37" s="3">
        <v>40</v>
      </c>
      <c r="C37" s="3">
        <f t="shared" ref="C37:C40" si="2">SUMIF($A$4:$A$34,B37,$F$4:$F$34)</f>
        <v>0</v>
      </c>
      <c r="E37" s="16" t="s">
        <v>13</v>
      </c>
      <c r="F37" s="15">
        <f>(F38/5)*F39</f>
        <v>0</v>
      </c>
    </row>
    <row r="38" spans="1:7">
      <c r="A38" s="3" t="s">
        <v>0</v>
      </c>
      <c r="B38" s="3">
        <v>41</v>
      </c>
      <c r="C38" s="3">
        <f t="shared" si="2"/>
        <v>0</v>
      </c>
      <c r="E38" s="16" t="s">
        <v>14</v>
      </c>
      <c r="F38" s="16"/>
    </row>
    <row r="39" spans="1:7">
      <c r="A39" s="3" t="s">
        <v>0</v>
      </c>
      <c r="B39" s="3">
        <v>42</v>
      </c>
      <c r="C39" s="3">
        <f t="shared" si="2"/>
        <v>0</v>
      </c>
      <c r="E39" s="16" t="s">
        <v>12</v>
      </c>
      <c r="F39" s="16">
        <v>20</v>
      </c>
    </row>
    <row r="40" spans="1:7">
      <c r="A40" s="3" t="s">
        <v>0</v>
      </c>
      <c r="B40" s="3">
        <v>43</v>
      </c>
      <c r="C40" s="3">
        <f t="shared" si="2"/>
        <v>0</v>
      </c>
    </row>
    <row r="41" spans="1:7">
      <c r="A41" s="3" t="s">
        <v>0</v>
      </c>
      <c r="B41" s="3">
        <v>44</v>
      </c>
      <c r="C41" s="3">
        <f>SUMIF($A$4:$A$34,B41,$F$4:$F$34)</f>
        <v>0</v>
      </c>
    </row>
    <row r="42" spans="1:7">
      <c r="A42" s="3"/>
      <c r="B42" s="3"/>
      <c r="C42" s="3"/>
    </row>
    <row r="44" spans="1:7">
      <c r="E44" s="20" t="s">
        <v>9</v>
      </c>
      <c r="F44" s="20"/>
    </row>
    <row r="1048573" spans="3:3">
      <c r="C1048573" s="3"/>
    </row>
  </sheetData>
  <mergeCells count="10">
    <mergeCell ref="A36:B36"/>
    <mergeCell ref="E44:F44"/>
    <mergeCell ref="G2:G3"/>
    <mergeCell ref="E1:G1"/>
    <mergeCell ref="A1:D1"/>
    <mergeCell ref="A2:A3"/>
    <mergeCell ref="B2:B3"/>
    <mergeCell ref="C2:C3"/>
    <mergeCell ref="D2:E2"/>
    <mergeCell ref="F2:F3"/>
  </mergeCells>
  <pageMargins left="1.0236220472440944" right="0.78740157480314965" top="1.1417322834645669" bottom="0.74803149606299213" header="0.31496062992125984" footer="0.31496062992125984"/>
  <pageSetup paperSize="9" scale="84" orientation="portrait" r:id="rId1"/>
  <headerFooter scaleWithDoc="0">
    <oddHeader>&amp;L&amp;"Verdana,Standard"&amp;22Stundenzettel
Oktober 2017&amp;R&amp;G</oddHeader>
    <oddFooter>&amp;LSF = Semesterferien/U = Urlaub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1048572"/>
  <sheetViews>
    <sheetView topLeftCell="A13" workbookViewId="0">
      <selection activeCell="C41" sqref="C41"/>
    </sheetView>
  </sheetViews>
  <sheetFormatPr baseColWidth="10" defaultRowHeight="12.75"/>
  <cols>
    <col min="1" max="1" width="4" style="1" bestFit="1" customWidth="1"/>
    <col min="2" max="2" width="5.5703125" style="1" customWidth="1"/>
    <col min="3" max="3" width="11.5703125" style="1" bestFit="1" customWidth="1"/>
    <col min="4" max="6" width="20.7109375" style="1" customWidth="1"/>
    <col min="7" max="7" width="7.7109375" style="1" bestFit="1" customWidth="1"/>
    <col min="8" max="16384" width="11.42578125" style="1"/>
  </cols>
  <sheetData>
    <row r="1" spans="1:7" ht="35.25" customHeight="1">
      <c r="A1" s="26" t="s">
        <v>1</v>
      </c>
      <c r="B1" s="26"/>
      <c r="C1" s="26"/>
      <c r="D1" s="26"/>
      <c r="E1" s="25"/>
      <c r="F1" s="25"/>
      <c r="G1" s="25"/>
    </row>
    <row r="2" spans="1:7" ht="12.75" customHeight="1">
      <c r="A2" s="24" t="s">
        <v>0</v>
      </c>
      <c r="B2" s="24" t="s">
        <v>2</v>
      </c>
      <c r="C2" s="24" t="s">
        <v>3</v>
      </c>
      <c r="D2" s="24" t="s">
        <v>4</v>
      </c>
      <c r="E2" s="24"/>
      <c r="F2" s="24" t="s">
        <v>7</v>
      </c>
      <c r="G2" s="23" t="s">
        <v>11</v>
      </c>
    </row>
    <row r="3" spans="1:7">
      <c r="A3" s="24"/>
      <c r="B3" s="24"/>
      <c r="C3" s="24"/>
      <c r="D3" s="2" t="s">
        <v>5</v>
      </c>
      <c r="E3" s="2" t="s">
        <v>6</v>
      </c>
      <c r="F3" s="24"/>
      <c r="G3" s="24"/>
    </row>
    <row r="4" spans="1:7" ht="21" customHeight="1">
      <c r="A4" s="5">
        <f>WEEKNUM(C4)</f>
        <v>44</v>
      </c>
      <c r="B4" s="9">
        <f>WEEKDAY(C4)</f>
        <v>4</v>
      </c>
      <c r="C4" s="4">
        <v>43040</v>
      </c>
      <c r="D4" s="6"/>
      <c r="E4" s="6"/>
      <c r="F4" s="5"/>
      <c r="G4" s="5"/>
    </row>
    <row r="5" spans="1:7" ht="21" customHeight="1">
      <c r="A5" s="5">
        <f t="shared" ref="A5:A33" si="0">WEEKNUM(C5)</f>
        <v>44</v>
      </c>
      <c r="B5" s="9">
        <f t="shared" ref="B5:B33" si="1">WEEKDAY(C5)</f>
        <v>5</v>
      </c>
      <c r="C5" s="4">
        <v>43041</v>
      </c>
      <c r="D5" s="6"/>
      <c r="E5" s="5"/>
      <c r="F5" s="5"/>
      <c r="G5" s="5"/>
    </row>
    <row r="6" spans="1:7" ht="21" customHeight="1">
      <c r="A6" s="5">
        <f t="shared" si="0"/>
        <v>44</v>
      </c>
      <c r="B6" s="9">
        <f t="shared" si="1"/>
        <v>6</v>
      </c>
      <c r="C6" s="4">
        <v>43042</v>
      </c>
      <c r="D6" s="6"/>
      <c r="E6" s="5"/>
      <c r="F6" s="5"/>
      <c r="G6" s="5"/>
    </row>
    <row r="7" spans="1:7" ht="21" customHeight="1">
      <c r="A7" s="5">
        <f t="shared" si="0"/>
        <v>44</v>
      </c>
      <c r="B7" s="9">
        <f t="shared" si="1"/>
        <v>7</v>
      </c>
      <c r="C7" s="4">
        <v>43043</v>
      </c>
      <c r="D7" s="6"/>
      <c r="E7" s="5"/>
      <c r="F7" s="5"/>
      <c r="G7" s="5"/>
    </row>
    <row r="8" spans="1:7" ht="21" customHeight="1">
      <c r="A8" s="5">
        <f t="shared" si="0"/>
        <v>45</v>
      </c>
      <c r="B8" s="9">
        <f t="shared" si="1"/>
        <v>1</v>
      </c>
      <c r="C8" s="4">
        <v>43044</v>
      </c>
      <c r="D8" s="6"/>
      <c r="E8" s="5"/>
      <c r="F8" s="5"/>
      <c r="G8" s="5"/>
    </row>
    <row r="9" spans="1:7" ht="21" customHeight="1">
      <c r="A9" s="5">
        <f t="shared" si="0"/>
        <v>45</v>
      </c>
      <c r="B9" s="9">
        <f t="shared" si="1"/>
        <v>2</v>
      </c>
      <c r="C9" s="4">
        <v>43045</v>
      </c>
      <c r="D9" s="6"/>
      <c r="E9" s="5"/>
      <c r="F9" s="5"/>
      <c r="G9" s="5"/>
    </row>
    <row r="10" spans="1:7" ht="21" customHeight="1">
      <c r="A10" s="5">
        <f t="shared" si="0"/>
        <v>45</v>
      </c>
      <c r="B10" s="9">
        <f t="shared" si="1"/>
        <v>3</v>
      </c>
      <c r="C10" s="4">
        <v>43046</v>
      </c>
      <c r="D10" s="6"/>
      <c r="E10" s="5"/>
      <c r="F10" s="5"/>
      <c r="G10" s="5"/>
    </row>
    <row r="11" spans="1:7" ht="21" customHeight="1">
      <c r="A11" s="5">
        <f t="shared" si="0"/>
        <v>45</v>
      </c>
      <c r="B11" s="9">
        <f t="shared" si="1"/>
        <v>4</v>
      </c>
      <c r="C11" s="4">
        <v>43047</v>
      </c>
      <c r="D11" s="6"/>
      <c r="E11" s="5"/>
      <c r="F11" s="5"/>
      <c r="G11" s="5"/>
    </row>
    <row r="12" spans="1:7" ht="21" customHeight="1">
      <c r="A12" s="5">
        <f t="shared" si="0"/>
        <v>45</v>
      </c>
      <c r="B12" s="9">
        <f t="shared" si="1"/>
        <v>5</v>
      </c>
      <c r="C12" s="4">
        <v>43048</v>
      </c>
      <c r="D12" s="6"/>
      <c r="E12" s="5"/>
      <c r="F12" s="5"/>
      <c r="G12" s="5"/>
    </row>
    <row r="13" spans="1:7" ht="21" customHeight="1">
      <c r="A13" s="5">
        <f t="shared" si="0"/>
        <v>45</v>
      </c>
      <c r="B13" s="9">
        <f t="shared" si="1"/>
        <v>6</v>
      </c>
      <c r="C13" s="4">
        <v>43049</v>
      </c>
      <c r="D13" s="6"/>
      <c r="E13" s="5"/>
      <c r="F13" s="5"/>
      <c r="G13" s="5"/>
    </row>
    <row r="14" spans="1:7" ht="21" customHeight="1">
      <c r="A14" s="5">
        <f t="shared" si="0"/>
        <v>45</v>
      </c>
      <c r="B14" s="9">
        <f t="shared" si="1"/>
        <v>7</v>
      </c>
      <c r="C14" s="4">
        <v>43050</v>
      </c>
      <c r="D14" s="6"/>
      <c r="E14" s="5"/>
      <c r="F14" s="5"/>
      <c r="G14" s="5"/>
    </row>
    <row r="15" spans="1:7" ht="21" customHeight="1">
      <c r="A15" s="5">
        <f t="shared" si="0"/>
        <v>46</v>
      </c>
      <c r="B15" s="9">
        <f t="shared" si="1"/>
        <v>1</v>
      </c>
      <c r="C15" s="4">
        <v>43051</v>
      </c>
      <c r="D15" s="6"/>
      <c r="E15" s="5"/>
      <c r="F15" s="5"/>
      <c r="G15" s="5"/>
    </row>
    <row r="16" spans="1:7" ht="21" customHeight="1">
      <c r="A16" s="5">
        <f t="shared" si="0"/>
        <v>46</v>
      </c>
      <c r="B16" s="9">
        <f t="shared" si="1"/>
        <v>2</v>
      </c>
      <c r="C16" s="4">
        <v>43052</v>
      </c>
      <c r="D16" s="6"/>
      <c r="E16" s="5"/>
      <c r="F16" s="5"/>
      <c r="G16" s="5"/>
    </row>
    <row r="17" spans="1:7" ht="21" customHeight="1">
      <c r="A17" s="5">
        <f t="shared" si="0"/>
        <v>46</v>
      </c>
      <c r="B17" s="9">
        <f t="shared" si="1"/>
        <v>3</v>
      </c>
      <c r="C17" s="4">
        <v>43053</v>
      </c>
      <c r="D17" s="6"/>
      <c r="E17" s="5"/>
      <c r="F17" s="5"/>
      <c r="G17" s="5"/>
    </row>
    <row r="18" spans="1:7" ht="21" customHeight="1">
      <c r="A18" s="5">
        <f t="shared" si="0"/>
        <v>46</v>
      </c>
      <c r="B18" s="9">
        <f t="shared" si="1"/>
        <v>4</v>
      </c>
      <c r="C18" s="4">
        <v>43054</v>
      </c>
      <c r="D18" s="6"/>
      <c r="E18" s="5"/>
      <c r="F18" s="5"/>
      <c r="G18" s="5"/>
    </row>
    <row r="19" spans="1:7" ht="21" customHeight="1">
      <c r="A19" s="5">
        <f t="shared" si="0"/>
        <v>46</v>
      </c>
      <c r="B19" s="9">
        <f t="shared" si="1"/>
        <v>5</v>
      </c>
      <c r="C19" s="4">
        <v>43055</v>
      </c>
      <c r="D19" s="6"/>
      <c r="E19" s="5"/>
      <c r="F19" s="5"/>
      <c r="G19" s="5"/>
    </row>
    <row r="20" spans="1:7" ht="21" customHeight="1">
      <c r="A20" s="5">
        <f t="shared" si="0"/>
        <v>46</v>
      </c>
      <c r="B20" s="9">
        <f t="shared" si="1"/>
        <v>6</v>
      </c>
      <c r="C20" s="4">
        <v>43056</v>
      </c>
      <c r="D20" s="6"/>
      <c r="E20" s="5"/>
      <c r="F20" s="5"/>
      <c r="G20" s="5"/>
    </row>
    <row r="21" spans="1:7" ht="21" customHeight="1">
      <c r="A21" s="5">
        <f t="shared" si="0"/>
        <v>46</v>
      </c>
      <c r="B21" s="9">
        <f t="shared" si="1"/>
        <v>7</v>
      </c>
      <c r="C21" s="4">
        <v>43057</v>
      </c>
      <c r="D21" s="6"/>
      <c r="E21" s="5"/>
      <c r="F21" s="5"/>
      <c r="G21" s="5"/>
    </row>
    <row r="22" spans="1:7" ht="21" customHeight="1">
      <c r="A22" s="5">
        <f t="shared" si="0"/>
        <v>47</v>
      </c>
      <c r="B22" s="9">
        <f t="shared" si="1"/>
        <v>1</v>
      </c>
      <c r="C22" s="4">
        <v>43058</v>
      </c>
      <c r="D22" s="6"/>
      <c r="E22" s="5"/>
      <c r="F22" s="5"/>
      <c r="G22" s="5"/>
    </row>
    <row r="23" spans="1:7" ht="21" customHeight="1">
      <c r="A23" s="5">
        <f t="shared" si="0"/>
        <v>47</v>
      </c>
      <c r="B23" s="9">
        <f t="shared" si="1"/>
        <v>2</v>
      </c>
      <c r="C23" s="4">
        <v>43059</v>
      </c>
      <c r="D23" s="6"/>
      <c r="E23" s="5"/>
      <c r="F23" s="5"/>
      <c r="G23" s="5"/>
    </row>
    <row r="24" spans="1:7" ht="21" customHeight="1">
      <c r="A24" s="5">
        <f t="shared" si="0"/>
        <v>47</v>
      </c>
      <c r="B24" s="9">
        <f t="shared" si="1"/>
        <v>3</v>
      </c>
      <c r="C24" s="4">
        <v>43060</v>
      </c>
      <c r="D24" s="6"/>
      <c r="E24" s="5"/>
      <c r="F24" s="5"/>
      <c r="G24" s="5"/>
    </row>
    <row r="25" spans="1:7" ht="21" customHeight="1">
      <c r="A25" s="5">
        <f t="shared" si="0"/>
        <v>47</v>
      </c>
      <c r="B25" s="9">
        <f t="shared" si="1"/>
        <v>4</v>
      </c>
      <c r="C25" s="4">
        <v>43061</v>
      </c>
      <c r="D25" s="6"/>
      <c r="E25" s="5"/>
      <c r="F25" s="5"/>
      <c r="G25" s="5"/>
    </row>
    <row r="26" spans="1:7" ht="21" customHeight="1">
      <c r="A26" s="5">
        <f t="shared" si="0"/>
        <v>47</v>
      </c>
      <c r="B26" s="9">
        <f t="shared" si="1"/>
        <v>5</v>
      </c>
      <c r="C26" s="4">
        <v>43062</v>
      </c>
      <c r="D26" s="6"/>
      <c r="E26" s="5"/>
      <c r="F26" s="5"/>
      <c r="G26" s="5"/>
    </row>
    <row r="27" spans="1:7" ht="21" customHeight="1">
      <c r="A27" s="5">
        <f t="shared" si="0"/>
        <v>47</v>
      </c>
      <c r="B27" s="9">
        <f t="shared" si="1"/>
        <v>6</v>
      </c>
      <c r="C27" s="4">
        <v>43063</v>
      </c>
      <c r="D27" s="6"/>
      <c r="E27" s="5"/>
      <c r="F27" s="5"/>
      <c r="G27" s="5"/>
    </row>
    <row r="28" spans="1:7" ht="21" customHeight="1">
      <c r="A28" s="5">
        <f t="shared" si="0"/>
        <v>47</v>
      </c>
      <c r="B28" s="9">
        <f t="shared" si="1"/>
        <v>7</v>
      </c>
      <c r="C28" s="4">
        <v>43064</v>
      </c>
      <c r="D28" s="6"/>
      <c r="E28" s="5"/>
      <c r="F28" s="5"/>
      <c r="G28" s="5"/>
    </row>
    <row r="29" spans="1:7" ht="21" customHeight="1">
      <c r="A29" s="5">
        <f t="shared" si="0"/>
        <v>48</v>
      </c>
      <c r="B29" s="9">
        <f t="shared" si="1"/>
        <v>1</v>
      </c>
      <c r="C29" s="4">
        <v>43065</v>
      </c>
      <c r="D29" s="6"/>
      <c r="E29" s="5"/>
      <c r="F29" s="5"/>
      <c r="G29" s="5"/>
    </row>
    <row r="30" spans="1:7" ht="21" customHeight="1">
      <c r="A30" s="5">
        <f t="shared" si="0"/>
        <v>48</v>
      </c>
      <c r="B30" s="9">
        <f t="shared" si="1"/>
        <v>2</v>
      </c>
      <c r="C30" s="4">
        <v>43066</v>
      </c>
      <c r="D30" s="6"/>
      <c r="E30" s="5"/>
      <c r="F30" s="5"/>
      <c r="G30" s="5"/>
    </row>
    <row r="31" spans="1:7" ht="21" customHeight="1">
      <c r="A31" s="5">
        <f t="shared" si="0"/>
        <v>48</v>
      </c>
      <c r="B31" s="9">
        <f t="shared" si="1"/>
        <v>3</v>
      </c>
      <c r="C31" s="4">
        <v>43067</v>
      </c>
      <c r="D31" s="6"/>
      <c r="E31" s="5"/>
      <c r="F31" s="5"/>
      <c r="G31" s="5"/>
    </row>
    <row r="32" spans="1:7" ht="21" customHeight="1">
      <c r="A32" s="5">
        <f t="shared" si="0"/>
        <v>48</v>
      </c>
      <c r="B32" s="9">
        <f t="shared" si="1"/>
        <v>4</v>
      </c>
      <c r="C32" s="4">
        <v>43068</v>
      </c>
      <c r="D32" s="6"/>
      <c r="E32" s="5"/>
      <c r="F32" s="5"/>
      <c r="G32" s="5"/>
    </row>
    <row r="33" spans="1:7" ht="21" customHeight="1">
      <c r="A33" s="5">
        <f t="shared" si="0"/>
        <v>48</v>
      </c>
      <c r="B33" s="9">
        <f t="shared" si="1"/>
        <v>5</v>
      </c>
      <c r="C33" s="4">
        <v>43069</v>
      </c>
      <c r="D33" s="6"/>
      <c r="E33" s="5"/>
      <c r="F33" s="5"/>
      <c r="G33" s="5"/>
    </row>
    <row r="34" spans="1:7" ht="14.25" customHeight="1">
      <c r="A34" s="10"/>
      <c r="B34" s="11"/>
      <c r="C34" s="12"/>
      <c r="D34" s="13"/>
      <c r="E34" s="14"/>
      <c r="F34" s="14"/>
    </row>
    <row r="35" spans="1:7">
      <c r="A35" s="21" t="s">
        <v>10</v>
      </c>
      <c r="B35" s="22"/>
      <c r="C35" s="3">
        <f>SUM(C36:C40)</f>
        <v>0</v>
      </c>
      <c r="E35" s="7" t="s">
        <v>8</v>
      </c>
      <c r="F35" s="8">
        <f>SUM(F4:F33)</f>
        <v>0</v>
      </c>
    </row>
    <row r="36" spans="1:7">
      <c r="A36" s="3" t="s">
        <v>0</v>
      </c>
      <c r="B36" s="3">
        <v>44</v>
      </c>
      <c r="C36" s="3">
        <f>SUMIF($A$4:$A$33,B36,$F$4:$F$33)</f>
        <v>0</v>
      </c>
      <c r="E36" s="16" t="s">
        <v>13</v>
      </c>
      <c r="F36" s="15">
        <f>(F37/5)*F38</f>
        <v>0</v>
      </c>
    </row>
    <row r="37" spans="1:7">
      <c r="A37" s="3" t="s">
        <v>0</v>
      </c>
      <c r="B37" s="3">
        <v>45</v>
      </c>
      <c r="C37" s="3">
        <f>SUMIF($A$4:$A$33,B37,$F$4:$F$33)</f>
        <v>0</v>
      </c>
      <c r="E37" s="16" t="s">
        <v>14</v>
      </c>
      <c r="F37" s="16"/>
    </row>
    <row r="38" spans="1:7">
      <c r="A38" s="3" t="s">
        <v>0</v>
      </c>
      <c r="B38" s="3">
        <v>46</v>
      </c>
      <c r="C38" s="3">
        <f>SUMIF($A$4:$A$33,B38,$F$4:$F$33)</f>
        <v>0</v>
      </c>
      <c r="E38" s="16" t="s">
        <v>12</v>
      </c>
      <c r="F38" s="16">
        <v>21</v>
      </c>
    </row>
    <row r="39" spans="1:7">
      <c r="A39" s="3" t="s">
        <v>0</v>
      </c>
      <c r="B39" s="3">
        <v>47</v>
      </c>
      <c r="C39" s="3">
        <f>SUMIF($A$4:$A$33,B39,$F$4:$F$33)</f>
        <v>0</v>
      </c>
    </row>
    <row r="40" spans="1:7">
      <c r="A40" s="3" t="s">
        <v>0</v>
      </c>
      <c r="B40" s="3">
        <v>48</v>
      </c>
      <c r="C40" s="3">
        <f>SUMIF($A$4:$A$33,B40,$F$4:$F$33)</f>
        <v>0</v>
      </c>
    </row>
    <row r="43" spans="1:7">
      <c r="E43" s="20" t="s">
        <v>9</v>
      </c>
      <c r="F43" s="20"/>
    </row>
    <row r="1048572" spans="3:3">
      <c r="C1048572" s="3"/>
    </row>
  </sheetData>
  <mergeCells count="10">
    <mergeCell ref="A35:B35"/>
    <mergeCell ref="E43:F43"/>
    <mergeCell ref="G2:G3"/>
    <mergeCell ref="E1:G1"/>
    <mergeCell ref="A1:D1"/>
    <mergeCell ref="A2:A3"/>
    <mergeCell ref="B2:B3"/>
    <mergeCell ref="C2:C3"/>
    <mergeCell ref="D2:E2"/>
    <mergeCell ref="F2:F3"/>
  </mergeCells>
  <pageMargins left="1.0236220472440944" right="0.78740157480314965" top="1.1417322834645669" bottom="0.74803149606299213" header="0.31496062992125984" footer="0.31496062992125984"/>
  <pageSetup paperSize="9" scale="84" orientation="portrait" r:id="rId1"/>
  <headerFooter scaleWithDoc="0">
    <oddHeader>&amp;L&amp;"Verdana,Standard"&amp;22Stundenzettel
November 2017&amp;R&amp;G</oddHeader>
    <oddFooter>&amp;LSF = Semesterferien/U = Urlaub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1048574"/>
  <sheetViews>
    <sheetView workbookViewId="0">
      <selection activeCell="E1" sqref="E1:G1"/>
    </sheetView>
  </sheetViews>
  <sheetFormatPr baseColWidth="10" defaultRowHeight="12.75"/>
  <cols>
    <col min="1" max="1" width="4" style="1" bestFit="1" customWidth="1"/>
    <col min="2" max="2" width="5.5703125" style="1" customWidth="1"/>
    <col min="3" max="3" width="11.5703125" style="1" bestFit="1" customWidth="1"/>
    <col min="4" max="6" width="20.7109375" style="1" customWidth="1"/>
    <col min="7" max="7" width="7.7109375" style="1" bestFit="1" customWidth="1"/>
    <col min="8" max="16384" width="11.42578125" style="1"/>
  </cols>
  <sheetData>
    <row r="1" spans="1:7" ht="35.25" customHeight="1">
      <c r="A1" s="26" t="s">
        <v>1</v>
      </c>
      <c r="B1" s="26"/>
      <c r="C1" s="26"/>
      <c r="D1" s="26"/>
      <c r="E1" s="25"/>
      <c r="F1" s="25"/>
      <c r="G1" s="25"/>
    </row>
    <row r="2" spans="1:7">
      <c r="A2" s="24" t="s">
        <v>0</v>
      </c>
      <c r="B2" s="24" t="s">
        <v>2</v>
      </c>
      <c r="C2" s="24" t="s">
        <v>3</v>
      </c>
      <c r="D2" s="24" t="s">
        <v>4</v>
      </c>
      <c r="E2" s="24"/>
      <c r="F2" s="24" t="s">
        <v>7</v>
      </c>
      <c r="G2" s="23" t="s">
        <v>11</v>
      </c>
    </row>
    <row r="3" spans="1:7">
      <c r="A3" s="24"/>
      <c r="B3" s="24"/>
      <c r="C3" s="24"/>
      <c r="D3" s="2" t="s">
        <v>5</v>
      </c>
      <c r="E3" s="2" t="s">
        <v>6</v>
      </c>
      <c r="F3" s="24"/>
      <c r="G3" s="24"/>
    </row>
    <row r="4" spans="1:7" ht="21" customHeight="1">
      <c r="A4" s="5">
        <f>WEEKNUM(C4)</f>
        <v>48</v>
      </c>
      <c r="B4" s="9">
        <f>WEEKDAY(C4)</f>
        <v>6</v>
      </c>
      <c r="C4" s="4">
        <v>43070</v>
      </c>
      <c r="D4" s="6"/>
      <c r="E4" s="6"/>
      <c r="F4" s="5"/>
      <c r="G4" s="5"/>
    </row>
    <row r="5" spans="1:7" ht="21" customHeight="1">
      <c r="A5" s="5">
        <f t="shared" ref="A5:A34" si="0">WEEKNUM(C5)</f>
        <v>48</v>
      </c>
      <c r="B5" s="9">
        <f t="shared" ref="B5:B34" si="1">WEEKDAY(C5)</f>
        <v>7</v>
      </c>
      <c r="C5" s="4">
        <v>43071</v>
      </c>
      <c r="D5" s="6"/>
      <c r="E5" s="5"/>
      <c r="F5" s="5"/>
      <c r="G5" s="5"/>
    </row>
    <row r="6" spans="1:7" ht="21" customHeight="1">
      <c r="A6" s="5">
        <f t="shared" si="0"/>
        <v>49</v>
      </c>
      <c r="B6" s="9">
        <f t="shared" si="1"/>
        <v>1</v>
      </c>
      <c r="C6" s="4">
        <v>43072</v>
      </c>
      <c r="D6" s="6"/>
      <c r="E6" s="5"/>
      <c r="F6" s="5"/>
      <c r="G6" s="5"/>
    </row>
    <row r="7" spans="1:7" ht="21" customHeight="1">
      <c r="A7" s="5">
        <f t="shared" si="0"/>
        <v>49</v>
      </c>
      <c r="B7" s="9">
        <f t="shared" si="1"/>
        <v>2</v>
      </c>
      <c r="C7" s="4">
        <v>43073</v>
      </c>
      <c r="D7" s="6"/>
      <c r="E7" s="5"/>
      <c r="F7" s="5"/>
      <c r="G7" s="5"/>
    </row>
    <row r="8" spans="1:7" ht="21" customHeight="1">
      <c r="A8" s="5">
        <f t="shared" si="0"/>
        <v>49</v>
      </c>
      <c r="B8" s="9">
        <f t="shared" si="1"/>
        <v>3</v>
      </c>
      <c r="C8" s="4">
        <v>43074</v>
      </c>
      <c r="D8" s="6"/>
      <c r="E8" s="5"/>
      <c r="F8" s="5"/>
      <c r="G8" s="5"/>
    </row>
    <row r="9" spans="1:7" ht="21" customHeight="1">
      <c r="A9" s="5">
        <f t="shared" si="0"/>
        <v>49</v>
      </c>
      <c r="B9" s="9">
        <f t="shared" si="1"/>
        <v>4</v>
      </c>
      <c r="C9" s="4">
        <v>43075</v>
      </c>
      <c r="D9" s="6"/>
      <c r="E9" s="5"/>
      <c r="F9" s="5"/>
      <c r="G9" s="5"/>
    </row>
    <row r="10" spans="1:7" ht="21" customHeight="1">
      <c r="A10" s="5">
        <f t="shared" si="0"/>
        <v>49</v>
      </c>
      <c r="B10" s="9">
        <f t="shared" si="1"/>
        <v>5</v>
      </c>
      <c r="C10" s="4">
        <v>43076</v>
      </c>
      <c r="D10" s="6"/>
      <c r="E10" s="5"/>
      <c r="F10" s="5"/>
      <c r="G10" s="5"/>
    </row>
    <row r="11" spans="1:7" ht="21" customHeight="1">
      <c r="A11" s="5">
        <f t="shared" si="0"/>
        <v>49</v>
      </c>
      <c r="B11" s="9">
        <f t="shared" si="1"/>
        <v>6</v>
      </c>
      <c r="C11" s="4">
        <v>43077</v>
      </c>
      <c r="D11" s="6"/>
      <c r="E11" s="5"/>
      <c r="F11" s="5"/>
      <c r="G11" s="5"/>
    </row>
    <row r="12" spans="1:7" ht="21" customHeight="1">
      <c r="A12" s="5">
        <f t="shared" si="0"/>
        <v>49</v>
      </c>
      <c r="B12" s="9">
        <f t="shared" si="1"/>
        <v>7</v>
      </c>
      <c r="C12" s="4">
        <v>43078</v>
      </c>
      <c r="D12" s="6"/>
      <c r="E12" s="5"/>
      <c r="F12" s="5"/>
      <c r="G12" s="5"/>
    </row>
    <row r="13" spans="1:7" ht="21" customHeight="1">
      <c r="A13" s="5">
        <f t="shared" si="0"/>
        <v>50</v>
      </c>
      <c r="B13" s="9">
        <f t="shared" si="1"/>
        <v>1</v>
      </c>
      <c r="C13" s="4">
        <v>43079</v>
      </c>
      <c r="D13" s="6"/>
      <c r="E13" s="5"/>
      <c r="F13" s="5"/>
      <c r="G13" s="5"/>
    </row>
    <row r="14" spans="1:7" ht="21" customHeight="1">
      <c r="A14" s="5">
        <f t="shared" si="0"/>
        <v>50</v>
      </c>
      <c r="B14" s="9">
        <f t="shared" si="1"/>
        <v>2</v>
      </c>
      <c r="C14" s="4">
        <v>43080</v>
      </c>
      <c r="D14" s="6"/>
      <c r="E14" s="5"/>
      <c r="F14" s="5"/>
      <c r="G14" s="5"/>
    </row>
    <row r="15" spans="1:7" ht="21" customHeight="1">
      <c r="A15" s="5">
        <f t="shared" si="0"/>
        <v>50</v>
      </c>
      <c r="B15" s="9">
        <f t="shared" si="1"/>
        <v>3</v>
      </c>
      <c r="C15" s="4">
        <v>43081</v>
      </c>
      <c r="D15" s="6"/>
      <c r="E15" s="5"/>
      <c r="F15" s="5"/>
      <c r="G15" s="5"/>
    </row>
    <row r="16" spans="1:7" ht="21" customHeight="1">
      <c r="A16" s="5">
        <f t="shared" si="0"/>
        <v>50</v>
      </c>
      <c r="B16" s="9">
        <f t="shared" si="1"/>
        <v>4</v>
      </c>
      <c r="C16" s="4">
        <v>43082</v>
      </c>
      <c r="D16" s="6"/>
      <c r="E16" s="5"/>
      <c r="F16" s="5"/>
      <c r="G16" s="5"/>
    </row>
    <row r="17" spans="1:7" ht="21" customHeight="1">
      <c r="A17" s="5">
        <f t="shared" si="0"/>
        <v>50</v>
      </c>
      <c r="B17" s="9">
        <f t="shared" si="1"/>
        <v>5</v>
      </c>
      <c r="C17" s="4">
        <v>43083</v>
      </c>
      <c r="D17" s="6"/>
      <c r="E17" s="5"/>
      <c r="F17" s="5"/>
      <c r="G17" s="5"/>
    </row>
    <row r="18" spans="1:7" ht="21" customHeight="1">
      <c r="A18" s="5">
        <f t="shared" si="0"/>
        <v>50</v>
      </c>
      <c r="B18" s="9">
        <f t="shared" si="1"/>
        <v>6</v>
      </c>
      <c r="C18" s="4">
        <v>43084</v>
      </c>
      <c r="D18" s="6"/>
      <c r="E18" s="5"/>
      <c r="F18" s="5"/>
      <c r="G18" s="5"/>
    </row>
    <row r="19" spans="1:7" ht="21" customHeight="1">
      <c r="A19" s="5">
        <f t="shared" si="0"/>
        <v>50</v>
      </c>
      <c r="B19" s="9">
        <f t="shared" si="1"/>
        <v>7</v>
      </c>
      <c r="C19" s="4">
        <v>43085</v>
      </c>
      <c r="D19" s="6"/>
      <c r="E19" s="5"/>
      <c r="F19" s="5"/>
      <c r="G19" s="5"/>
    </row>
    <row r="20" spans="1:7" ht="21" customHeight="1">
      <c r="A20" s="5">
        <f t="shared" si="0"/>
        <v>51</v>
      </c>
      <c r="B20" s="9">
        <f t="shared" si="1"/>
        <v>1</v>
      </c>
      <c r="C20" s="4">
        <v>43086</v>
      </c>
      <c r="D20" s="6"/>
      <c r="E20" s="5"/>
      <c r="F20" s="5"/>
      <c r="G20" s="5"/>
    </row>
    <row r="21" spans="1:7" ht="21" customHeight="1">
      <c r="A21" s="5">
        <f t="shared" si="0"/>
        <v>51</v>
      </c>
      <c r="B21" s="9">
        <f t="shared" si="1"/>
        <v>2</v>
      </c>
      <c r="C21" s="4">
        <v>43087</v>
      </c>
      <c r="D21" s="6"/>
      <c r="E21" s="5"/>
      <c r="F21" s="5"/>
      <c r="G21" s="5"/>
    </row>
    <row r="22" spans="1:7" ht="21" customHeight="1">
      <c r="A22" s="5">
        <f t="shared" si="0"/>
        <v>51</v>
      </c>
      <c r="B22" s="9">
        <f t="shared" si="1"/>
        <v>3</v>
      </c>
      <c r="C22" s="4">
        <v>43088</v>
      </c>
      <c r="D22" s="6"/>
      <c r="E22" s="5"/>
      <c r="F22" s="5"/>
      <c r="G22" s="5"/>
    </row>
    <row r="23" spans="1:7" ht="21" customHeight="1">
      <c r="A23" s="5">
        <f t="shared" si="0"/>
        <v>51</v>
      </c>
      <c r="B23" s="9">
        <f t="shared" si="1"/>
        <v>4</v>
      </c>
      <c r="C23" s="4">
        <v>43089</v>
      </c>
      <c r="D23" s="6"/>
      <c r="E23" s="5"/>
      <c r="F23" s="5"/>
      <c r="G23" s="5"/>
    </row>
    <row r="24" spans="1:7" ht="21" customHeight="1">
      <c r="A24" s="5">
        <f t="shared" si="0"/>
        <v>51</v>
      </c>
      <c r="B24" s="9">
        <f t="shared" si="1"/>
        <v>5</v>
      </c>
      <c r="C24" s="4">
        <v>43090</v>
      </c>
      <c r="D24" s="6"/>
      <c r="E24" s="5"/>
      <c r="F24" s="5"/>
      <c r="G24" s="5"/>
    </row>
    <row r="25" spans="1:7" ht="21" customHeight="1">
      <c r="A25" s="5">
        <f t="shared" si="0"/>
        <v>51</v>
      </c>
      <c r="B25" s="9">
        <f t="shared" si="1"/>
        <v>6</v>
      </c>
      <c r="C25" s="4">
        <v>43091</v>
      </c>
      <c r="D25" s="6"/>
      <c r="E25" s="5"/>
      <c r="F25" s="5"/>
      <c r="G25" s="5"/>
    </row>
    <row r="26" spans="1:7" ht="21" customHeight="1">
      <c r="A26" s="5">
        <f t="shared" si="0"/>
        <v>51</v>
      </c>
      <c r="B26" s="9">
        <f t="shared" si="1"/>
        <v>7</v>
      </c>
      <c r="C26" s="4">
        <v>43092</v>
      </c>
      <c r="D26" s="6"/>
      <c r="E26" s="5"/>
      <c r="F26" s="5"/>
      <c r="G26" s="5"/>
    </row>
    <row r="27" spans="1:7" ht="21" customHeight="1">
      <c r="A27" s="5">
        <f t="shared" si="0"/>
        <v>52</v>
      </c>
      <c r="B27" s="9">
        <f t="shared" si="1"/>
        <v>1</v>
      </c>
      <c r="C27" s="4">
        <v>43093</v>
      </c>
      <c r="D27" s="6"/>
      <c r="E27" s="5"/>
      <c r="F27" s="5"/>
      <c r="G27" s="5"/>
    </row>
    <row r="28" spans="1:7" ht="21" customHeight="1">
      <c r="A28" s="5">
        <f t="shared" si="0"/>
        <v>52</v>
      </c>
      <c r="B28" s="9">
        <f t="shared" si="1"/>
        <v>2</v>
      </c>
      <c r="C28" s="4">
        <v>43094</v>
      </c>
      <c r="D28" s="6"/>
      <c r="E28" s="5"/>
      <c r="F28" s="5"/>
      <c r="G28" s="5"/>
    </row>
    <row r="29" spans="1:7" ht="21" customHeight="1">
      <c r="A29" s="5">
        <f t="shared" si="0"/>
        <v>52</v>
      </c>
      <c r="B29" s="9">
        <f t="shared" si="1"/>
        <v>3</v>
      </c>
      <c r="C29" s="4">
        <v>43095</v>
      </c>
      <c r="D29" s="6"/>
      <c r="E29" s="5"/>
      <c r="F29" s="5"/>
      <c r="G29" s="5"/>
    </row>
    <row r="30" spans="1:7" ht="21" customHeight="1">
      <c r="A30" s="5">
        <f t="shared" si="0"/>
        <v>52</v>
      </c>
      <c r="B30" s="9">
        <f t="shared" si="1"/>
        <v>4</v>
      </c>
      <c r="C30" s="4">
        <v>43096</v>
      </c>
      <c r="D30" s="6"/>
      <c r="E30" s="5"/>
      <c r="F30" s="5"/>
      <c r="G30" s="5"/>
    </row>
    <row r="31" spans="1:7" ht="21" customHeight="1">
      <c r="A31" s="5">
        <f t="shared" si="0"/>
        <v>52</v>
      </c>
      <c r="B31" s="9">
        <f t="shared" si="1"/>
        <v>5</v>
      </c>
      <c r="C31" s="4">
        <v>43097</v>
      </c>
      <c r="D31" s="6"/>
      <c r="E31" s="5"/>
      <c r="F31" s="5"/>
      <c r="G31" s="5"/>
    </row>
    <row r="32" spans="1:7" ht="21" customHeight="1">
      <c r="A32" s="5">
        <f t="shared" si="0"/>
        <v>52</v>
      </c>
      <c r="B32" s="9">
        <f t="shared" si="1"/>
        <v>6</v>
      </c>
      <c r="C32" s="4">
        <v>43098</v>
      </c>
      <c r="D32" s="6"/>
      <c r="E32" s="5"/>
      <c r="F32" s="5"/>
      <c r="G32" s="5"/>
    </row>
    <row r="33" spans="1:7" ht="21" customHeight="1">
      <c r="A33" s="5">
        <f t="shared" si="0"/>
        <v>52</v>
      </c>
      <c r="B33" s="9">
        <f t="shared" si="1"/>
        <v>7</v>
      </c>
      <c r="C33" s="4">
        <v>43099</v>
      </c>
      <c r="D33" s="6"/>
      <c r="E33" s="5"/>
      <c r="F33" s="5"/>
      <c r="G33" s="5"/>
    </row>
    <row r="34" spans="1:7" ht="21" customHeight="1">
      <c r="A34" s="5">
        <f t="shared" si="0"/>
        <v>53</v>
      </c>
      <c r="B34" s="9">
        <f t="shared" si="1"/>
        <v>1</v>
      </c>
      <c r="C34" s="4">
        <v>43100</v>
      </c>
      <c r="D34" s="6"/>
      <c r="E34" s="5"/>
      <c r="F34" s="5"/>
      <c r="G34" s="5"/>
    </row>
    <row r="35" spans="1:7" ht="14.25" customHeight="1">
      <c r="A35" s="10"/>
      <c r="B35" s="11"/>
      <c r="C35" s="12"/>
      <c r="D35" s="13"/>
      <c r="E35" s="14"/>
      <c r="F35" s="14"/>
    </row>
    <row r="36" spans="1:7">
      <c r="A36" s="21" t="s">
        <v>10</v>
      </c>
      <c r="B36" s="22"/>
      <c r="C36" s="3">
        <f>SUM(C37:C41)</f>
        <v>0</v>
      </c>
      <c r="E36" s="7" t="s">
        <v>8</v>
      </c>
      <c r="F36" s="8">
        <f>SUM(F4:F34)</f>
        <v>0</v>
      </c>
    </row>
    <row r="37" spans="1:7">
      <c r="A37" s="3" t="s">
        <v>0</v>
      </c>
      <c r="B37" s="3">
        <v>48</v>
      </c>
      <c r="C37" s="3">
        <f t="shared" ref="C37:C42" si="2">SUMIF($A$4:$A$34,B37,$F$4:$F$34)</f>
        <v>0</v>
      </c>
      <c r="E37" s="16" t="s">
        <v>13</v>
      </c>
      <c r="F37" s="15">
        <f>(F38/5)*F39</f>
        <v>72.2</v>
      </c>
    </row>
    <row r="38" spans="1:7">
      <c r="A38" s="3" t="s">
        <v>0</v>
      </c>
      <c r="B38" s="3">
        <v>49</v>
      </c>
      <c r="C38" s="3">
        <f t="shared" si="2"/>
        <v>0</v>
      </c>
      <c r="E38" s="16" t="s">
        <v>14</v>
      </c>
      <c r="F38" s="16">
        <v>19</v>
      </c>
    </row>
    <row r="39" spans="1:7">
      <c r="A39" s="3" t="s">
        <v>0</v>
      </c>
      <c r="B39" s="3">
        <v>50</v>
      </c>
      <c r="C39" s="3">
        <f t="shared" si="2"/>
        <v>0</v>
      </c>
      <c r="E39" s="16" t="s">
        <v>12</v>
      </c>
      <c r="F39" s="16">
        <v>19</v>
      </c>
    </row>
    <row r="40" spans="1:7">
      <c r="A40" s="3" t="s">
        <v>0</v>
      </c>
      <c r="B40" s="3">
        <v>51</v>
      </c>
      <c r="C40" s="3">
        <f t="shared" si="2"/>
        <v>0</v>
      </c>
    </row>
    <row r="41" spans="1:7">
      <c r="A41" s="3" t="s">
        <v>0</v>
      </c>
      <c r="B41" s="3">
        <v>52</v>
      </c>
      <c r="C41" s="3">
        <f t="shared" si="2"/>
        <v>0</v>
      </c>
    </row>
    <row r="42" spans="1:7">
      <c r="A42" s="3" t="s">
        <v>0</v>
      </c>
      <c r="B42" s="3">
        <v>53</v>
      </c>
      <c r="C42" s="3">
        <f t="shared" si="2"/>
        <v>0</v>
      </c>
    </row>
    <row r="45" spans="1:7">
      <c r="E45" s="20" t="s">
        <v>9</v>
      </c>
      <c r="F45" s="20"/>
    </row>
    <row r="1048574" spans="3:3">
      <c r="C1048574" s="3"/>
    </row>
  </sheetData>
  <mergeCells count="10">
    <mergeCell ref="A36:B36"/>
    <mergeCell ref="E45:F45"/>
    <mergeCell ref="G2:G3"/>
    <mergeCell ref="E1:G1"/>
    <mergeCell ref="A1:D1"/>
    <mergeCell ref="A2:A3"/>
    <mergeCell ref="B2:B3"/>
    <mergeCell ref="C2:C3"/>
    <mergeCell ref="D2:E2"/>
    <mergeCell ref="F2:F3"/>
  </mergeCells>
  <pageMargins left="1.0236220472440944" right="0.78740157480314965" top="1.1417322834645669" bottom="0.74803149606299213" header="0.31496062992125984" footer="0.31496062992125984"/>
  <pageSetup paperSize="9" scale="84" orientation="portrait" r:id="rId1"/>
  <headerFooter scaleWithDoc="0">
    <oddHeader>&amp;L&amp;"Verdana,Standard"&amp;22Stundenzettel
Dezember 2017&amp;R&amp;G</oddHeader>
    <oddFooter>&amp;LSF = Semesterferien/U = Urlaub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48572"/>
  <sheetViews>
    <sheetView topLeftCell="A19" workbookViewId="0">
      <selection activeCell="F38" sqref="F38"/>
    </sheetView>
  </sheetViews>
  <sheetFormatPr baseColWidth="10" defaultRowHeight="12.75"/>
  <cols>
    <col min="1" max="1" width="4" style="1" bestFit="1" customWidth="1"/>
    <col min="2" max="2" width="5.28515625" style="1" customWidth="1"/>
    <col min="3" max="3" width="11.5703125" style="1" bestFit="1" customWidth="1"/>
    <col min="4" max="6" width="20.7109375" style="1" customWidth="1"/>
    <col min="7" max="7" width="7.7109375" style="1" bestFit="1" customWidth="1"/>
    <col min="8" max="16384" width="11.42578125" style="1"/>
  </cols>
  <sheetData>
    <row r="1" spans="1:7" ht="35.25" customHeight="1">
      <c r="A1" s="26" t="s">
        <v>1</v>
      </c>
      <c r="B1" s="26"/>
      <c r="C1" s="26"/>
      <c r="D1" s="26"/>
      <c r="E1" s="25"/>
      <c r="F1" s="25"/>
      <c r="G1" s="25"/>
    </row>
    <row r="2" spans="1:7">
      <c r="A2" s="24" t="s">
        <v>0</v>
      </c>
      <c r="B2" s="24" t="s">
        <v>2</v>
      </c>
      <c r="C2" s="24" t="s">
        <v>3</v>
      </c>
      <c r="D2" s="24" t="s">
        <v>4</v>
      </c>
      <c r="E2" s="24"/>
      <c r="F2" s="24" t="s">
        <v>7</v>
      </c>
      <c r="G2" s="23" t="s">
        <v>11</v>
      </c>
    </row>
    <row r="3" spans="1:7">
      <c r="A3" s="24"/>
      <c r="B3" s="24"/>
      <c r="C3" s="24"/>
      <c r="D3" s="2" t="s">
        <v>5</v>
      </c>
      <c r="E3" s="2" t="s">
        <v>6</v>
      </c>
      <c r="F3" s="24"/>
      <c r="G3" s="24"/>
    </row>
    <row r="4" spans="1:7" ht="21" customHeight="1">
      <c r="A4" s="5">
        <f>WEEKNUM(C4)</f>
        <v>5</v>
      </c>
      <c r="B4" s="9">
        <f>WEEKDAY(C4)</f>
        <v>4</v>
      </c>
      <c r="C4" s="4">
        <v>42767</v>
      </c>
      <c r="D4" s="6"/>
      <c r="E4" s="6"/>
      <c r="F4" s="5"/>
      <c r="G4" s="5"/>
    </row>
    <row r="5" spans="1:7" ht="21" customHeight="1">
      <c r="A5" s="5">
        <f t="shared" ref="A5:A31" si="0">WEEKNUM(C5)</f>
        <v>5</v>
      </c>
      <c r="B5" s="9">
        <f t="shared" ref="B5:B31" si="1">WEEKDAY(C5)</f>
        <v>5</v>
      </c>
      <c r="C5" s="4">
        <v>42768</v>
      </c>
      <c r="D5" s="6"/>
      <c r="E5" s="5"/>
      <c r="F5" s="5"/>
      <c r="G5" s="5"/>
    </row>
    <row r="6" spans="1:7" ht="21" customHeight="1">
      <c r="A6" s="5">
        <f t="shared" si="0"/>
        <v>5</v>
      </c>
      <c r="B6" s="9">
        <f t="shared" si="1"/>
        <v>6</v>
      </c>
      <c r="C6" s="4">
        <v>42769</v>
      </c>
      <c r="D6" s="6"/>
      <c r="E6" s="5"/>
      <c r="F6" s="5"/>
      <c r="G6" s="5"/>
    </row>
    <row r="7" spans="1:7" ht="21" customHeight="1">
      <c r="A7" s="5">
        <f t="shared" si="0"/>
        <v>5</v>
      </c>
      <c r="B7" s="9">
        <f t="shared" si="1"/>
        <v>7</v>
      </c>
      <c r="C7" s="4">
        <v>42770</v>
      </c>
      <c r="D7" s="6"/>
      <c r="E7" s="5"/>
      <c r="F7" s="5"/>
      <c r="G7" s="5"/>
    </row>
    <row r="8" spans="1:7" ht="21" customHeight="1">
      <c r="A8" s="5">
        <f t="shared" si="0"/>
        <v>6</v>
      </c>
      <c r="B8" s="9">
        <f t="shared" si="1"/>
        <v>1</v>
      </c>
      <c r="C8" s="4">
        <v>42771</v>
      </c>
      <c r="D8" s="6"/>
      <c r="E8" s="5"/>
      <c r="F8" s="5"/>
      <c r="G8" s="5"/>
    </row>
    <row r="9" spans="1:7" ht="21" customHeight="1">
      <c r="A9" s="5">
        <f t="shared" si="0"/>
        <v>6</v>
      </c>
      <c r="B9" s="9">
        <f t="shared" si="1"/>
        <v>2</v>
      </c>
      <c r="C9" s="4">
        <v>42772</v>
      </c>
      <c r="D9" s="6"/>
      <c r="E9" s="5"/>
      <c r="F9" s="5"/>
      <c r="G9" s="5"/>
    </row>
    <row r="10" spans="1:7" ht="21" customHeight="1">
      <c r="A10" s="5">
        <f t="shared" si="0"/>
        <v>6</v>
      </c>
      <c r="B10" s="9">
        <f t="shared" si="1"/>
        <v>3</v>
      </c>
      <c r="C10" s="4">
        <v>42773</v>
      </c>
      <c r="D10" s="6"/>
      <c r="E10" s="5"/>
      <c r="F10" s="5"/>
      <c r="G10" s="5"/>
    </row>
    <row r="11" spans="1:7" ht="21" customHeight="1">
      <c r="A11" s="5">
        <f t="shared" si="0"/>
        <v>6</v>
      </c>
      <c r="B11" s="9">
        <f t="shared" si="1"/>
        <v>4</v>
      </c>
      <c r="C11" s="4">
        <v>42774</v>
      </c>
      <c r="D11" s="6"/>
      <c r="E11" s="5"/>
      <c r="F11" s="5"/>
      <c r="G11" s="5"/>
    </row>
    <row r="12" spans="1:7" ht="21" customHeight="1">
      <c r="A12" s="5">
        <f t="shared" si="0"/>
        <v>6</v>
      </c>
      <c r="B12" s="9">
        <f t="shared" si="1"/>
        <v>5</v>
      </c>
      <c r="C12" s="4">
        <v>42775</v>
      </c>
      <c r="D12" s="6"/>
      <c r="E12" s="5"/>
      <c r="F12" s="5"/>
      <c r="G12" s="5"/>
    </row>
    <row r="13" spans="1:7" ht="21" customHeight="1">
      <c r="A13" s="5">
        <f t="shared" si="0"/>
        <v>6</v>
      </c>
      <c r="B13" s="9">
        <f t="shared" si="1"/>
        <v>6</v>
      </c>
      <c r="C13" s="4">
        <v>42776</v>
      </c>
      <c r="D13" s="6"/>
      <c r="E13" s="5"/>
      <c r="F13" s="5"/>
      <c r="G13" s="5"/>
    </row>
    <row r="14" spans="1:7" ht="21" customHeight="1">
      <c r="A14" s="5">
        <f t="shared" si="0"/>
        <v>6</v>
      </c>
      <c r="B14" s="9">
        <f t="shared" si="1"/>
        <v>7</v>
      </c>
      <c r="C14" s="4">
        <v>42777</v>
      </c>
      <c r="D14" s="6"/>
      <c r="E14" s="5"/>
      <c r="F14" s="5"/>
      <c r="G14" s="5"/>
    </row>
    <row r="15" spans="1:7" ht="21" customHeight="1">
      <c r="A15" s="5">
        <f t="shared" si="0"/>
        <v>7</v>
      </c>
      <c r="B15" s="9">
        <f t="shared" si="1"/>
        <v>1</v>
      </c>
      <c r="C15" s="4">
        <v>42778</v>
      </c>
      <c r="D15" s="6"/>
      <c r="E15" s="5"/>
      <c r="F15" s="5"/>
      <c r="G15" s="5"/>
    </row>
    <row r="16" spans="1:7" ht="21" customHeight="1">
      <c r="A16" s="5">
        <f t="shared" si="0"/>
        <v>7</v>
      </c>
      <c r="B16" s="9">
        <f t="shared" si="1"/>
        <v>2</v>
      </c>
      <c r="C16" s="4">
        <v>42779</v>
      </c>
      <c r="D16" s="6"/>
      <c r="E16" s="5"/>
      <c r="F16" s="5"/>
      <c r="G16" s="5"/>
    </row>
    <row r="17" spans="1:7" ht="21" customHeight="1">
      <c r="A17" s="5">
        <f t="shared" si="0"/>
        <v>7</v>
      </c>
      <c r="B17" s="9">
        <f t="shared" si="1"/>
        <v>3</v>
      </c>
      <c r="C17" s="4">
        <v>42780</v>
      </c>
      <c r="D17" s="6"/>
      <c r="E17" s="5"/>
      <c r="F17" s="5"/>
      <c r="G17" s="5"/>
    </row>
    <row r="18" spans="1:7" ht="21" customHeight="1">
      <c r="A18" s="5">
        <f t="shared" si="0"/>
        <v>7</v>
      </c>
      <c r="B18" s="9">
        <f t="shared" si="1"/>
        <v>4</v>
      </c>
      <c r="C18" s="4">
        <v>42781</v>
      </c>
      <c r="D18" s="6"/>
      <c r="E18" s="5"/>
      <c r="F18" s="5"/>
      <c r="G18" s="5"/>
    </row>
    <row r="19" spans="1:7" ht="21" customHeight="1">
      <c r="A19" s="5">
        <f t="shared" si="0"/>
        <v>7</v>
      </c>
      <c r="B19" s="9">
        <f t="shared" si="1"/>
        <v>5</v>
      </c>
      <c r="C19" s="4">
        <v>42782</v>
      </c>
      <c r="D19" s="6"/>
      <c r="E19" s="5"/>
      <c r="F19" s="5"/>
      <c r="G19" s="5"/>
    </row>
    <row r="20" spans="1:7" ht="21" customHeight="1">
      <c r="A20" s="5">
        <f t="shared" si="0"/>
        <v>7</v>
      </c>
      <c r="B20" s="9">
        <f t="shared" si="1"/>
        <v>6</v>
      </c>
      <c r="C20" s="4">
        <v>42783</v>
      </c>
      <c r="D20" s="6"/>
      <c r="E20" s="5"/>
      <c r="F20" s="5"/>
      <c r="G20" s="5"/>
    </row>
    <row r="21" spans="1:7" ht="21" customHeight="1">
      <c r="A21" s="5">
        <f t="shared" si="0"/>
        <v>7</v>
      </c>
      <c r="B21" s="9">
        <f t="shared" si="1"/>
        <v>7</v>
      </c>
      <c r="C21" s="4">
        <v>42784</v>
      </c>
      <c r="D21" s="6"/>
      <c r="E21" s="5"/>
      <c r="F21" s="5"/>
      <c r="G21" s="5"/>
    </row>
    <row r="22" spans="1:7" ht="21" customHeight="1">
      <c r="A22" s="5">
        <f t="shared" si="0"/>
        <v>8</v>
      </c>
      <c r="B22" s="9">
        <f t="shared" si="1"/>
        <v>1</v>
      </c>
      <c r="C22" s="4">
        <v>42785</v>
      </c>
      <c r="D22" s="6"/>
      <c r="E22" s="5"/>
      <c r="F22" s="5"/>
      <c r="G22" s="5"/>
    </row>
    <row r="23" spans="1:7" ht="21" customHeight="1">
      <c r="A23" s="5">
        <f t="shared" si="0"/>
        <v>8</v>
      </c>
      <c r="B23" s="9">
        <f t="shared" si="1"/>
        <v>2</v>
      </c>
      <c r="C23" s="4">
        <v>42786</v>
      </c>
      <c r="D23" s="6"/>
      <c r="E23" s="5"/>
      <c r="F23" s="5"/>
      <c r="G23" s="5"/>
    </row>
    <row r="24" spans="1:7" ht="21" customHeight="1">
      <c r="A24" s="5">
        <f t="shared" si="0"/>
        <v>8</v>
      </c>
      <c r="B24" s="9">
        <f t="shared" si="1"/>
        <v>3</v>
      </c>
      <c r="C24" s="4">
        <v>42787</v>
      </c>
      <c r="D24" s="6"/>
      <c r="E24" s="5"/>
      <c r="F24" s="5"/>
      <c r="G24" s="5"/>
    </row>
    <row r="25" spans="1:7" ht="21" customHeight="1">
      <c r="A25" s="5">
        <f t="shared" si="0"/>
        <v>8</v>
      </c>
      <c r="B25" s="9">
        <f t="shared" si="1"/>
        <v>4</v>
      </c>
      <c r="C25" s="4">
        <v>42788</v>
      </c>
      <c r="D25" s="6"/>
      <c r="E25" s="5"/>
      <c r="F25" s="5"/>
      <c r="G25" s="5"/>
    </row>
    <row r="26" spans="1:7" ht="21" customHeight="1">
      <c r="A26" s="5">
        <f t="shared" si="0"/>
        <v>8</v>
      </c>
      <c r="B26" s="9">
        <f t="shared" si="1"/>
        <v>5</v>
      </c>
      <c r="C26" s="4">
        <v>42789</v>
      </c>
      <c r="D26" s="6"/>
      <c r="E26" s="5"/>
      <c r="F26" s="5"/>
      <c r="G26" s="5"/>
    </row>
    <row r="27" spans="1:7" ht="21" customHeight="1">
      <c r="A27" s="5">
        <f t="shared" si="0"/>
        <v>8</v>
      </c>
      <c r="B27" s="9">
        <f t="shared" si="1"/>
        <v>6</v>
      </c>
      <c r="C27" s="4">
        <v>42790</v>
      </c>
      <c r="D27" s="6"/>
      <c r="E27" s="5"/>
      <c r="F27" s="5"/>
      <c r="G27" s="5"/>
    </row>
    <row r="28" spans="1:7" ht="21" customHeight="1">
      <c r="A28" s="5">
        <f t="shared" si="0"/>
        <v>8</v>
      </c>
      <c r="B28" s="9">
        <f t="shared" si="1"/>
        <v>7</v>
      </c>
      <c r="C28" s="4">
        <v>42791</v>
      </c>
      <c r="D28" s="6"/>
      <c r="E28" s="5"/>
      <c r="F28" s="5"/>
      <c r="G28" s="5"/>
    </row>
    <row r="29" spans="1:7" ht="21" customHeight="1">
      <c r="A29" s="5">
        <f t="shared" si="0"/>
        <v>9</v>
      </c>
      <c r="B29" s="9">
        <f t="shared" si="1"/>
        <v>1</v>
      </c>
      <c r="C29" s="4">
        <v>42792</v>
      </c>
      <c r="D29" s="6"/>
      <c r="E29" s="5"/>
      <c r="F29" s="5"/>
      <c r="G29" s="5"/>
    </row>
    <row r="30" spans="1:7" ht="21" customHeight="1">
      <c r="A30" s="5">
        <f t="shared" si="0"/>
        <v>9</v>
      </c>
      <c r="B30" s="9">
        <f t="shared" si="1"/>
        <v>2</v>
      </c>
      <c r="C30" s="4">
        <v>42793</v>
      </c>
      <c r="D30" s="6"/>
      <c r="E30" s="5"/>
      <c r="F30" s="5"/>
      <c r="G30" s="5"/>
    </row>
    <row r="31" spans="1:7" ht="21" customHeight="1">
      <c r="A31" s="5">
        <f t="shared" si="0"/>
        <v>9</v>
      </c>
      <c r="B31" s="9">
        <f t="shared" si="1"/>
        <v>3</v>
      </c>
      <c r="C31" s="4">
        <v>42794</v>
      </c>
      <c r="D31" s="6"/>
      <c r="E31" s="5"/>
      <c r="F31" s="5"/>
      <c r="G31" s="5"/>
    </row>
    <row r="32" spans="1:7" ht="21" customHeight="1">
      <c r="A32" s="5"/>
      <c r="B32" s="9"/>
      <c r="C32" s="4"/>
      <c r="D32" s="6"/>
      <c r="E32" s="5"/>
      <c r="F32" s="5"/>
      <c r="G32" s="5"/>
    </row>
    <row r="33" spans="1:6" ht="14.25" customHeight="1">
      <c r="A33" s="10"/>
      <c r="B33" s="11"/>
      <c r="C33" s="12"/>
      <c r="D33" s="13"/>
      <c r="E33" s="14"/>
      <c r="F33" s="14"/>
    </row>
    <row r="34" spans="1:6">
      <c r="A34" s="21" t="s">
        <v>10</v>
      </c>
      <c r="B34" s="22"/>
      <c r="C34" s="3">
        <f>SUM(C35:C39)</f>
        <v>0</v>
      </c>
      <c r="E34" s="7" t="s">
        <v>8</v>
      </c>
      <c r="F34" s="8">
        <f>SUM(F4:F32)</f>
        <v>0</v>
      </c>
    </row>
    <row r="35" spans="1:6">
      <c r="A35" s="3" t="s">
        <v>0</v>
      </c>
      <c r="B35" s="3">
        <v>5</v>
      </c>
      <c r="C35" s="3">
        <f>SUMIF($A$4:$A$34,B35,$F$4:$F$34)</f>
        <v>0</v>
      </c>
      <c r="E35" s="16" t="s">
        <v>13</v>
      </c>
      <c r="F35" s="15">
        <f>(F36/5)*F37</f>
        <v>0</v>
      </c>
    </row>
    <row r="36" spans="1:6">
      <c r="A36" s="3" t="s">
        <v>0</v>
      </c>
      <c r="B36" s="3">
        <v>6</v>
      </c>
      <c r="C36" s="3">
        <f>SUMIF($A$4:$A$34,B36,$F$4:$F$34)</f>
        <v>0</v>
      </c>
      <c r="E36" s="16" t="s">
        <v>14</v>
      </c>
    </row>
    <row r="37" spans="1:6">
      <c r="A37" s="3" t="s">
        <v>0</v>
      </c>
      <c r="B37" s="3">
        <v>7</v>
      </c>
      <c r="C37" s="3">
        <f>SUMIF($A$4:$A$34,B37,$F$4:$F$34)</f>
        <v>0</v>
      </c>
      <c r="E37" s="16" t="s">
        <v>12</v>
      </c>
      <c r="F37" s="1">
        <v>20</v>
      </c>
    </row>
    <row r="38" spans="1:6">
      <c r="A38" s="3" t="s">
        <v>0</v>
      </c>
      <c r="B38" s="3">
        <v>8</v>
      </c>
      <c r="C38" s="3">
        <f>SUMIF($A$4:$A$34,B38,$F$4:$F$34)</f>
        <v>0</v>
      </c>
    </row>
    <row r="39" spans="1:6">
      <c r="A39" s="3" t="s">
        <v>0</v>
      </c>
      <c r="B39" s="3">
        <v>9</v>
      </c>
      <c r="C39" s="3">
        <f>SUMIF($A$4:$A$34,B39,$F$4:$F$34)</f>
        <v>0</v>
      </c>
    </row>
    <row r="42" spans="1:6">
      <c r="E42" s="20" t="s">
        <v>9</v>
      </c>
      <c r="F42" s="20"/>
    </row>
    <row r="1048572" spans="3:3">
      <c r="C1048572" s="3"/>
    </row>
  </sheetData>
  <mergeCells count="10">
    <mergeCell ref="A34:B34"/>
    <mergeCell ref="E42:F42"/>
    <mergeCell ref="G2:G3"/>
    <mergeCell ref="E1:G1"/>
    <mergeCell ref="A1:D1"/>
    <mergeCell ref="A2:A3"/>
    <mergeCell ref="B2:B3"/>
    <mergeCell ref="C2:C3"/>
    <mergeCell ref="D2:E2"/>
    <mergeCell ref="F2:F3"/>
  </mergeCells>
  <pageMargins left="1.0236220472440944" right="0.78740157480314965" top="1.1417322834645669" bottom="0.74803149606299213" header="0.31496062992125984" footer="0.31496062992125984"/>
  <pageSetup paperSize="9" scale="84" orientation="portrait" r:id="rId1"/>
  <headerFooter scaleWithDoc="0">
    <oddHeader>&amp;L&amp;"Verdana,Standard"&amp;22Stundenzettel
Februar 2017&amp;R&amp;G</oddHeader>
    <oddFooter>&amp;LSF = Semesterferien/U = Urlaub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048572"/>
  <sheetViews>
    <sheetView topLeftCell="A13" workbookViewId="0">
      <selection activeCell="F40" sqref="F40"/>
    </sheetView>
  </sheetViews>
  <sheetFormatPr baseColWidth="10" defaultRowHeight="12.75"/>
  <cols>
    <col min="1" max="1" width="4" style="1" bestFit="1" customWidth="1"/>
    <col min="2" max="2" width="5.5703125" style="1" customWidth="1"/>
    <col min="3" max="3" width="11.5703125" style="1" bestFit="1" customWidth="1"/>
    <col min="4" max="6" width="20.7109375" style="1" customWidth="1"/>
    <col min="7" max="7" width="7.7109375" style="1" bestFit="1" customWidth="1"/>
    <col min="8" max="16384" width="11.42578125" style="1"/>
  </cols>
  <sheetData>
    <row r="1" spans="1:7" ht="35.25" customHeight="1">
      <c r="A1" s="27" t="s">
        <v>1</v>
      </c>
      <c r="B1" s="28"/>
      <c r="C1" s="28"/>
      <c r="D1" s="29"/>
      <c r="E1" s="25"/>
      <c r="F1" s="25"/>
      <c r="G1" s="25"/>
    </row>
    <row r="2" spans="1:7">
      <c r="A2" s="24" t="s">
        <v>0</v>
      </c>
      <c r="B2" s="24" t="s">
        <v>2</v>
      </c>
      <c r="C2" s="24" t="s">
        <v>3</v>
      </c>
      <c r="D2" s="24" t="s">
        <v>4</v>
      </c>
      <c r="E2" s="24"/>
      <c r="F2" s="24" t="s">
        <v>7</v>
      </c>
      <c r="G2" s="23" t="s">
        <v>11</v>
      </c>
    </row>
    <row r="3" spans="1:7">
      <c r="A3" s="24"/>
      <c r="B3" s="24"/>
      <c r="C3" s="24"/>
      <c r="D3" s="2" t="s">
        <v>5</v>
      </c>
      <c r="E3" s="2" t="s">
        <v>6</v>
      </c>
      <c r="F3" s="24"/>
      <c r="G3" s="24"/>
    </row>
    <row r="4" spans="1:7" ht="21" customHeight="1">
      <c r="A4" s="5">
        <f>WEEKNUM(C4)</f>
        <v>9</v>
      </c>
      <c r="B4" s="9">
        <f>WEEKDAY(C4)</f>
        <v>4</v>
      </c>
      <c r="C4" s="4">
        <v>42795</v>
      </c>
      <c r="D4" s="6"/>
      <c r="E4" s="6"/>
      <c r="F4" s="5"/>
      <c r="G4" s="5"/>
    </row>
    <row r="5" spans="1:7" ht="21" customHeight="1">
      <c r="A5" s="5">
        <f t="shared" ref="A5:A34" si="0">WEEKNUM(C5)</f>
        <v>9</v>
      </c>
      <c r="B5" s="9">
        <f t="shared" ref="B5:B34" si="1">WEEKDAY(C5)</f>
        <v>5</v>
      </c>
      <c r="C5" s="4">
        <v>42796</v>
      </c>
      <c r="D5" s="6"/>
      <c r="E5" s="5"/>
      <c r="F5" s="5"/>
      <c r="G5" s="5"/>
    </row>
    <row r="6" spans="1:7" ht="21" customHeight="1">
      <c r="A6" s="5">
        <f t="shared" si="0"/>
        <v>9</v>
      </c>
      <c r="B6" s="9">
        <f t="shared" si="1"/>
        <v>6</v>
      </c>
      <c r="C6" s="4">
        <v>42797</v>
      </c>
      <c r="D6" s="6"/>
      <c r="E6" s="5"/>
      <c r="F6" s="5"/>
      <c r="G6" s="5"/>
    </row>
    <row r="7" spans="1:7" ht="21" customHeight="1">
      <c r="A7" s="5">
        <f t="shared" si="0"/>
        <v>9</v>
      </c>
      <c r="B7" s="9">
        <f t="shared" si="1"/>
        <v>7</v>
      </c>
      <c r="C7" s="4">
        <v>42798</v>
      </c>
      <c r="D7" s="6"/>
      <c r="E7" s="5"/>
      <c r="F7" s="5"/>
      <c r="G7" s="5"/>
    </row>
    <row r="8" spans="1:7" ht="21" customHeight="1">
      <c r="A8" s="5">
        <f t="shared" si="0"/>
        <v>10</v>
      </c>
      <c r="B8" s="9">
        <f t="shared" si="1"/>
        <v>1</v>
      </c>
      <c r="C8" s="4">
        <v>42799</v>
      </c>
      <c r="D8" s="6"/>
      <c r="E8" s="5"/>
      <c r="F8" s="5"/>
      <c r="G8" s="5"/>
    </row>
    <row r="9" spans="1:7" ht="21" customHeight="1">
      <c r="A9" s="5">
        <f t="shared" si="0"/>
        <v>10</v>
      </c>
      <c r="B9" s="9">
        <f t="shared" si="1"/>
        <v>2</v>
      </c>
      <c r="C9" s="4">
        <v>42800</v>
      </c>
      <c r="D9" s="6"/>
      <c r="E9" s="5"/>
      <c r="F9" s="5"/>
      <c r="G9" s="5"/>
    </row>
    <row r="10" spans="1:7" ht="21" customHeight="1">
      <c r="A10" s="5">
        <f t="shared" si="0"/>
        <v>10</v>
      </c>
      <c r="B10" s="9">
        <f t="shared" si="1"/>
        <v>3</v>
      </c>
      <c r="C10" s="4">
        <v>42801</v>
      </c>
      <c r="D10" s="6"/>
      <c r="E10" s="5"/>
      <c r="F10" s="5"/>
      <c r="G10" s="5"/>
    </row>
    <row r="11" spans="1:7" ht="21" customHeight="1">
      <c r="A11" s="5">
        <f t="shared" si="0"/>
        <v>10</v>
      </c>
      <c r="B11" s="9">
        <f t="shared" si="1"/>
        <v>4</v>
      </c>
      <c r="C11" s="4">
        <v>42802</v>
      </c>
      <c r="D11" s="6"/>
      <c r="E11" s="5"/>
      <c r="F11" s="5"/>
      <c r="G11" s="5"/>
    </row>
    <row r="12" spans="1:7" ht="21" customHeight="1">
      <c r="A12" s="5">
        <f t="shared" si="0"/>
        <v>10</v>
      </c>
      <c r="B12" s="9">
        <f t="shared" si="1"/>
        <v>5</v>
      </c>
      <c r="C12" s="4">
        <v>42803</v>
      </c>
      <c r="D12" s="6"/>
      <c r="E12" s="5"/>
      <c r="F12" s="5"/>
      <c r="G12" s="5"/>
    </row>
    <row r="13" spans="1:7" ht="21" customHeight="1">
      <c r="A13" s="5">
        <f t="shared" si="0"/>
        <v>10</v>
      </c>
      <c r="B13" s="9">
        <f t="shared" si="1"/>
        <v>6</v>
      </c>
      <c r="C13" s="4">
        <v>42804</v>
      </c>
      <c r="D13" s="6"/>
      <c r="E13" s="5"/>
      <c r="F13" s="5"/>
      <c r="G13" s="5"/>
    </row>
    <row r="14" spans="1:7" ht="21" customHeight="1">
      <c r="A14" s="5">
        <f t="shared" si="0"/>
        <v>10</v>
      </c>
      <c r="B14" s="9">
        <f t="shared" si="1"/>
        <v>7</v>
      </c>
      <c r="C14" s="4">
        <v>42805</v>
      </c>
      <c r="D14" s="6"/>
      <c r="E14" s="5"/>
      <c r="F14" s="5"/>
      <c r="G14" s="5"/>
    </row>
    <row r="15" spans="1:7" ht="21" customHeight="1">
      <c r="A15" s="5">
        <f t="shared" si="0"/>
        <v>11</v>
      </c>
      <c r="B15" s="9">
        <f t="shared" si="1"/>
        <v>1</v>
      </c>
      <c r="C15" s="4">
        <v>42806</v>
      </c>
      <c r="D15" s="6"/>
      <c r="E15" s="5"/>
      <c r="F15" s="5"/>
      <c r="G15" s="5"/>
    </row>
    <row r="16" spans="1:7" ht="21" customHeight="1">
      <c r="A16" s="5">
        <f t="shared" si="0"/>
        <v>11</v>
      </c>
      <c r="B16" s="9">
        <f t="shared" si="1"/>
        <v>2</v>
      </c>
      <c r="C16" s="4">
        <v>42807</v>
      </c>
      <c r="D16" s="6"/>
      <c r="E16" s="5"/>
      <c r="F16" s="5"/>
      <c r="G16" s="5"/>
    </row>
    <row r="17" spans="1:7" ht="21" customHeight="1">
      <c r="A17" s="5">
        <f t="shared" si="0"/>
        <v>11</v>
      </c>
      <c r="B17" s="9">
        <f t="shared" si="1"/>
        <v>3</v>
      </c>
      <c r="C17" s="4">
        <v>42808</v>
      </c>
      <c r="D17" s="6"/>
      <c r="E17" s="5"/>
      <c r="F17" s="5"/>
      <c r="G17" s="5"/>
    </row>
    <row r="18" spans="1:7" ht="21" customHeight="1">
      <c r="A18" s="5">
        <f t="shared" si="0"/>
        <v>11</v>
      </c>
      <c r="B18" s="9">
        <f t="shared" si="1"/>
        <v>4</v>
      </c>
      <c r="C18" s="4">
        <v>42809</v>
      </c>
      <c r="D18" s="6"/>
      <c r="E18" s="5"/>
      <c r="F18" s="5"/>
      <c r="G18" s="5"/>
    </row>
    <row r="19" spans="1:7" ht="21" customHeight="1">
      <c r="A19" s="5">
        <f t="shared" si="0"/>
        <v>11</v>
      </c>
      <c r="B19" s="9">
        <f t="shared" si="1"/>
        <v>5</v>
      </c>
      <c r="C19" s="4">
        <v>42810</v>
      </c>
      <c r="D19" s="6"/>
      <c r="E19" s="5"/>
      <c r="F19" s="5"/>
      <c r="G19" s="5"/>
    </row>
    <row r="20" spans="1:7" ht="21" customHeight="1">
      <c r="A20" s="5">
        <f t="shared" si="0"/>
        <v>11</v>
      </c>
      <c r="B20" s="9">
        <f t="shared" si="1"/>
        <v>6</v>
      </c>
      <c r="C20" s="4">
        <v>42811</v>
      </c>
      <c r="D20" s="6"/>
      <c r="E20" s="5"/>
      <c r="F20" s="5"/>
      <c r="G20" s="5"/>
    </row>
    <row r="21" spans="1:7" ht="21" customHeight="1">
      <c r="A21" s="5">
        <f t="shared" si="0"/>
        <v>11</v>
      </c>
      <c r="B21" s="9">
        <f t="shared" si="1"/>
        <v>7</v>
      </c>
      <c r="C21" s="4">
        <v>42812</v>
      </c>
      <c r="D21" s="6"/>
      <c r="E21" s="5"/>
      <c r="F21" s="5"/>
      <c r="G21" s="5"/>
    </row>
    <row r="22" spans="1:7" ht="21" customHeight="1">
      <c r="A22" s="5">
        <f t="shared" si="0"/>
        <v>12</v>
      </c>
      <c r="B22" s="9">
        <f t="shared" si="1"/>
        <v>1</v>
      </c>
      <c r="C22" s="4">
        <v>42813</v>
      </c>
      <c r="D22" s="6"/>
      <c r="E22" s="5"/>
      <c r="F22" s="5"/>
      <c r="G22" s="5"/>
    </row>
    <row r="23" spans="1:7" ht="21" customHeight="1">
      <c r="A23" s="5">
        <f t="shared" si="0"/>
        <v>12</v>
      </c>
      <c r="B23" s="9">
        <f t="shared" si="1"/>
        <v>2</v>
      </c>
      <c r="C23" s="4">
        <v>42814</v>
      </c>
      <c r="D23" s="6"/>
      <c r="E23" s="5"/>
      <c r="F23" s="5"/>
      <c r="G23" s="5"/>
    </row>
    <row r="24" spans="1:7" ht="21" customHeight="1">
      <c r="A24" s="5">
        <f t="shared" si="0"/>
        <v>12</v>
      </c>
      <c r="B24" s="9">
        <f t="shared" si="1"/>
        <v>3</v>
      </c>
      <c r="C24" s="4">
        <v>42815</v>
      </c>
      <c r="D24" s="6"/>
      <c r="E24" s="5"/>
      <c r="F24" s="5"/>
      <c r="G24" s="5"/>
    </row>
    <row r="25" spans="1:7" ht="21" customHeight="1">
      <c r="A25" s="5">
        <f t="shared" si="0"/>
        <v>12</v>
      </c>
      <c r="B25" s="9">
        <f t="shared" si="1"/>
        <v>4</v>
      </c>
      <c r="C25" s="4">
        <v>42816</v>
      </c>
      <c r="D25" s="6"/>
      <c r="E25" s="5"/>
      <c r="F25" s="5"/>
      <c r="G25" s="5"/>
    </row>
    <row r="26" spans="1:7" ht="21" customHeight="1">
      <c r="A26" s="5">
        <f t="shared" si="0"/>
        <v>12</v>
      </c>
      <c r="B26" s="9">
        <f t="shared" si="1"/>
        <v>5</v>
      </c>
      <c r="C26" s="4">
        <v>42817</v>
      </c>
      <c r="D26" s="6"/>
      <c r="E26" s="5"/>
      <c r="F26" s="5"/>
      <c r="G26" s="5"/>
    </row>
    <row r="27" spans="1:7" ht="21" customHeight="1">
      <c r="A27" s="5">
        <f t="shared" si="0"/>
        <v>12</v>
      </c>
      <c r="B27" s="9">
        <f t="shared" si="1"/>
        <v>6</v>
      </c>
      <c r="C27" s="4">
        <v>42818</v>
      </c>
      <c r="D27" s="6"/>
      <c r="E27" s="5"/>
      <c r="F27" s="5"/>
      <c r="G27" s="5"/>
    </row>
    <row r="28" spans="1:7" ht="21" customHeight="1">
      <c r="A28" s="5">
        <f t="shared" si="0"/>
        <v>12</v>
      </c>
      <c r="B28" s="9">
        <f t="shared" si="1"/>
        <v>7</v>
      </c>
      <c r="C28" s="4">
        <v>42819</v>
      </c>
      <c r="D28" s="6"/>
      <c r="E28" s="5"/>
      <c r="F28" s="5"/>
      <c r="G28" s="5"/>
    </row>
    <row r="29" spans="1:7" ht="21" customHeight="1">
      <c r="A29" s="5">
        <f t="shared" si="0"/>
        <v>13</v>
      </c>
      <c r="B29" s="9">
        <f t="shared" si="1"/>
        <v>1</v>
      </c>
      <c r="C29" s="4">
        <v>42820</v>
      </c>
      <c r="D29" s="6"/>
      <c r="E29" s="5"/>
      <c r="F29" s="5"/>
      <c r="G29" s="5"/>
    </row>
    <row r="30" spans="1:7" ht="21" customHeight="1">
      <c r="A30" s="5">
        <f t="shared" si="0"/>
        <v>13</v>
      </c>
      <c r="B30" s="9">
        <f t="shared" si="1"/>
        <v>2</v>
      </c>
      <c r="C30" s="4">
        <v>42821</v>
      </c>
      <c r="D30" s="6"/>
      <c r="E30" s="5"/>
      <c r="F30" s="5"/>
      <c r="G30" s="5"/>
    </row>
    <row r="31" spans="1:7" ht="21" customHeight="1">
      <c r="A31" s="5">
        <f t="shared" si="0"/>
        <v>13</v>
      </c>
      <c r="B31" s="9">
        <f t="shared" si="1"/>
        <v>3</v>
      </c>
      <c r="C31" s="4">
        <v>42822</v>
      </c>
      <c r="D31" s="6"/>
      <c r="E31" s="5"/>
      <c r="F31" s="5"/>
      <c r="G31" s="5"/>
    </row>
    <row r="32" spans="1:7" ht="21" customHeight="1">
      <c r="A32" s="5">
        <f t="shared" si="0"/>
        <v>13</v>
      </c>
      <c r="B32" s="9">
        <f t="shared" si="1"/>
        <v>4</v>
      </c>
      <c r="C32" s="4">
        <v>42823</v>
      </c>
      <c r="D32" s="6"/>
      <c r="E32" s="5"/>
      <c r="F32" s="5"/>
      <c r="G32" s="5"/>
    </row>
    <row r="33" spans="1:7" ht="21" customHeight="1">
      <c r="A33" s="5">
        <f t="shared" si="0"/>
        <v>13</v>
      </c>
      <c r="B33" s="9">
        <f t="shared" si="1"/>
        <v>5</v>
      </c>
      <c r="C33" s="4">
        <v>42824</v>
      </c>
      <c r="D33" s="6"/>
      <c r="E33" s="5"/>
      <c r="F33" s="5"/>
      <c r="G33" s="5"/>
    </row>
    <row r="34" spans="1:7" ht="21" customHeight="1">
      <c r="A34" s="5">
        <f t="shared" si="0"/>
        <v>13</v>
      </c>
      <c r="B34" s="9">
        <f t="shared" si="1"/>
        <v>6</v>
      </c>
      <c r="C34" s="4">
        <v>42825</v>
      </c>
      <c r="D34" s="6"/>
      <c r="E34" s="5"/>
      <c r="F34" s="5"/>
      <c r="G34" s="5"/>
    </row>
    <row r="35" spans="1:7" ht="14.25" customHeight="1">
      <c r="A35" s="10"/>
      <c r="B35" s="11"/>
      <c r="C35" s="12"/>
      <c r="D35" s="13"/>
      <c r="E35" s="14"/>
      <c r="F35" s="14"/>
    </row>
    <row r="36" spans="1:7">
      <c r="A36" s="21" t="s">
        <v>10</v>
      </c>
      <c r="B36" s="22"/>
      <c r="C36" s="3">
        <f>SUM(C37:C41)</f>
        <v>0</v>
      </c>
      <c r="E36" s="7" t="s">
        <v>8</v>
      </c>
      <c r="F36" s="8">
        <f>SUM(F4:F34)</f>
        <v>0</v>
      </c>
    </row>
    <row r="37" spans="1:7">
      <c r="A37" s="3" t="s">
        <v>0</v>
      </c>
      <c r="B37" s="3">
        <v>9</v>
      </c>
      <c r="C37" s="3">
        <f>SUMIF($A$4:$A$34,B37,$F$4:$F$34)</f>
        <v>0</v>
      </c>
      <c r="E37" s="16" t="s">
        <v>13</v>
      </c>
      <c r="F37" s="15">
        <f>(F38/5)*F39</f>
        <v>0</v>
      </c>
    </row>
    <row r="38" spans="1:7">
      <c r="A38" s="3" t="s">
        <v>0</v>
      </c>
      <c r="B38" s="3">
        <v>10</v>
      </c>
      <c r="C38" s="3">
        <f>SUMIF($A$4:$A$34,B38,$F$4:$F$34)</f>
        <v>0</v>
      </c>
      <c r="E38" s="16" t="s">
        <v>14</v>
      </c>
    </row>
    <row r="39" spans="1:7">
      <c r="A39" s="3" t="s">
        <v>0</v>
      </c>
      <c r="B39" s="3">
        <v>11</v>
      </c>
      <c r="C39" s="3">
        <f>SUMIF($A$4:$A$34,B39,$F$4:$F$34)</f>
        <v>0</v>
      </c>
      <c r="E39" s="16" t="s">
        <v>12</v>
      </c>
      <c r="F39" s="1">
        <v>23</v>
      </c>
    </row>
    <row r="40" spans="1:7">
      <c r="A40" s="3" t="s">
        <v>0</v>
      </c>
      <c r="B40" s="3">
        <v>12</v>
      </c>
      <c r="C40" s="3">
        <f>SUMIF($A$4:$A$34,B40,$F$4:$F$34)</f>
        <v>0</v>
      </c>
    </row>
    <row r="41" spans="1:7">
      <c r="A41" s="3" t="s">
        <v>0</v>
      </c>
      <c r="B41" s="3">
        <v>13</v>
      </c>
      <c r="C41" s="3">
        <f>SUMIF($A$4:$A$34,B41,$F$4:$F$34)</f>
        <v>0</v>
      </c>
    </row>
    <row r="44" spans="1:7">
      <c r="E44" s="20" t="s">
        <v>9</v>
      </c>
      <c r="F44" s="20"/>
    </row>
    <row r="1048572" spans="3:3">
      <c r="C1048572" s="3"/>
    </row>
  </sheetData>
  <mergeCells count="10">
    <mergeCell ref="A36:B36"/>
    <mergeCell ref="E44:F44"/>
    <mergeCell ref="G2:G3"/>
    <mergeCell ref="E1:G1"/>
    <mergeCell ref="A1:D1"/>
    <mergeCell ref="A2:A3"/>
    <mergeCell ref="B2:B3"/>
    <mergeCell ref="C2:C3"/>
    <mergeCell ref="D2:E2"/>
    <mergeCell ref="F2:F3"/>
  </mergeCells>
  <pageMargins left="1.0236220472440944" right="0.78740157480314965" top="1.1417322834645669" bottom="0.74803149606299213" header="0.31496062992125984" footer="0.31496062992125984"/>
  <pageSetup paperSize="9" scale="84" orientation="portrait" r:id="rId1"/>
  <headerFooter scaleWithDoc="0">
    <oddHeader>&amp;L&amp;"Verdana,Standard"&amp;22Stundenzettel
März 2017&amp;R&amp;G</oddHeader>
    <oddFooter>&amp;LSF = Semesterferien/U = Urlaub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048573"/>
  <sheetViews>
    <sheetView topLeftCell="A19" workbookViewId="0">
      <selection activeCell="F39" sqref="F39"/>
    </sheetView>
  </sheetViews>
  <sheetFormatPr baseColWidth="10" defaultRowHeight="12.75"/>
  <cols>
    <col min="1" max="1" width="4.7109375" style="1" customWidth="1"/>
    <col min="2" max="2" width="5.140625" style="1" customWidth="1"/>
    <col min="3" max="3" width="11.5703125" style="1" bestFit="1" customWidth="1"/>
    <col min="4" max="6" width="20.7109375" style="1" customWidth="1"/>
    <col min="7" max="7" width="7.7109375" style="1" bestFit="1" customWidth="1"/>
    <col min="8" max="16384" width="11.42578125" style="1"/>
  </cols>
  <sheetData>
    <row r="1" spans="1:7" ht="35.25" customHeight="1">
      <c r="A1" s="26" t="s">
        <v>1</v>
      </c>
      <c r="B1" s="26"/>
      <c r="C1" s="26"/>
      <c r="D1" s="26"/>
      <c r="E1" s="25"/>
      <c r="F1" s="25"/>
      <c r="G1" s="25"/>
    </row>
    <row r="2" spans="1:7" ht="12.75" customHeight="1">
      <c r="A2" s="24" t="s">
        <v>0</v>
      </c>
      <c r="B2" s="24" t="s">
        <v>2</v>
      </c>
      <c r="C2" s="24" t="s">
        <v>3</v>
      </c>
      <c r="D2" s="24" t="s">
        <v>4</v>
      </c>
      <c r="E2" s="24"/>
      <c r="F2" s="24" t="s">
        <v>7</v>
      </c>
      <c r="G2" s="23" t="s">
        <v>11</v>
      </c>
    </row>
    <row r="3" spans="1:7">
      <c r="A3" s="24"/>
      <c r="B3" s="24"/>
      <c r="C3" s="24"/>
      <c r="D3" s="2" t="s">
        <v>5</v>
      </c>
      <c r="E3" s="2" t="s">
        <v>6</v>
      </c>
      <c r="F3" s="24"/>
      <c r="G3" s="24"/>
    </row>
    <row r="4" spans="1:7" ht="21" customHeight="1">
      <c r="A4" s="5">
        <f>WEEKNUM(C4)</f>
        <v>13</v>
      </c>
      <c r="B4" s="9">
        <f>WEEKDAY(C4)</f>
        <v>7</v>
      </c>
      <c r="C4" s="4">
        <v>42826</v>
      </c>
      <c r="D4" s="6"/>
      <c r="E4" s="6"/>
      <c r="F4" s="5"/>
      <c r="G4" s="5"/>
    </row>
    <row r="5" spans="1:7" ht="21" customHeight="1">
      <c r="A5" s="5">
        <f t="shared" ref="A5:A33" si="0">WEEKNUM(C5)</f>
        <v>14</v>
      </c>
      <c r="B5" s="9">
        <f t="shared" ref="B5:B33" si="1">WEEKDAY(C5)</f>
        <v>1</v>
      </c>
      <c r="C5" s="4">
        <v>42827</v>
      </c>
      <c r="D5" s="6"/>
      <c r="E5" s="5"/>
      <c r="F5" s="5"/>
      <c r="G5" s="5"/>
    </row>
    <row r="6" spans="1:7" ht="21" customHeight="1">
      <c r="A6" s="5">
        <f t="shared" si="0"/>
        <v>14</v>
      </c>
      <c r="B6" s="9">
        <f t="shared" si="1"/>
        <v>2</v>
      </c>
      <c r="C6" s="4">
        <v>42828</v>
      </c>
      <c r="D6" s="6"/>
      <c r="E6" s="5"/>
      <c r="F6" s="5"/>
      <c r="G6" s="5"/>
    </row>
    <row r="7" spans="1:7" ht="21" customHeight="1">
      <c r="A7" s="5">
        <f t="shared" si="0"/>
        <v>14</v>
      </c>
      <c r="B7" s="9">
        <f t="shared" si="1"/>
        <v>3</v>
      </c>
      <c r="C7" s="4">
        <v>42829</v>
      </c>
      <c r="D7" s="6"/>
      <c r="E7" s="5"/>
      <c r="F7" s="5"/>
      <c r="G7" s="5"/>
    </row>
    <row r="8" spans="1:7" ht="21" customHeight="1">
      <c r="A8" s="5">
        <f t="shared" si="0"/>
        <v>14</v>
      </c>
      <c r="B8" s="9">
        <f t="shared" si="1"/>
        <v>4</v>
      </c>
      <c r="C8" s="4">
        <v>42830</v>
      </c>
      <c r="D8" s="6"/>
      <c r="E8" s="5"/>
      <c r="F8" s="5"/>
      <c r="G8" s="5"/>
    </row>
    <row r="9" spans="1:7" ht="21" customHeight="1">
      <c r="A9" s="5">
        <f t="shared" si="0"/>
        <v>14</v>
      </c>
      <c r="B9" s="9">
        <f t="shared" si="1"/>
        <v>5</v>
      </c>
      <c r="C9" s="4">
        <v>42831</v>
      </c>
      <c r="D9" s="6"/>
      <c r="E9" s="5"/>
      <c r="F9" s="5"/>
      <c r="G9" s="5"/>
    </row>
    <row r="10" spans="1:7" ht="21" customHeight="1">
      <c r="A10" s="5">
        <f t="shared" si="0"/>
        <v>14</v>
      </c>
      <c r="B10" s="9">
        <f t="shared" si="1"/>
        <v>6</v>
      </c>
      <c r="C10" s="4">
        <v>42832</v>
      </c>
      <c r="D10" s="6"/>
      <c r="E10" s="5"/>
      <c r="F10" s="5"/>
      <c r="G10" s="5"/>
    </row>
    <row r="11" spans="1:7" ht="21" customHeight="1">
      <c r="A11" s="5">
        <f t="shared" si="0"/>
        <v>14</v>
      </c>
      <c r="B11" s="9">
        <f t="shared" si="1"/>
        <v>7</v>
      </c>
      <c r="C11" s="4">
        <v>42833</v>
      </c>
      <c r="D11" s="6"/>
      <c r="E11" s="5"/>
      <c r="F11" s="5"/>
      <c r="G11" s="5"/>
    </row>
    <row r="12" spans="1:7" ht="21" customHeight="1">
      <c r="A12" s="5">
        <f t="shared" si="0"/>
        <v>15</v>
      </c>
      <c r="B12" s="9">
        <f t="shared" si="1"/>
        <v>1</v>
      </c>
      <c r="C12" s="4">
        <v>42834</v>
      </c>
      <c r="D12" s="6"/>
      <c r="E12" s="5"/>
      <c r="F12" s="5"/>
      <c r="G12" s="5"/>
    </row>
    <row r="13" spans="1:7" ht="21" customHeight="1">
      <c r="A13" s="5">
        <f t="shared" si="0"/>
        <v>15</v>
      </c>
      <c r="B13" s="9">
        <f t="shared" si="1"/>
        <v>2</v>
      </c>
      <c r="C13" s="4">
        <v>42835</v>
      </c>
      <c r="D13" s="6"/>
      <c r="E13" s="5"/>
      <c r="F13" s="5"/>
      <c r="G13" s="5"/>
    </row>
    <row r="14" spans="1:7" ht="21" customHeight="1">
      <c r="A14" s="5">
        <f t="shared" si="0"/>
        <v>15</v>
      </c>
      <c r="B14" s="9">
        <f t="shared" si="1"/>
        <v>3</v>
      </c>
      <c r="C14" s="4">
        <v>42836</v>
      </c>
      <c r="D14" s="6"/>
      <c r="E14" s="5"/>
      <c r="F14" s="5"/>
      <c r="G14" s="5"/>
    </row>
    <row r="15" spans="1:7" ht="21" customHeight="1">
      <c r="A15" s="5">
        <f t="shared" si="0"/>
        <v>15</v>
      </c>
      <c r="B15" s="9">
        <f t="shared" si="1"/>
        <v>4</v>
      </c>
      <c r="C15" s="4">
        <v>42837</v>
      </c>
      <c r="D15" s="6"/>
      <c r="E15" s="5"/>
      <c r="F15" s="5"/>
      <c r="G15" s="5"/>
    </row>
    <row r="16" spans="1:7" ht="21" customHeight="1">
      <c r="A16" s="5">
        <f t="shared" si="0"/>
        <v>15</v>
      </c>
      <c r="B16" s="9">
        <f t="shared" si="1"/>
        <v>5</v>
      </c>
      <c r="C16" s="4">
        <v>42838</v>
      </c>
      <c r="D16" s="6"/>
      <c r="E16" s="5"/>
      <c r="F16" s="5"/>
      <c r="G16" s="5"/>
    </row>
    <row r="17" spans="1:7" ht="21" customHeight="1">
      <c r="A17" s="5">
        <f t="shared" si="0"/>
        <v>15</v>
      </c>
      <c r="B17" s="9">
        <f t="shared" si="1"/>
        <v>6</v>
      </c>
      <c r="C17" s="4">
        <v>42839</v>
      </c>
      <c r="D17" s="6"/>
      <c r="E17" s="5"/>
      <c r="F17" s="5"/>
      <c r="G17" s="5"/>
    </row>
    <row r="18" spans="1:7" ht="21" customHeight="1">
      <c r="A18" s="5">
        <f t="shared" si="0"/>
        <v>15</v>
      </c>
      <c r="B18" s="9">
        <f t="shared" si="1"/>
        <v>7</v>
      </c>
      <c r="C18" s="4">
        <v>42840</v>
      </c>
      <c r="D18" s="6"/>
      <c r="E18" s="5"/>
      <c r="F18" s="5"/>
      <c r="G18" s="5"/>
    </row>
    <row r="19" spans="1:7" ht="21" customHeight="1">
      <c r="A19" s="5">
        <f t="shared" si="0"/>
        <v>16</v>
      </c>
      <c r="B19" s="9">
        <f t="shared" si="1"/>
        <v>1</v>
      </c>
      <c r="C19" s="4">
        <v>42841</v>
      </c>
      <c r="D19" s="6"/>
      <c r="E19" s="5"/>
      <c r="F19" s="5"/>
      <c r="G19" s="5"/>
    </row>
    <row r="20" spans="1:7" ht="21" customHeight="1">
      <c r="A20" s="5">
        <f t="shared" si="0"/>
        <v>16</v>
      </c>
      <c r="B20" s="9">
        <f t="shared" si="1"/>
        <v>2</v>
      </c>
      <c r="C20" s="4">
        <v>42842</v>
      </c>
      <c r="D20" s="6"/>
      <c r="E20" s="5"/>
      <c r="F20" s="5"/>
      <c r="G20" s="5"/>
    </row>
    <row r="21" spans="1:7" ht="21" customHeight="1">
      <c r="A21" s="5">
        <f t="shared" si="0"/>
        <v>16</v>
      </c>
      <c r="B21" s="9">
        <f t="shared" si="1"/>
        <v>3</v>
      </c>
      <c r="C21" s="4">
        <v>42843</v>
      </c>
      <c r="D21" s="6"/>
      <c r="E21" s="5"/>
      <c r="F21" s="5"/>
      <c r="G21" s="5"/>
    </row>
    <row r="22" spans="1:7" ht="21" customHeight="1">
      <c r="A22" s="5">
        <f t="shared" si="0"/>
        <v>16</v>
      </c>
      <c r="B22" s="9">
        <f t="shared" si="1"/>
        <v>4</v>
      </c>
      <c r="C22" s="4">
        <v>42844</v>
      </c>
      <c r="D22" s="6"/>
      <c r="E22" s="5"/>
      <c r="F22" s="5"/>
      <c r="G22" s="5"/>
    </row>
    <row r="23" spans="1:7" ht="21" customHeight="1">
      <c r="A23" s="5">
        <f t="shared" si="0"/>
        <v>16</v>
      </c>
      <c r="B23" s="9">
        <f t="shared" si="1"/>
        <v>5</v>
      </c>
      <c r="C23" s="4">
        <v>42845</v>
      </c>
      <c r="D23" s="6"/>
      <c r="E23" s="5"/>
      <c r="F23" s="5"/>
      <c r="G23" s="5"/>
    </row>
    <row r="24" spans="1:7" ht="21" customHeight="1">
      <c r="A24" s="5">
        <f t="shared" si="0"/>
        <v>16</v>
      </c>
      <c r="B24" s="9">
        <f t="shared" si="1"/>
        <v>6</v>
      </c>
      <c r="C24" s="4">
        <v>42846</v>
      </c>
      <c r="D24" s="6"/>
      <c r="E24" s="5"/>
      <c r="F24" s="5"/>
      <c r="G24" s="5"/>
    </row>
    <row r="25" spans="1:7" ht="21" customHeight="1">
      <c r="A25" s="5">
        <f t="shared" si="0"/>
        <v>16</v>
      </c>
      <c r="B25" s="9">
        <f t="shared" si="1"/>
        <v>7</v>
      </c>
      <c r="C25" s="4">
        <v>42847</v>
      </c>
      <c r="D25" s="6"/>
      <c r="E25" s="5"/>
      <c r="F25" s="5"/>
      <c r="G25" s="5"/>
    </row>
    <row r="26" spans="1:7" ht="21" customHeight="1">
      <c r="A26" s="5">
        <f t="shared" si="0"/>
        <v>17</v>
      </c>
      <c r="B26" s="9">
        <f t="shared" si="1"/>
        <v>1</v>
      </c>
      <c r="C26" s="4">
        <v>42848</v>
      </c>
      <c r="D26" s="6"/>
      <c r="E26" s="5"/>
      <c r="F26" s="5"/>
      <c r="G26" s="5"/>
    </row>
    <row r="27" spans="1:7" ht="21" customHeight="1">
      <c r="A27" s="5">
        <f t="shared" si="0"/>
        <v>17</v>
      </c>
      <c r="B27" s="9">
        <f t="shared" si="1"/>
        <v>2</v>
      </c>
      <c r="C27" s="4">
        <v>42849</v>
      </c>
      <c r="D27" s="6"/>
      <c r="E27" s="5"/>
      <c r="F27" s="5"/>
      <c r="G27" s="5"/>
    </row>
    <row r="28" spans="1:7" ht="21" customHeight="1">
      <c r="A28" s="5">
        <f t="shared" si="0"/>
        <v>17</v>
      </c>
      <c r="B28" s="9">
        <f t="shared" si="1"/>
        <v>3</v>
      </c>
      <c r="C28" s="4">
        <v>42850</v>
      </c>
      <c r="D28" s="6"/>
      <c r="E28" s="5"/>
      <c r="F28" s="5"/>
      <c r="G28" s="5"/>
    </row>
    <row r="29" spans="1:7" ht="21" customHeight="1">
      <c r="A29" s="5">
        <f t="shared" si="0"/>
        <v>17</v>
      </c>
      <c r="B29" s="9">
        <f t="shared" si="1"/>
        <v>4</v>
      </c>
      <c r="C29" s="4">
        <v>42851</v>
      </c>
      <c r="D29" s="6"/>
      <c r="E29" s="5"/>
      <c r="F29" s="5"/>
      <c r="G29" s="5"/>
    </row>
    <row r="30" spans="1:7" ht="21" customHeight="1">
      <c r="A30" s="5">
        <f t="shared" si="0"/>
        <v>17</v>
      </c>
      <c r="B30" s="9">
        <f t="shared" si="1"/>
        <v>5</v>
      </c>
      <c r="C30" s="4">
        <v>42852</v>
      </c>
      <c r="D30" s="6"/>
      <c r="E30" s="5"/>
      <c r="F30" s="5"/>
      <c r="G30" s="5"/>
    </row>
    <row r="31" spans="1:7" ht="21" customHeight="1">
      <c r="A31" s="5">
        <f t="shared" si="0"/>
        <v>17</v>
      </c>
      <c r="B31" s="9">
        <f t="shared" si="1"/>
        <v>6</v>
      </c>
      <c r="C31" s="4">
        <v>42853</v>
      </c>
      <c r="D31" s="6"/>
      <c r="E31" s="5"/>
      <c r="F31" s="5"/>
      <c r="G31" s="5"/>
    </row>
    <row r="32" spans="1:7" ht="21" customHeight="1">
      <c r="A32" s="5">
        <f t="shared" si="0"/>
        <v>17</v>
      </c>
      <c r="B32" s="9">
        <f t="shared" si="1"/>
        <v>7</v>
      </c>
      <c r="C32" s="4">
        <v>42854</v>
      </c>
      <c r="D32" s="6"/>
      <c r="E32" s="5"/>
      <c r="F32" s="5"/>
      <c r="G32" s="5"/>
    </row>
    <row r="33" spans="1:7" ht="21" customHeight="1">
      <c r="A33" s="5">
        <f t="shared" si="0"/>
        <v>18</v>
      </c>
      <c r="B33" s="9">
        <f t="shared" si="1"/>
        <v>1</v>
      </c>
      <c r="C33" s="4">
        <v>42855</v>
      </c>
      <c r="D33" s="6"/>
      <c r="E33" s="5"/>
      <c r="F33" s="5"/>
      <c r="G33" s="5"/>
    </row>
    <row r="34" spans="1:7" ht="14.25" customHeight="1">
      <c r="A34" s="10"/>
      <c r="B34" s="11"/>
      <c r="C34" s="12"/>
      <c r="D34" s="13"/>
      <c r="E34" s="14"/>
      <c r="F34" s="14"/>
    </row>
    <row r="35" spans="1:7">
      <c r="A35" s="21" t="s">
        <v>10</v>
      </c>
      <c r="B35" s="22"/>
      <c r="C35" s="3">
        <f>SUM(C36:C40)</f>
        <v>0</v>
      </c>
      <c r="E35" s="7" t="s">
        <v>8</v>
      </c>
      <c r="F35" s="8">
        <f>SUM(F4:F33)</f>
        <v>0</v>
      </c>
    </row>
    <row r="36" spans="1:7">
      <c r="A36" s="3" t="s">
        <v>0</v>
      </c>
      <c r="B36" s="3">
        <v>13</v>
      </c>
      <c r="C36" s="3">
        <f t="shared" ref="C36:C41" si="2">SUMIF($A$4:$A$33,B36,$F$4:$F$33)</f>
        <v>0</v>
      </c>
      <c r="E36" s="16" t="s">
        <v>13</v>
      </c>
      <c r="F36" s="15">
        <f>(F37/5)*F38</f>
        <v>0</v>
      </c>
    </row>
    <row r="37" spans="1:7">
      <c r="A37" s="3" t="s">
        <v>0</v>
      </c>
      <c r="B37" s="3">
        <v>14</v>
      </c>
      <c r="C37" s="3">
        <f t="shared" si="2"/>
        <v>0</v>
      </c>
      <c r="E37" s="16" t="s">
        <v>14</v>
      </c>
    </row>
    <row r="38" spans="1:7">
      <c r="A38" s="3" t="s">
        <v>0</v>
      </c>
      <c r="B38" s="3">
        <v>15</v>
      </c>
      <c r="C38" s="3">
        <f t="shared" si="2"/>
        <v>0</v>
      </c>
      <c r="E38" s="16" t="s">
        <v>12</v>
      </c>
      <c r="F38" s="1">
        <v>18</v>
      </c>
    </row>
    <row r="39" spans="1:7">
      <c r="A39" s="3" t="s">
        <v>0</v>
      </c>
      <c r="B39" s="3">
        <v>16</v>
      </c>
      <c r="C39" s="3">
        <f t="shared" si="2"/>
        <v>0</v>
      </c>
    </row>
    <row r="40" spans="1:7">
      <c r="A40" s="3" t="s">
        <v>0</v>
      </c>
      <c r="B40" s="3">
        <v>17</v>
      </c>
      <c r="C40" s="3">
        <f t="shared" si="2"/>
        <v>0</v>
      </c>
    </row>
    <row r="41" spans="1:7">
      <c r="A41" s="3" t="s">
        <v>0</v>
      </c>
      <c r="B41" s="3">
        <v>18</v>
      </c>
      <c r="C41" s="3">
        <f t="shared" si="2"/>
        <v>0</v>
      </c>
    </row>
    <row r="44" spans="1:7">
      <c r="E44" s="20" t="s">
        <v>9</v>
      </c>
      <c r="F44" s="20"/>
    </row>
    <row r="1048573" spans="3:3">
      <c r="C1048573" s="3"/>
    </row>
  </sheetData>
  <mergeCells count="10">
    <mergeCell ref="A35:B35"/>
    <mergeCell ref="E44:F44"/>
    <mergeCell ref="G2:G3"/>
    <mergeCell ref="E1:G1"/>
    <mergeCell ref="A1:D1"/>
    <mergeCell ref="A2:A3"/>
    <mergeCell ref="B2:B3"/>
    <mergeCell ref="C2:C3"/>
    <mergeCell ref="D2:E2"/>
    <mergeCell ref="F2:F3"/>
  </mergeCells>
  <pageMargins left="1.0236220472440944" right="0.78740157480314965" top="1.1417322834645669" bottom="0.74803149606299213" header="0.31496062992125984" footer="0.31496062992125984"/>
  <pageSetup paperSize="9" scale="84" orientation="portrait" r:id="rId1"/>
  <headerFooter scaleWithDoc="0">
    <oddHeader>&amp;L&amp;"Verdana,Standard"&amp;22Stundenzettel
April 2017&amp;R&amp;G</oddHeader>
    <oddFooter>&amp;LSF = Semesterferien/U = Urlaub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048573"/>
  <sheetViews>
    <sheetView topLeftCell="A19" workbookViewId="0">
      <selection activeCell="F40" sqref="F40"/>
    </sheetView>
  </sheetViews>
  <sheetFormatPr baseColWidth="10" defaultRowHeight="12.75"/>
  <cols>
    <col min="1" max="1" width="4" style="1" bestFit="1" customWidth="1"/>
    <col min="2" max="2" width="5.5703125" style="1" customWidth="1"/>
    <col min="3" max="3" width="11.5703125" style="1" bestFit="1" customWidth="1"/>
    <col min="4" max="6" width="20.7109375" style="1" customWidth="1"/>
    <col min="7" max="7" width="7.7109375" style="1" bestFit="1" customWidth="1"/>
    <col min="8" max="16384" width="11.42578125" style="1"/>
  </cols>
  <sheetData>
    <row r="1" spans="1:7" ht="35.25" customHeight="1">
      <c r="A1" s="26" t="s">
        <v>1</v>
      </c>
      <c r="B1" s="26"/>
      <c r="C1" s="26"/>
      <c r="D1" s="26"/>
      <c r="E1" s="25"/>
      <c r="F1" s="25"/>
      <c r="G1" s="25"/>
    </row>
    <row r="2" spans="1:7" ht="12.75" customHeight="1">
      <c r="A2" s="24" t="s">
        <v>0</v>
      </c>
      <c r="B2" s="24" t="s">
        <v>2</v>
      </c>
      <c r="C2" s="24" t="s">
        <v>3</v>
      </c>
      <c r="D2" s="24" t="s">
        <v>4</v>
      </c>
      <c r="E2" s="24"/>
      <c r="F2" s="24" t="s">
        <v>7</v>
      </c>
      <c r="G2" s="23" t="s">
        <v>11</v>
      </c>
    </row>
    <row r="3" spans="1:7">
      <c r="A3" s="24"/>
      <c r="B3" s="24"/>
      <c r="C3" s="24"/>
      <c r="D3" s="2" t="s">
        <v>5</v>
      </c>
      <c r="E3" s="2" t="s">
        <v>6</v>
      </c>
      <c r="F3" s="24"/>
      <c r="G3" s="24"/>
    </row>
    <row r="4" spans="1:7" ht="21" customHeight="1">
      <c r="A4" s="5">
        <f>WEEKNUM(C4)</f>
        <v>18</v>
      </c>
      <c r="B4" s="9">
        <f>WEEKDAY(C4)</f>
        <v>2</v>
      </c>
      <c r="C4" s="4">
        <v>42856</v>
      </c>
      <c r="D4" s="6"/>
      <c r="E4" s="6"/>
      <c r="F4" s="5"/>
      <c r="G4" s="5"/>
    </row>
    <row r="5" spans="1:7" ht="21" customHeight="1">
      <c r="A5" s="5">
        <f t="shared" ref="A5:A34" si="0">WEEKNUM(C5)</f>
        <v>18</v>
      </c>
      <c r="B5" s="9">
        <f t="shared" ref="B5:B34" si="1">WEEKDAY(C5)</f>
        <v>3</v>
      </c>
      <c r="C5" s="4">
        <v>42857</v>
      </c>
      <c r="D5" s="6"/>
      <c r="E5" s="5"/>
      <c r="F5" s="5"/>
      <c r="G5" s="5"/>
    </row>
    <row r="6" spans="1:7" ht="21" customHeight="1">
      <c r="A6" s="5">
        <f t="shared" si="0"/>
        <v>18</v>
      </c>
      <c r="B6" s="9">
        <f t="shared" si="1"/>
        <v>4</v>
      </c>
      <c r="C6" s="4">
        <v>42858</v>
      </c>
      <c r="D6" s="6"/>
      <c r="E6" s="5"/>
      <c r="F6" s="5"/>
      <c r="G6" s="5"/>
    </row>
    <row r="7" spans="1:7" ht="21" customHeight="1">
      <c r="A7" s="5">
        <f t="shared" si="0"/>
        <v>18</v>
      </c>
      <c r="B7" s="9">
        <f t="shared" si="1"/>
        <v>5</v>
      </c>
      <c r="C7" s="4">
        <v>42859</v>
      </c>
      <c r="D7" s="6"/>
      <c r="E7" s="5"/>
      <c r="F7" s="5"/>
      <c r="G7" s="5"/>
    </row>
    <row r="8" spans="1:7" ht="21" customHeight="1">
      <c r="A8" s="5">
        <f t="shared" si="0"/>
        <v>18</v>
      </c>
      <c r="B8" s="9">
        <f t="shared" si="1"/>
        <v>6</v>
      </c>
      <c r="C8" s="4">
        <v>42860</v>
      </c>
      <c r="D8" s="6"/>
      <c r="E8" s="5"/>
      <c r="F8" s="5"/>
      <c r="G8" s="5"/>
    </row>
    <row r="9" spans="1:7" ht="21" customHeight="1">
      <c r="A9" s="5">
        <f t="shared" si="0"/>
        <v>18</v>
      </c>
      <c r="B9" s="9">
        <f t="shared" si="1"/>
        <v>7</v>
      </c>
      <c r="C9" s="4">
        <v>42861</v>
      </c>
      <c r="D9" s="6"/>
      <c r="E9" s="5"/>
      <c r="F9" s="5"/>
      <c r="G9" s="5"/>
    </row>
    <row r="10" spans="1:7" ht="21" customHeight="1">
      <c r="A10" s="5">
        <f t="shared" si="0"/>
        <v>19</v>
      </c>
      <c r="B10" s="9">
        <f t="shared" si="1"/>
        <v>1</v>
      </c>
      <c r="C10" s="4">
        <v>42862</v>
      </c>
      <c r="D10" s="6"/>
      <c r="E10" s="5"/>
      <c r="F10" s="5"/>
      <c r="G10" s="5"/>
    </row>
    <row r="11" spans="1:7" ht="21" customHeight="1">
      <c r="A11" s="5">
        <f t="shared" si="0"/>
        <v>19</v>
      </c>
      <c r="B11" s="9">
        <f t="shared" si="1"/>
        <v>2</v>
      </c>
      <c r="C11" s="4">
        <v>42863</v>
      </c>
      <c r="D11" s="6"/>
      <c r="E11" s="5"/>
      <c r="F11" s="5"/>
      <c r="G11" s="5"/>
    </row>
    <row r="12" spans="1:7" ht="21" customHeight="1">
      <c r="A12" s="5">
        <f t="shared" si="0"/>
        <v>19</v>
      </c>
      <c r="B12" s="9">
        <f t="shared" si="1"/>
        <v>3</v>
      </c>
      <c r="C12" s="4">
        <v>42864</v>
      </c>
      <c r="D12" s="6"/>
      <c r="E12" s="5"/>
      <c r="F12" s="5"/>
      <c r="G12" s="5"/>
    </row>
    <row r="13" spans="1:7" ht="21" customHeight="1">
      <c r="A13" s="5">
        <f t="shared" si="0"/>
        <v>19</v>
      </c>
      <c r="B13" s="9">
        <f t="shared" si="1"/>
        <v>4</v>
      </c>
      <c r="C13" s="4">
        <v>42865</v>
      </c>
      <c r="D13" s="6"/>
      <c r="E13" s="5"/>
      <c r="F13" s="5"/>
      <c r="G13" s="5"/>
    </row>
    <row r="14" spans="1:7" ht="21" customHeight="1">
      <c r="A14" s="5">
        <f t="shared" si="0"/>
        <v>19</v>
      </c>
      <c r="B14" s="9">
        <f t="shared" si="1"/>
        <v>5</v>
      </c>
      <c r="C14" s="4">
        <v>42866</v>
      </c>
      <c r="D14" s="6"/>
      <c r="E14" s="5"/>
      <c r="F14" s="5"/>
      <c r="G14" s="5"/>
    </row>
    <row r="15" spans="1:7" ht="21" customHeight="1">
      <c r="A15" s="5">
        <f t="shared" si="0"/>
        <v>19</v>
      </c>
      <c r="B15" s="9">
        <f t="shared" si="1"/>
        <v>6</v>
      </c>
      <c r="C15" s="4">
        <v>42867</v>
      </c>
      <c r="D15" s="6"/>
      <c r="E15" s="5"/>
      <c r="F15" s="5"/>
      <c r="G15" s="5"/>
    </row>
    <row r="16" spans="1:7" ht="21" customHeight="1">
      <c r="A16" s="5">
        <f t="shared" si="0"/>
        <v>19</v>
      </c>
      <c r="B16" s="9">
        <f t="shared" si="1"/>
        <v>7</v>
      </c>
      <c r="C16" s="4">
        <v>42868</v>
      </c>
      <c r="D16" s="6"/>
      <c r="E16" s="5"/>
      <c r="F16" s="5"/>
      <c r="G16" s="5"/>
    </row>
    <row r="17" spans="1:7" ht="21" customHeight="1">
      <c r="A17" s="5">
        <f t="shared" si="0"/>
        <v>20</v>
      </c>
      <c r="B17" s="9">
        <f t="shared" si="1"/>
        <v>1</v>
      </c>
      <c r="C17" s="4">
        <v>42869</v>
      </c>
      <c r="D17" s="6"/>
      <c r="E17" s="5"/>
      <c r="F17" s="5"/>
      <c r="G17" s="5"/>
    </row>
    <row r="18" spans="1:7" ht="21" customHeight="1">
      <c r="A18" s="5">
        <f t="shared" si="0"/>
        <v>20</v>
      </c>
      <c r="B18" s="9">
        <f t="shared" si="1"/>
        <v>2</v>
      </c>
      <c r="C18" s="4">
        <v>42870</v>
      </c>
      <c r="D18" s="6"/>
      <c r="E18" s="5"/>
      <c r="F18" s="5"/>
      <c r="G18" s="5"/>
    </row>
    <row r="19" spans="1:7" ht="21" customHeight="1">
      <c r="A19" s="5">
        <f t="shared" si="0"/>
        <v>20</v>
      </c>
      <c r="B19" s="9">
        <f t="shared" si="1"/>
        <v>3</v>
      </c>
      <c r="C19" s="4">
        <v>42871</v>
      </c>
      <c r="D19" s="6"/>
      <c r="E19" s="5"/>
      <c r="F19" s="5"/>
      <c r="G19" s="5"/>
    </row>
    <row r="20" spans="1:7" ht="21" customHeight="1">
      <c r="A20" s="5">
        <f t="shared" si="0"/>
        <v>20</v>
      </c>
      <c r="B20" s="9">
        <f t="shared" si="1"/>
        <v>4</v>
      </c>
      <c r="C20" s="4">
        <v>42872</v>
      </c>
      <c r="D20" s="6"/>
      <c r="E20" s="5"/>
      <c r="F20" s="5"/>
      <c r="G20" s="5"/>
    </row>
    <row r="21" spans="1:7" ht="21" customHeight="1">
      <c r="A21" s="5">
        <f t="shared" si="0"/>
        <v>20</v>
      </c>
      <c r="B21" s="9">
        <f t="shared" si="1"/>
        <v>5</v>
      </c>
      <c r="C21" s="4">
        <v>42873</v>
      </c>
      <c r="D21" s="6"/>
      <c r="E21" s="5"/>
      <c r="F21" s="5"/>
      <c r="G21" s="5"/>
    </row>
    <row r="22" spans="1:7" ht="21" customHeight="1">
      <c r="A22" s="5">
        <f t="shared" si="0"/>
        <v>20</v>
      </c>
      <c r="B22" s="9">
        <f t="shared" si="1"/>
        <v>6</v>
      </c>
      <c r="C22" s="4">
        <v>42874</v>
      </c>
      <c r="D22" s="6"/>
      <c r="E22" s="5"/>
      <c r="F22" s="5"/>
      <c r="G22" s="5"/>
    </row>
    <row r="23" spans="1:7" ht="21" customHeight="1">
      <c r="A23" s="5">
        <f t="shared" si="0"/>
        <v>20</v>
      </c>
      <c r="B23" s="9">
        <f t="shared" si="1"/>
        <v>7</v>
      </c>
      <c r="C23" s="4">
        <v>42875</v>
      </c>
      <c r="D23" s="6"/>
      <c r="E23" s="5"/>
      <c r="F23" s="5"/>
      <c r="G23" s="5"/>
    </row>
    <row r="24" spans="1:7" ht="21" customHeight="1">
      <c r="A24" s="5">
        <f t="shared" si="0"/>
        <v>21</v>
      </c>
      <c r="B24" s="9">
        <f t="shared" si="1"/>
        <v>1</v>
      </c>
      <c r="C24" s="4">
        <v>42876</v>
      </c>
      <c r="D24" s="6"/>
      <c r="E24" s="5"/>
      <c r="F24" s="5"/>
      <c r="G24" s="5"/>
    </row>
    <row r="25" spans="1:7" ht="21" customHeight="1">
      <c r="A25" s="5">
        <f t="shared" si="0"/>
        <v>21</v>
      </c>
      <c r="B25" s="9">
        <f t="shared" si="1"/>
        <v>2</v>
      </c>
      <c r="C25" s="4">
        <v>42877</v>
      </c>
      <c r="D25" s="6"/>
      <c r="E25" s="5"/>
      <c r="F25" s="5"/>
      <c r="G25" s="5"/>
    </row>
    <row r="26" spans="1:7" ht="21" customHeight="1">
      <c r="A26" s="5">
        <f t="shared" si="0"/>
        <v>21</v>
      </c>
      <c r="B26" s="9">
        <f t="shared" si="1"/>
        <v>3</v>
      </c>
      <c r="C26" s="4">
        <v>42878</v>
      </c>
      <c r="D26" s="6"/>
      <c r="E26" s="5"/>
      <c r="F26" s="5"/>
      <c r="G26" s="5"/>
    </row>
    <row r="27" spans="1:7" ht="21" customHeight="1">
      <c r="A27" s="5">
        <f t="shared" si="0"/>
        <v>21</v>
      </c>
      <c r="B27" s="9">
        <f t="shared" si="1"/>
        <v>4</v>
      </c>
      <c r="C27" s="4">
        <v>42879</v>
      </c>
      <c r="D27" s="6"/>
      <c r="E27" s="5"/>
      <c r="F27" s="5"/>
      <c r="G27" s="5"/>
    </row>
    <row r="28" spans="1:7" ht="21" customHeight="1">
      <c r="A28" s="5">
        <f t="shared" si="0"/>
        <v>21</v>
      </c>
      <c r="B28" s="9">
        <f t="shared" si="1"/>
        <v>5</v>
      </c>
      <c r="C28" s="4">
        <v>42880</v>
      </c>
      <c r="D28" s="6"/>
      <c r="E28" s="5"/>
      <c r="F28" s="5"/>
      <c r="G28" s="5"/>
    </row>
    <row r="29" spans="1:7" ht="21" customHeight="1">
      <c r="A29" s="5">
        <f t="shared" si="0"/>
        <v>21</v>
      </c>
      <c r="B29" s="9">
        <f t="shared" si="1"/>
        <v>6</v>
      </c>
      <c r="C29" s="4">
        <v>42881</v>
      </c>
      <c r="D29" s="6"/>
      <c r="E29" s="5"/>
      <c r="F29" s="5"/>
      <c r="G29" s="5"/>
    </row>
    <row r="30" spans="1:7" ht="21" customHeight="1">
      <c r="A30" s="5">
        <f t="shared" si="0"/>
        <v>21</v>
      </c>
      <c r="B30" s="9">
        <f t="shared" si="1"/>
        <v>7</v>
      </c>
      <c r="C30" s="4">
        <v>42882</v>
      </c>
      <c r="D30" s="6"/>
      <c r="E30" s="5"/>
      <c r="F30" s="5"/>
      <c r="G30" s="5"/>
    </row>
    <row r="31" spans="1:7" ht="21" customHeight="1">
      <c r="A31" s="5">
        <f t="shared" si="0"/>
        <v>22</v>
      </c>
      <c r="B31" s="9">
        <f t="shared" si="1"/>
        <v>1</v>
      </c>
      <c r="C31" s="4">
        <v>42883</v>
      </c>
      <c r="D31" s="6"/>
      <c r="E31" s="5"/>
      <c r="F31" s="5"/>
      <c r="G31" s="5"/>
    </row>
    <row r="32" spans="1:7" ht="21" customHeight="1">
      <c r="A32" s="5">
        <f t="shared" si="0"/>
        <v>22</v>
      </c>
      <c r="B32" s="9">
        <f t="shared" si="1"/>
        <v>2</v>
      </c>
      <c r="C32" s="4">
        <v>42884</v>
      </c>
      <c r="D32" s="6"/>
      <c r="E32" s="5"/>
      <c r="F32" s="5"/>
      <c r="G32" s="5"/>
    </row>
    <row r="33" spans="1:7" ht="21" customHeight="1">
      <c r="A33" s="5">
        <f t="shared" si="0"/>
        <v>22</v>
      </c>
      <c r="B33" s="9">
        <f t="shared" si="1"/>
        <v>3</v>
      </c>
      <c r="C33" s="4">
        <v>42885</v>
      </c>
      <c r="D33" s="6"/>
      <c r="E33" s="5"/>
      <c r="F33" s="5"/>
      <c r="G33" s="5"/>
    </row>
    <row r="34" spans="1:7" ht="21" customHeight="1">
      <c r="A34" s="5">
        <f t="shared" si="0"/>
        <v>22</v>
      </c>
      <c r="B34" s="9">
        <f t="shared" si="1"/>
        <v>4</v>
      </c>
      <c r="C34" s="4">
        <v>42886</v>
      </c>
      <c r="D34" s="6"/>
      <c r="E34" s="5"/>
      <c r="F34" s="5"/>
      <c r="G34" s="5"/>
    </row>
    <row r="35" spans="1:7" ht="14.25" customHeight="1">
      <c r="A35" s="10"/>
      <c r="B35" s="11"/>
      <c r="C35" s="12"/>
      <c r="D35" s="13"/>
      <c r="E35" s="14"/>
      <c r="F35" s="14"/>
    </row>
    <row r="36" spans="1:7">
      <c r="A36" s="21" t="s">
        <v>10</v>
      </c>
      <c r="B36" s="22"/>
      <c r="C36" s="3">
        <f>SUM(C37:C41)</f>
        <v>0</v>
      </c>
      <c r="E36" s="7" t="s">
        <v>8</v>
      </c>
      <c r="F36" s="8">
        <f>SUM(F4:F34)</f>
        <v>0</v>
      </c>
    </row>
    <row r="37" spans="1:7">
      <c r="A37" s="3" t="s">
        <v>0</v>
      </c>
      <c r="B37" s="3">
        <v>18</v>
      </c>
      <c r="C37" s="3">
        <f>SUMIF($A$4:$A$34,B37,$F$4:$F$34)</f>
        <v>0</v>
      </c>
      <c r="E37" s="16" t="s">
        <v>13</v>
      </c>
      <c r="F37" s="15">
        <f>(F38/5)*F39</f>
        <v>0</v>
      </c>
    </row>
    <row r="38" spans="1:7">
      <c r="A38" s="3" t="s">
        <v>0</v>
      </c>
      <c r="B38" s="3">
        <v>19</v>
      </c>
      <c r="C38" s="3">
        <f>SUMIF($A$4:$A$34,B38,$F$4:$F$34)</f>
        <v>0</v>
      </c>
      <c r="E38" s="16" t="s">
        <v>14</v>
      </c>
    </row>
    <row r="39" spans="1:7">
      <c r="A39" s="3" t="s">
        <v>0</v>
      </c>
      <c r="B39" s="3">
        <v>20</v>
      </c>
      <c r="C39" s="3">
        <f>SUMIF($A$4:$A$34,B39,$F$4:$F$34)</f>
        <v>0</v>
      </c>
      <c r="E39" s="16" t="s">
        <v>12</v>
      </c>
      <c r="F39" s="1">
        <v>21</v>
      </c>
    </row>
    <row r="40" spans="1:7">
      <c r="A40" s="3" t="s">
        <v>0</v>
      </c>
      <c r="B40" s="3">
        <v>21</v>
      </c>
      <c r="C40" s="3">
        <f>SUMIF($A$4:$A$34,B40,$F$4:$F$34)</f>
        <v>0</v>
      </c>
    </row>
    <row r="41" spans="1:7">
      <c r="A41" s="3" t="s">
        <v>0</v>
      </c>
      <c r="B41" s="3">
        <v>22</v>
      </c>
      <c r="C41" s="3">
        <f>SUMIF($A$4:$A$34,B41,$F$4:$F$34)</f>
        <v>0</v>
      </c>
    </row>
    <row r="44" spans="1:7">
      <c r="E44" s="20" t="s">
        <v>9</v>
      </c>
      <c r="F44" s="20"/>
    </row>
    <row r="1048573" spans="3:3">
      <c r="C1048573" s="3"/>
    </row>
  </sheetData>
  <mergeCells count="10">
    <mergeCell ref="A36:B36"/>
    <mergeCell ref="E44:F44"/>
    <mergeCell ref="G2:G3"/>
    <mergeCell ref="E1:G1"/>
    <mergeCell ref="A1:D1"/>
    <mergeCell ref="A2:A3"/>
    <mergeCell ref="B2:B3"/>
    <mergeCell ref="C2:C3"/>
    <mergeCell ref="D2:E2"/>
    <mergeCell ref="F2:F3"/>
  </mergeCells>
  <pageMargins left="1.0236220472440944" right="0.78740157480314965" top="1.1417322834645669" bottom="0.74803149606299213" header="0.31496062992125984" footer="0.31496062992125984"/>
  <pageSetup paperSize="9" scale="84" orientation="portrait" r:id="rId1"/>
  <headerFooter scaleWithDoc="0">
    <oddHeader>&amp;L&amp;"Verdana,Standard"&amp;22Stundenzettel
Mai 2017&amp;R&amp;G</oddHeader>
    <oddFooter>&amp;LSF = Semesterferien/U = Urlaub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048572"/>
  <sheetViews>
    <sheetView topLeftCell="A13" workbookViewId="0">
      <selection activeCell="F39" sqref="F39"/>
    </sheetView>
  </sheetViews>
  <sheetFormatPr baseColWidth="10" defaultRowHeight="12.75"/>
  <cols>
    <col min="1" max="1" width="4" style="1" bestFit="1" customWidth="1"/>
    <col min="2" max="2" width="5.5703125" style="1" customWidth="1"/>
    <col min="3" max="3" width="11.5703125" style="1" bestFit="1" customWidth="1"/>
    <col min="4" max="6" width="20.7109375" style="1" customWidth="1"/>
    <col min="7" max="7" width="7.7109375" style="1" bestFit="1" customWidth="1"/>
    <col min="8" max="16384" width="11.42578125" style="1"/>
  </cols>
  <sheetData>
    <row r="1" spans="1:7" ht="35.25" customHeight="1">
      <c r="A1" s="26" t="s">
        <v>1</v>
      </c>
      <c r="B1" s="26"/>
      <c r="C1" s="26"/>
      <c r="D1" s="26"/>
      <c r="E1" s="25"/>
      <c r="F1" s="25"/>
      <c r="G1" s="25"/>
    </row>
    <row r="2" spans="1:7" ht="12.75" customHeight="1">
      <c r="A2" s="24" t="s">
        <v>0</v>
      </c>
      <c r="B2" s="24" t="s">
        <v>2</v>
      </c>
      <c r="C2" s="24" t="s">
        <v>3</v>
      </c>
      <c r="D2" s="24" t="s">
        <v>4</v>
      </c>
      <c r="E2" s="24"/>
      <c r="F2" s="24" t="s">
        <v>7</v>
      </c>
      <c r="G2" s="23" t="s">
        <v>11</v>
      </c>
    </row>
    <row r="3" spans="1:7">
      <c r="A3" s="24"/>
      <c r="B3" s="24"/>
      <c r="C3" s="24"/>
      <c r="D3" s="2" t="s">
        <v>5</v>
      </c>
      <c r="E3" s="2" t="s">
        <v>6</v>
      </c>
      <c r="F3" s="24"/>
      <c r="G3" s="24"/>
    </row>
    <row r="4" spans="1:7" ht="21" customHeight="1">
      <c r="A4" s="5">
        <f>WEEKNUM(C4)</f>
        <v>22</v>
      </c>
      <c r="B4" s="9">
        <f>WEEKDAY(C4)</f>
        <v>5</v>
      </c>
      <c r="C4" s="4">
        <v>42887</v>
      </c>
      <c r="D4" s="6"/>
      <c r="E4" s="6"/>
      <c r="F4" s="5"/>
      <c r="G4" s="5"/>
    </row>
    <row r="5" spans="1:7" ht="21" customHeight="1">
      <c r="A5" s="5">
        <f t="shared" ref="A5:A33" si="0">WEEKNUM(C5)</f>
        <v>22</v>
      </c>
      <c r="B5" s="9">
        <f t="shared" ref="B5:B33" si="1">WEEKDAY(C5)</f>
        <v>6</v>
      </c>
      <c r="C5" s="4">
        <v>42888</v>
      </c>
      <c r="D5" s="6"/>
      <c r="E5" s="5"/>
      <c r="F5" s="5"/>
      <c r="G5" s="5"/>
    </row>
    <row r="6" spans="1:7" ht="21" customHeight="1">
      <c r="A6" s="5">
        <f t="shared" si="0"/>
        <v>22</v>
      </c>
      <c r="B6" s="9">
        <f t="shared" si="1"/>
        <v>7</v>
      </c>
      <c r="C6" s="4">
        <v>42889</v>
      </c>
      <c r="D6" s="6"/>
      <c r="E6" s="5"/>
      <c r="F6" s="5"/>
      <c r="G6" s="5"/>
    </row>
    <row r="7" spans="1:7" ht="21" customHeight="1">
      <c r="A7" s="5">
        <f t="shared" si="0"/>
        <v>23</v>
      </c>
      <c r="B7" s="9">
        <f t="shared" si="1"/>
        <v>1</v>
      </c>
      <c r="C7" s="4">
        <v>42890</v>
      </c>
      <c r="D7" s="6"/>
      <c r="E7" s="5"/>
      <c r="F7" s="5"/>
      <c r="G7" s="5"/>
    </row>
    <row r="8" spans="1:7" ht="21" customHeight="1">
      <c r="A8" s="5">
        <f t="shared" si="0"/>
        <v>23</v>
      </c>
      <c r="B8" s="9">
        <f t="shared" si="1"/>
        <v>2</v>
      </c>
      <c r="C8" s="4">
        <v>42891</v>
      </c>
      <c r="D8" s="6"/>
      <c r="E8" s="5"/>
      <c r="F8" s="5"/>
      <c r="G8" s="5"/>
    </row>
    <row r="9" spans="1:7" ht="21" customHeight="1">
      <c r="A9" s="5">
        <f t="shared" si="0"/>
        <v>23</v>
      </c>
      <c r="B9" s="9">
        <f t="shared" si="1"/>
        <v>3</v>
      </c>
      <c r="C9" s="4">
        <v>42892</v>
      </c>
      <c r="D9" s="6"/>
      <c r="E9" s="5"/>
      <c r="F9" s="5"/>
      <c r="G9" s="5"/>
    </row>
    <row r="10" spans="1:7" ht="21" customHeight="1">
      <c r="A10" s="5">
        <f t="shared" si="0"/>
        <v>23</v>
      </c>
      <c r="B10" s="9">
        <f t="shared" si="1"/>
        <v>4</v>
      </c>
      <c r="C10" s="4">
        <v>42893</v>
      </c>
      <c r="D10" s="6"/>
      <c r="E10" s="5"/>
      <c r="F10" s="5"/>
      <c r="G10" s="5"/>
    </row>
    <row r="11" spans="1:7" ht="21" customHeight="1">
      <c r="A11" s="5">
        <f t="shared" si="0"/>
        <v>23</v>
      </c>
      <c r="B11" s="9">
        <f t="shared" si="1"/>
        <v>5</v>
      </c>
      <c r="C11" s="4">
        <v>42894</v>
      </c>
      <c r="D11" s="6"/>
      <c r="E11" s="5"/>
      <c r="F11" s="5"/>
      <c r="G11" s="5"/>
    </row>
    <row r="12" spans="1:7" ht="21" customHeight="1">
      <c r="A12" s="5">
        <f t="shared" si="0"/>
        <v>23</v>
      </c>
      <c r="B12" s="9">
        <f t="shared" si="1"/>
        <v>6</v>
      </c>
      <c r="C12" s="4">
        <v>42895</v>
      </c>
      <c r="D12" s="6"/>
      <c r="E12" s="5"/>
      <c r="F12" s="5"/>
      <c r="G12" s="5"/>
    </row>
    <row r="13" spans="1:7" ht="21" customHeight="1">
      <c r="A13" s="5">
        <f t="shared" si="0"/>
        <v>23</v>
      </c>
      <c r="B13" s="9">
        <f t="shared" si="1"/>
        <v>7</v>
      </c>
      <c r="C13" s="4">
        <v>42896</v>
      </c>
      <c r="D13" s="6"/>
      <c r="E13" s="5"/>
      <c r="F13" s="5"/>
      <c r="G13" s="5"/>
    </row>
    <row r="14" spans="1:7" ht="21" customHeight="1">
      <c r="A14" s="5">
        <f t="shared" si="0"/>
        <v>24</v>
      </c>
      <c r="B14" s="9">
        <f t="shared" si="1"/>
        <v>1</v>
      </c>
      <c r="C14" s="4">
        <v>42897</v>
      </c>
      <c r="D14" s="6"/>
      <c r="E14" s="5"/>
      <c r="F14" s="5"/>
      <c r="G14" s="5"/>
    </row>
    <row r="15" spans="1:7" ht="21" customHeight="1">
      <c r="A15" s="5">
        <f t="shared" si="0"/>
        <v>24</v>
      </c>
      <c r="B15" s="9">
        <f t="shared" si="1"/>
        <v>2</v>
      </c>
      <c r="C15" s="4">
        <v>42898</v>
      </c>
      <c r="D15" s="6"/>
      <c r="E15" s="5"/>
      <c r="F15" s="5"/>
      <c r="G15" s="5"/>
    </row>
    <row r="16" spans="1:7" ht="21" customHeight="1">
      <c r="A16" s="5">
        <f t="shared" si="0"/>
        <v>24</v>
      </c>
      <c r="B16" s="9">
        <f t="shared" si="1"/>
        <v>3</v>
      </c>
      <c r="C16" s="4">
        <v>42899</v>
      </c>
      <c r="D16" s="6"/>
      <c r="E16" s="5"/>
      <c r="F16" s="5"/>
      <c r="G16" s="5"/>
    </row>
    <row r="17" spans="1:7" ht="21" customHeight="1">
      <c r="A17" s="5">
        <f t="shared" si="0"/>
        <v>24</v>
      </c>
      <c r="B17" s="9">
        <f t="shared" si="1"/>
        <v>4</v>
      </c>
      <c r="C17" s="4">
        <v>42900</v>
      </c>
      <c r="D17" s="6"/>
      <c r="E17" s="5"/>
      <c r="F17" s="5"/>
      <c r="G17" s="5"/>
    </row>
    <row r="18" spans="1:7" ht="21" customHeight="1">
      <c r="A18" s="5">
        <f t="shared" si="0"/>
        <v>24</v>
      </c>
      <c r="B18" s="9">
        <f t="shared" si="1"/>
        <v>5</v>
      </c>
      <c r="C18" s="4">
        <v>42901</v>
      </c>
      <c r="D18" s="6"/>
      <c r="E18" s="5"/>
      <c r="F18" s="5"/>
      <c r="G18" s="5"/>
    </row>
    <row r="19" spans="1:7" ht="21" customHeight="1">
      <c r="A19" s="5">
        <f t="shared" si="0"/>
        <v>24</v>
      </c>
      <c r="B19" s="9">
        <f t="shared" si="1"/>
        <v>6</v>
      </c>
      <c r="C19" s="4">
        <v>42902</v>
      </c>
      <c r="D19" s="6"/>
      <c r="E19" s="5"/>
      <c r="F19" s="5"/>
      <c r="G19" s="5"/>
    </row>
    <row r="20" spans="1:7" ht="21" customHeight="1">
      <c r="A20" s="5">
        <f t="shared" si="0"/>
        <v>24</v>
      </c>
      <c r="B20" s="9">
        <f t="shared" si="1"/>
        <v>7</v>
      </c>
      <c r="C20" s="4">
        <v>42903</v>
      </c>
      <c r="D20" s="6"/>
      <c r="E20" s="5"/>
      <c r="F20" s="5"/>
      <c r="G20" s="5"/>
    </row>
    <row r="21" spans="1:7" ht="21" customHeight="1">
      <c r="A21" s="5">
        <f t="shared" si="0"/>
        <v>25</v>
      </c>
      <c r="B21" s="9">
        <f t="shared" si="1"/>
        <v>1</v>
      </c>
      <c r="C21" s="4">
        <v>42904</v>
      </c>
      <c r="D21" s="6"/>
      <c r="E21" s="5"/>
      <c r="F21" s="5"/>
      <c r="G21" s="5"/>
    </row>
    <row r="22" spans="1:7" ht="21" customHeight="1">
      <c r="A22" s="5">
        <f t="shared" si="0"/>
        <v>25</v>
      </c>
      <c r="B22" s="9">
        <f t="shared" si="1"/>
        <v>2</v>
      </c>
      <c r="C22" s="4">
        <v>42905</v>
      </c>
      <c r="D22" s="6"/>
      <c r="E22" s="5"/>
      <c r="F22" s="5"/>
      <c r="G22" s="5"/>
    </row>
    <row r="23" spans="1:7" ht="21" customHeight="1">
      <c r="A23" s="5">
        <f t="shared" si="0"/>
        <v>25</v>
      </c>
      <c r="B23" s="9">
        <f t="shared" si="1"/>
        <v>3</v>
      </c>
      <c r="C23" s="4">
        <v>42906</v>
      </c>
      <c r="D23" s="6"/>
      <c r="E23" s="5"/>
      <c r="F23" s="5"/>
      <c r="G23" s="5"/>
    </row>
    <row r="24" spans="1:7" ht="21" customHeight="1">
      <c r="A24" s="5">
        <f t="shared" si="0"/>
        <v>25</v>
      </c>
      <c r="B24" s="9">
        <f t="shared" si="1"/>
        <v>4</v>
      </c>
      <c r="C24" s="4">
        <v>42907</v>
      </c>
      <c r="D24" s="6"/>
      <c r="E24" s="5"/>
      <c r="F24" s="5"/>
      <c r="G24" s="5"/>
    </row>
    <row r="25" spans="1:7" ht="21" customHeight="1">
      <c r="A25" s="5">
        <f t="shared" si="0"/>
        <v>25</v>
      </c>
      <c r="B25" s="9">
        <f t="shared" si="1"/>
        <v>5</v>
      </c>
      <c r="C25" s="4">
        <v>42908</v>
      </c>
      <c r="D25" s="6"/>
      <c r="E25" s="5"/>
      <c r="F25" s="5"/>
      <c r="G25" s="5"/>
    </row>
    <row r="26" spans="1:7" ht="21" customHeight="1">
      <c r="A26" s="5">
        <f t="shared" si="0"/>
        <v>25</v>
      </c>
      <c r="B26" s="9">
        <f t="shared" si="1"/>
        <v>6</v>
      </c>
      <c r="C26" s="4">
        <v>42909</v>
      </c>
      <c r="D26" s="6"/>
      <c r="E26" s="5"/>
      <c r="F26" s="5"/>
      <c r="G26" s="5"/>
    </row>
    <row r="27" spans="1:7" ht="21" customHeight="1">
      <c r="A27" s="5">
        <f t="shared" si="0"/>
        <v>25</v>
      </c>
      <c r="B27" s="9">
        <f t="shared" si="1"/>
        <v>7</v>
      </c>
      <c r="C27" s="4">
        <v>42910</v>
      </c>
      <c r="D27" s="6"/>
      <c r="E27" s="5"/>
      <c r="F27" s="5"/>
      <c r="G27" s="5"/>
    </row>
    <row r="28" spans="1:7" ht="21" customHeight="1">
      <c r="A28" s="5">
        <f t="shared" si="0"/>
        <v>26</v>
      </c>
      <c r="B28" s="9">
        <f t="shared" si="1"/>
        <v>1</v>
      </c>
      <c r="C28" s="4">
        <v>42911</v>
      </c>
      <c r="D28" s="6"/>
      <c r="E28" s="5"/>
      <c r="F28" s="5"/>
      <c r="G28" s="5"/>
    </row>
    <row r="29" spans="1:7" ht="21" customHeight="1">
      <c r="A29" s="5">
        <f t="shared" si="0"/>
        <v>26</v>
      </c>
      <c r="B29" s="9">
        <f t="shared" si="1"/>
        <v>2</v>
      </c>
      <c r="C29" s="4">
        <v>42912</v>
      </c>
      <c r="D29" s="6"/>
      <c r="E29" s="5"/>
      <c r="F29" s="5"/>
      <c r="G29" s="5"/>
    </row>
    <row r="30" spans="1:7" ht="21" customHeight="1">
      <c r="A30" s="5">
        <f t="shared" si="0"/>
        <v>26</v>
      </c>
      <c r="B30" s="9">
        <f t="shared" si="1"/>
        <v>3</v>
      </c>
      <c r="C30" s="4">
        <v>42913</v>
      </c>
      <c r="D30" s="6"/>
      <c r="E30" s="5"/>
      <c r="F30" s="5"/>
      <c r="G30" s="5"/>
    </row>
    <row r="31" spans="1:7" ht="21" customHeight="1">
      <c r="A31" s="5">
        <f t="shared" si="0"/>
        <v>26</v>
      </c>
      <c r="B31" s="9">
        <f t="shared" si="1"/>
        <v>4</v>
      </c>
      <c r="C31" s="4">
        <v>42914</v>
      </c>
      <c r="D31" s="6"/>
      <c r="E31" s="5"/>
      <c r="F31" s="5"/>
      <c r="G31" s="5"/>
    </row>
    <row r="32" spans="1:7" ht="21" customHeight="1">
      <c r="A32" s="5">
        <f t="shared" si="0"/>
        <v>26</v>
      </c>
      <c r="B32" s="9">
        <f t="shared" si="1"/>
        <v>5</v>
      </c>
      <c r="C32" s="4">
        <v>42915</v>
      </c>
      <c r="D32" s="6"/>
      <c r="E32" s="5"/>
      <c r="F32" s="5"/>
      <c r="G32" s="5"/>
    </row>
    <row r="33" spans="1:7" ht="21" customHeight="1">
      <c r="A33" s="5">
        <f t="shared" si="0"/>
        <v>26</v>
      </c>
      <c r="B33" s="9">
        <f t="shared" si="1"/>
        <v>6</v>
      </c>
      <c r="C33" s="4">
        <v>42916</v>
      </c>
      <c r="D33" s="6"/>
      <c r="E33" s="5"/>
      <c r="F33" s="5"/>
      <c r="G33" s="5"/>
    </row>
    <row r="34" spans="1:7" ht="14.25" customHeight="1">
      <c r="A34" s="10"/>
      <c r="B34" s="11"/>
      <c r="C34" s="12"/>
      <c r="D34" s="13"/>
      <c r="E34" s="14"/>
      <c r="F34" s="14"/>
    </row>
    <row r="35" spans="1:7">
      <c r="A35" s="21" t="s">
        <v>10</v>
      </c>
      <c r="B35" s="22"/>
      <c r="C35" s="3">
        <f>SUM(C36:C40)</f>
        <v>0</v>
      </c>
      <c r="E35" s="7" t="s">
        <v>8</v>
      </c>
      <c r="F35" s="8">
        <f>SUM(F4:F33)</f>
        <v>0</v>
      </c>
    </row>
    <row r="36" spans="1:7">
      <c r="A36" s="3" t="s">
        <v>0</v>
      </c>
      <c r="B36" s="3">
        <v>22</v>
      </c>
      <c r="C36" s="3">
        <f>SUMIF($A$4:$A$33,B36,$F$4:$F$33)</f>
        <v>0</v>
      </c>
      <c r="E36" s="16" t="s">
        <v>13</v>
      </c>
      <c r="F36" s="15">
        <f>(F37/5)*F38</f>
        <v>0</v>
      </c>
    </row>
    <row r="37" spans="1:7">
      <c r="A37" s="3" t="s">
        <v>0</v>
      </c>
      <c r="B37" s="3">
        <v>23</v>
      </c>
      <c r="C37" s="3">
        <f>SUMIF($A$4:$A$33,B37,$F$4:$F$33)</f>
        <v>0</v>
      </c>
      <c r="E37" s="16" t="s">
        <v>14</v>
      </c>
    </row>
    <row r="38" spans="1:7">
      <c r="A38" s="3" t="s">
        <v>0</v>
      </c>
      <c r="B38" s="3">
        <v>24</v>
      </c>
      <c r="C38" s="3">
        <f>SUMIF($A$4:$A$33,B38,$F$4:$F$33)</f>
        <v>0</v>
      </c>
      <c r="E38" s="16" t="s">
        <v>12</v>
      </c>
      <c r="F38" s="1">
        <v>20</v>
      </c>
    </row>
    <row r="39" spans="1:7">
      <c r="A39" s="3" t="s">
        <v>0</v>
      </c>
      <c r="B39" s="3">
        <v>25</v>
      </c>
      <c r="C39" s="3">
        <f>SUMIF($A$4:$A$33,B39,$F$4:$F$33)</f>
        <v>0</v>
      </c>
    </row>
    <row r="40" spans="1:7">
      <c r="A40" s="3" t="s">
        <v>0</v>
      </c>
      <c r="B40" s="3">
        <v>26</v>
      </c>
      <c r="C40" s="3">
        <f>SUMIF($A$4:$A$33,B40,$F$4:$F$33)</f>
        <v>0</v>
      </c>
    </row>
    <row r="43" spans="1:7">
      <c r="E43" s="20" t="s">
        <v>9</v>
      </c>
      <c r="F43" s="20"/>
    </row>
    <row r="1048572" spans="3:3">
      <c r="C1048572" s="3"/>
    </row>
  </sheetData>
  <mergeCells count="10">
    <mergeCell ref="A35:B35"/>
    <mergeCell ref="E43:F43"/>
    <mergeCell ref="G2:G3"/>
    <mergeCell ref="E1:G1"/>
    <mergeCell ref="A1:D1"/>
    <mergeCell ref="A2:A3"/>
    <mergeCell ref="B2:B3"/>
    <mergeCell ref="C2:C3"/>
    <mergeCell ref="D2:E2"/>
    <mergeCell ref="F2:F3"/>
  </mergeCells>
  <pageMargins left="1.0236220472440944" right="0.78740157480314965" top="1.1417322834645669" bottom="0.74803149606299213" header="0.31496062992125984" footer="0.31496062992125984"/>
  <pageSetup paperSize="9" scale="84" orientation="portrait" r:id="rId1"/>
  <headerFooter scaleWithDoc="0">
    <oddHeader>&amp;L&amp;"Verdana,Standard"&amp;22Stundenzettel
Juni 2017&amp;R&amp;G</oddHeader>
    <oddFooter>&amp;LSF = Semesterferien/U = Urlaub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G1048573"/>
  <sheetViews>
    <sheetView topLeftCell="A16" workbookViewId="0">
      <selection activeCell="F40" sqref="F40"/>
    </sheetView>
  </sheetViews>
  <sheetFormatPr baseColWidth="10" defaultRowHeight="12.75"/>
  <cols>
    <col min="1" max="1" width="4" style="1" bestFit="1" customWidth="1"/>
    <col min="2" max="2" width="5.5703125" style="1" customWidth="1"/>
    <col min="3" max="3" width="11.5703125" style="1" bestFit="1" customWidth="1"/>
    <col min="4" max="6" width="20.7109375" style="1" customWidth="1"/>
    <col min="7" max="7" width="7.7109375" style="1" bestFit="1" customWidth="1"/>
    <col min="8" max="16384" width="11.42578125" style="1"/>
  </cols>
  <sheetData>
    <row r="1" spans="1:7" ht="35.25" customHeight="1">
      <c r="A1" s="26" t="s">
        <v>1</v>
      </c>
      <c r="B1" s="26"/>
      <c r="C1" s="26"/>
      <c r="D1" s="26"/>
      <c r="E1" s="25"/>
      <c r="F1" s="25"/>
      <c r="G1" s="25"/>
    </row>
    <row r="2" spans="1:7" ht="12.75" customHeight="1">
      <c r="A2" s="24" t="s">
        <v>0</v>
      </c>
      <c r="B2" s="24" t="s">
        <v>2</v>
      </c>
      <c r="C2" s="24" t="s">
        <v>3</v>
      </c>
      <c r="D2" s="24" t="s">
        <v>4</v>
      </c>
      <c r="E2" s="24"/>
      <c r="F2" s="24" t="s">
        <v>7</v>
      </c>
      <c r="G2" s="23" t="s">
        <v>11</v>
      </c>
    </row>
    <row r="3" spans="1:7">
      <c r="A3" s="24"/>
      <c r="B3" s="24"/>
      <c r="C3" s="24"/>
      <c r="D3" s="2" t="s">
        <v>5</v>
      </c>
      <c r="E3" s="2" t="s">
        <v>6</v>
      </c>
      <c r="F3" s="24"/>
      <c r="G3" s="24"/>
    </row>
    <row r="4" spans="1:7" ht="21" customHeight="1">
      <c r="A4" s="5">
        <f>WEEKNUM(C4)</f>
        <v>26</v>
      </c>
      <c r="B4" s="9">
        <f>WEEKDAY(C4)</f>
        <v>7</v>
      </c>
      <c r="C4" s="4">
        <v>42917</v>
      </c>
      <c r="D4" s="6"/>
      <c r="E4" s="6"/>
      <c r="F4" s="5"/>
      <c r="G4" s="5"/>
    </row>
    <row r="5" spans="1:7" ht="21" customHeight="1">
      <c r="A5" s="5">
        <f t="shared" ref="A5:A34" si="0">WEEKNUM(C5)</f>
        <v>27</v>
      </c>
      <c r="B5" s="9">
        <f t="shared" ref="B5:B34" si="1">WEEKDAY(C5)</f>
        <v>1</v>
      </c>
      <c r="C5" s="4">
        <v>42918</v>
      </c>
      <c r="D5" s="6"/>
      <c r="E5" s="5"/>
      <c r="F5" s="5"/>
      <c r="G5" s="5"/>
    </row>
    <row r="6" spans="1:7" ht="21" customHeight="1">
      <c r="A6" s="5">
        <f t="shared" si="0"/>
        <v>27</v>
      </c>
      <c r="B6" s="9">
        <f t="shared" si="1"/>
        <v>2</v>
      </c>
      <c r="C6" s="4">
        <v>42919</v>
      </c>
      <c r="D6" s="6"/>
      <c r="E6" s="5"/>
      <c r="F6" s="5"/>
      <c r="G6" s="5"/>
    </row>
    <row r="7" spans="1:7" ht="21" customHeight="1">
      <c r="A7" s="5">
        <f t="shared" si="0"/>
        <v>27</v>
      </c>
      <c r="B7" s="9">
        <f t="shared" si="1"/>
        <v>3</v>
      </c>
      <c r="C7" s="4">
        <v>42920</v>
      </c>
      <c r="D7" s="6"/>
      <c r="E7" s="5"/>
      <c r="F7" s="5"/>
      <c r="G7" s="5"/>
    </row>
    <row r="8" spans="1:7" ht="21" customHeight="1">
      <c r="A8" s="5">
        <f t="shared" si="0"/>
        <v>27</v>
      </c>
      <c r="B8" s="9">
        <f t="shared" si="1"/>
        <v>4</v>
      </c>
      <c r="C8" s="4">
        <v>42921</v>
      </c>
      <c r="D8" s="6"/>
      <c r="E8" s="5"/>
      <c r="F8" s="5"/>
      <c r="G8" s="5"/>
    </row>
    <row r="9" spans="1:7" ht="21" customHeight="1">
      <c r="A9" s="5">
        <f t="shared" si="0"/>
        <v>27</v>
      </c>
      <c r="B9" s="9">
        <f t="shared" si="1"/>
        <v>5</v>
      </c>
      <c r="C9" s="4">
        <v>42922</v>
      </c>
      <c r="D9" s="6"/>
      <c r="E9" s="5"/>
      <c r="F9" s="5"/>
      <c r="G9" s="5"/>
    </row>
    <row r="10" spans="1:7" ht="21" customHeight="1">
      <c r="A10" s="5">
        <f t="shared" si="0"/>
        <v>27</v>
      </c>
      <c r="B10" s="9">
        <f t="shared" si="1"/>
        <v>6</v>
      </c>
      <c r="C10" s="4">
        <v>42923</v>
      </c>
      <c r="D10" s="6"/>
      <c r="E10" s="5"/>
      <c r="F10" s="5"/>
      <c r="G10" s="5"/>
    </row>
    <row r="11" spans="1:7" ht="21" customHeight="1">
      <c r="A11" s="5">
        <f t="shared" si="0"/>
        <v>27</v>
      </c>
      <c r="B11" s="9">
        <f t="shared" si="1"/>
        <v>7</v>
      </c>
      <c r="C11" s="4">
        <v>42924</v>
      </c>
      <c r="D11" s="6"/>
      <c r="E11" s="5"/>
      <c r="F11" s="5"/>
      <c r="G11" s="5"/>
    </row>
    <row r="12" spans="1:7" ht="21" customHeight="1">
      <c r="A12" s="5">
        <f t="shared" si="0"/>
        <v>28</v>
      </c>
      <c r="B12" s="9">
        <f t="shared" si="1"/>
        <v>1</v>
      </c>
      <c r="C12" s="4">
        <v>42925</v>
      </c>
      <c r="D12" s="6"/>
      <c r="E12" s="5"/>
      <c r="F12" s="5"/>
      <c r="G12" s="5"/>
    </row>
    <row r="13" spans="1:7" ht="21" customHeight="1">
      <c r="A13" s="5">
        <f t="shared" si="0"/>
        <v>28</v>
      </c>
      <c r="B13" s="9">
        <f t="shared" si="1"/>
        <v>2</v>
      </c>
      <c r="C13" s="4">
        <v>42926</v>
      </c>
      <c r="D13" s="6"/>
      <c r="E13" s="5"/>
      <c r="F13" s="5"/>
      <c r="G13" s="5"/>
    </row>
    <row r="14" spans="1:7" ht="21" customHeight="1">
      <c r="A14" s="5">
        <f t="shared" si="0"/>
        <v>28</v>
      </c>
      <c r="B14" s="9">
        <f t="shared" si="1"/>
        <v>3</v>
      </c>
      <c r="C14" s="4">
        <v>42927</v>
      </c>
      <c r="D14" s="6"/>
      <c r="E14" s="5"/>
      <c r="F14" s="5"/>
      <c r="G14" s="5"/>
    </row>
    <row r="15" spans="1:7" ht="21" customHeight="1">
      <c r="A15" s="5">
        <f t="shared" si="0"/>
        <v>28</v>
      </c>
      <c r="B15" s="9">
        <f t="shared" si="1"/>
        <v>4</v>
      </c>
      <c r="C15" s="4">
        <v>42928</v>
      </c>
      <c r="D15" s="6"/>
      <c r="E15" s="5"/>
      <c r="F15" s="5"/>
      <c r="G15" s="5"/>
    </row>
    <row r="16" spans="1:7" ht="21" customHeight="1">
      <c r="A16" s="5">
        <f t="shared" si="0"/>
        <v>28</v>
      </c>
      <c r="B16" s="9">
        <f t="shared" si="1"/>
        <v>5</v>
      </c>
      <c r="C16" s="4">
        <v>42929</v>
      </c>
      <c r="D16" s="6"/>
      <c r="E16" s="5"/>
      <c r="F16" s="5"/>
      <c r="G16" s="5"/>
    </row>
    <row r="17" spans="1:7" ht="21" customHeight="1">
      <c r="A17" s="5">
        <f t="shared" si="0"/>
        <v>28</v>
      </c>
      <c r="B17" s="9">
        <f t="shared" si="1"/>
        <v>6</v>
      </c>
      <c r="C17" s="4">
        <v>42930</v>
      </c>
      <c r="D17" s="6"/>
      <c r="E17" s="5"/>
      <c r="F17" s="5"/>
      <c r="G17" s="5"/>
    </row>
    <row r="18" spans="1:7" ht="21" customHeight="1">
      <c r="A18" s="5">
        <f t="shared" si="0"/>
        <v>28</v>
      </c>
      <c r="B18" s="9">
        <f t="shared" si="1"/>
        <v>7</v>
      </c>
      <c r="C18" s="4">
        <v>42931</v>
      </c>
      <c r="D18" s="6"/>
      <c r="E18" s="5"/>
      <c r="F18" s="5"/>
      <c r="G18" s="5"/>
    </row>
    <row r="19" spans="1:7" ht="21" customHeight="1">
      <c r="A19" s="5">
        <f t="shared" si="0"/>
        <v>29</v>
      </c>
      <c r="B19" s="9">
        <f t="shared" si="1"/>
        <v>1</v>
      </c>
      <c r="C19" s="4">
        <v>42932</v>
      </c>
      <c r="D19" s="6"/>
      <c r="E19" s="5"/>
      <c r="F19" s="5"/>
      <c r="G19" s="5"/>
    </row>
    <row r="20" spans="1:7" ht="21" customHeight="1">
      <c r="A20" s="5">
        <f t="shared" si="0"/>
        <v>29</v>
      </c>
      <c r="B20" s="9">
        <f t="shared" si="1"/>
        <v>2</v>
      </c>
      <c r="C20" s="4">
        <v>42933</v>
      </c>
      <c r="D20" s="6"/>
      <c r="E20" s="5"/>
      <c r="F20" s="5"/>
      <c r="G20" s="5"/>
    </row>
    <row r="21" spans="1:7" ht="21" customHeight="1">
      <c r="A21" s="5">
        <f t="shared" si="0"/>
        <v>29</v>
      </c>
      <c r="B21" s="9">
        <f t="shared" si="1"/>
        <v>3</v>
      </c>
      <c r="C21" s="4">
        <v>42934</v>
      </c>
      <c r="D21" s="6"/>
      <c r="E21" s="5"/>
      <c r="F21" s="5"/>
      <c r="G21" s="5"/>
    </row>
    <row r="22" spans="1:7" ht="21" customHeight="1">
      <c r="A22" s="5">
        <f t="shared" si="0"/>
        <v>29</v>
      </c>
      <c r="B22" s="9">
        <f t="shared" si="1"/>
        <v>4</v>
      </c>
      <c r="C22" s="4">
        <v>42935</v>
      </c>
      <c r="D22" s="6"/>
      <c r="E22" s="5"/>
      <c r="F22" s="5"/>
      <c r="G22" s="5"/>
    </row>
    <row r="23" spans="1:7" ht="21" customHeight="1">
      <c r="A23" s="5">
        <f t="shared" si="0"/>
        <v>29</v>
      </c>
      <c r="B23" s="9">
        <f t="shared" si="1"/>
        <v>5</v>
      </c>
      <c r="C23" s="4">
        <v>42936</v>
      </c>
      <c r="D23" s="6"/>
      <c r="E23" s="5"/>
      <c r="F23" s="5"/>
      <c r="G23" s="5"/>
    </row>
    <row r="24" spans="1:7" ht="21" customHeight="1">
      <c r="A24" s="5">
        <f t="shared" si="0"/>
        <v>29</v>
      </c>
      <c r="B24" s="9">
        <f t="shared" si="1"/>
        <v>6</v>
      </c>
      <c r="C24" s="4">
        <v>42937</v>
      </c>
      <c r="D24" s="6"/>
      <c r="E24" s="5"/>
      <c r="F24" s="5"/>
      <c r="G24" s="5"/>
    </row>
    <row r="25" spans="1:7" ht="21" customHeight="1">
      <c r="A25" s="5">
        <f t="shared" si="0"/>
        <v>29</v>
      </c>
      <c r="B25" s="9">
        <f t="shared" si="1"/>
        <v>7</v>
      </c>
      <c r="C25" s="4">
        <v>42938</v>
      </c>
      <c r="D25" s="6"/>
      <c r="E25" s="5"/>
      <c r="F25" s="5"/>
      <c r="G25" s="5"/>
    </row>
    <row r="26" spans="1:7" ht="21" customHeight="1">
      <c r="A26" s="5">
        <f t="shared" si="0"/>
        <v>30</v>
      </c>
      <c r="B26" s="9">
        <f t="shared" si="1"/>
        <v>1</v>
      </c>
      <c r="C26" s="4">
        <v>42939</v>
      </c>
      <c r="D26" s="6"/>
      <c r="E26" s="5"/>
      <c r="F26" s="5"/>
      <c r="G26" s="5"/>
    </row>
    <row r="27" spans="1:7" ht="21" customHeight="1">
      <c r="A27" s="5">
        <f t="shared" si="0"/>
        <v>30</v>
      </c>
      <c r="B27" s="9">
        <f t="shared" si="1"/>
        <v>2</v>
      </c>
      <c r="C27" s="4">
        <v>42940</v>
      </c>
      <c r="D27" s="6"/>
      <c r="E27" s="5"/>
      <c r="F27" s="5"/>
      <c r="G27" s="5"/>
    </row>
    <row r="28" spans="1:7" ht="21" customHeight="1">
      <c r="A28" s="5">
        <f t="shared" si="0"/>
        <v>30</v>
      </c>
      <c r="B28" s="9">
        <f t="shared" si="1"/>
        <v>3</v>
      </c>
      <c r="C28" s="4">
        <v>42941</v>
      </c>
      <c r="D28" s="6"/>
      <c r="E28" s="5"/>
      <c r="F28" s="5"/>
      <c r="G28" s="5"/>
    </row>
    <row r="29" spans="1:7" ht="21" customHeight="1">
      <c r="A29" s="5">
        <f t="shared" si="0"/>
        <v>30</v>
      </c>
      <c r="B29" s="9">
        <f t="shared" si="1"/>
        <v>4</v>
      </c>
      <c r="C29" s="4">
        <v>42942</v>
      </c>
      <c r="D29" s="6"/>
      <c r="E29" s="5"/>
      <c r="F29" s="5"/>
      <c r="G29" s="5"/>
    </row>
    <row r="30" spans="1:7" ht="21" customHeight="1">
      <c r="A30" s="5">
        <f t="shared" si="0"/>
        <v>30</v>
      </c>
      <c r="B30" s="9">
        <f t="shared" si="1"/>
        <v>5</v>
      </c>
      <c r="C30" s="4">
        <v>42943</v>
      </c>
      <c r="D30" s="6"/>
      <c r="E30" s="5"/>
      <c r="F30" s="5"/>
      <c r="G30" s="5"/>
    </row>
    <row r="31" spans="1:7" ht="21" customHeight="1">
      <c r="A31" s="5">
        <f t="shared" si="0"/>
        <v>30</v>
      </c>
      <c r="B31" s="9">
        <f t="shared" si="1"/>
        <v>6</v>
      </c>
      <c r="C31" s="4">
        <v>42944</v>
      </c>
      <c r="D31" s="6"/>
      <c r="E31" s="5"/>
      <c r="F31" s="5"/>
      <c r="G31" s="5"/>
    </row>
    <row r="32" spans="1:7" ht="21" customHeight="1">
      <c r="A32" s="5">
        <f t="shared" si="0"/>
        <v>30</v>
      </c>
      <c r="B32" s="9">
        <f t="shared" si="1"/>
        <v>7</v>
      </c>
      <c r="C32" s="4">
        <v>42945</v>
      </c>
      <c r="D32" s="6"/>
      <c r="E32" s="5"/>
      <c r="F32" s="5"/>
      <c r="G32" s="5"/>
    </row>
    <row r="33" spans="1:7" ht="21" customHeight="1">
      <c r="A33" s="5">
        <f t="shared" si="0"/>
        <v>31</v>
      </c>
      <c r="B33" s="9">
        <f t="shared" si="1"/>
        <v>1</v>
      </c>
      <c r="C33" s="4">
        <v>42946</v>
      </c>
      <c r="D33" s="6"/>
      <c r="E33" s="5"/>
      <c r="F33" s="5"/>
      <c r="G33" s="5"/>
    </row>
    <row r="34" spans="1:7" ht="21" customHeight="1">
      <c r="A34" s="5">
        <f t="shared" si="0"/>
        <v>31</v>
      </c>
      <c r="B34" s="9">
        <f t="shared" si="1"/>
        <v>2</v>
      </c>
      <c r="C34" s="4">
        <v>42947</v>
      </c>
      <c r="D34" s="6"/>
      <c r="E34" s="5"/>
      <c r="F34" s="5"/>
      <c r="G34" s="5"/>
    </row>
    <row r="35" spans="1:7" ht="14.25" customHeight="1">
      <c r="A35" s="10"/>
      <c r="B35" s="11"/>
      <c r="C35" s="12"/>
      <c r="D35" s="13"/>
      <c r="E35" s="14"/>
      <c r="F35" s="14"/>
    </row>
    <row r="36" spans="1:7">
      <c r="A36" s="21" t="s">
        <v>10</v>
      </c>
      <c r="B36" s="22"/>
      <c r="C36" s="3">
        <f>SUM(C37:C42)</f>
        <v>0</v>
      </c>
      <c r="E36" s="7" t="s">
        <v>8</v>
      </c>
      <c r="F36" s="8">
        <f>SUM(F4:F34)</f>
        <v>0</v>
      </c>
    </row>
    <row r="37" spans="1:7">
      <c r="A37" s="3" t="s">
        <v>0</v>
      </c>
      <c r="B37" s="3">
        <v>26</v>
      </c>
      <c r="C37" s="3">
        <f t="shared" ref="C37:C41" si="2">SUMIF($A$4:$A$34,B37,$F$4:$F$34)</f>
        <v>0</v>
      </c>
      <c r="E37" s="16" t="s">
        <v>13</v>
      </c>
      <c r="F37" s="15">
        <f>(F38/5)*F39</f>
        <v>0</v>
      </c>
    </row>
    <row r="38" spans="1:7">
      <c r="A38" s="3" t="s">
        <v>0</v>
      </c>
      <c r="B38" s="3">
        <v>27</v>
      </c>
      <c r="C38" s="3">
        <f t="shared" si="2"/>
        <v>0</v>
      </c>
      <c r="E38" s="16" t="s">
        <v>14</v>
      </c>
    </row>
    <row r="39" spans="1:7">
      <c r="A39" s="3" t="s">
        <v>0</v>
      </c>
      <c r="B39" s="3">
        <v>28</v>
      </c>
      <c r="C39" s="3">
        <f t="shared" si="2"/>
        <v>0</v>
      </c>
      <c r="E39" s="16" t="s">
        <v>12</v>
      </c>
      <c r="F39" s="1">
        <v>21</v>
      </c>
    </row>
    <row r="40" spans="1:7">
      <c r="A40" s="3" t="s">
        <v>0</v>
      </c>
      <c r="B40" s="3">
        <v>29</v>
      </c>
      <c r="C40" s="3">
        <f t="shared" si="2"/>
        <v>0</v>
      </c>
    </row>
    <row r="41" spans="1:7">
      <c r="A41" s="3" t="s">
        <v>0</v>
      </c>
      <c r="B41" s="3">
        <v>30</v>
      </c>
      <c r="C41" s="3">
        <f t="shared" si="2"/>
        <v>0</v>
      </c>
    </row>
    <row r="42" spans="1:7">
      <c r="A42" s="3" t="s">
        <v>0</v>
      </c>
      <c r="B42" s="3">
        <v>31</v>
      </c>
      <c r="C42" s="3">
        <f>SUMIF($A$4:$A$34,B42,$F$4:$F$34)</f>
        <v>0</v>
      </c>
    </row>
    <row r="44" spans="1:7">
      <c r="E44" s="20" t="s">
        <v>9</v>
      </c>
      <c r="F44" s="20"/>
    </row>
    <row r="1048573" spans="3:3">
      <c r="C1048573" s="3"/>
    </row>
  </sheetData>
  <mergeCells count="10">
    <mergeCell ref="A36:B36"/>
    <mergeCell ref="E44:F44"/>
    <mergeCell ref="G2:G3"/>
    <mergeCell ref="E1:G1"/>
    <mergeCell ref="A1:D1"/>
    <mergeCell ref="A2:A3"/>
    <mergeCell ref="B2:B3"/>
    <mergeCell ref="C2:C3"/>
    <mergeCell ref="D2:E2"/>
    <mergeCell ref="F2:F3"/>
  </mergeCells>
  <pageMargins left="1.0236220472440944" right="0.78740157480314965" top="1.1417322834645669" bottom="0.74803149606299213" header="0.31496062992125984" footer="0.31496062992125984"/>
  <pageSetup paperSize="9" scale="84" orientation="portrait" r:id="rId1"/>
  <headerFooter scaleWithDoc="0">
    <oddHeader>&amp;L&amp;"Verdana,Standard"&amp;22Stundenzettel
Juli 2017&amp;R&amp;G</oddHeader>
    <oddFooter>&amp;LSF = Semesterferien/U = Urlaub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G1048573"/>
  <sheetViews>
    <sheetView topLeftCell="A13" workbookViewId="0">
      <selection activeCell="F40" sqref="F40"/>
    </sheetView>
  </sheetViews>
  <sheetFormatPr baseColWidth="10" defaultRowHeight="12.75"/>
  <cols>
    <col min="1" max="1" width="4" style="1" bestFit="1" customWidth="1"/>
    <col min="2" max="2" width="5.5703125" style="1" customWidth="1"/>
    <col min="3" max="3" width="11.5703125" style="1" bestFit="1" customWidth="1"/>
    <col min="4" max="6" width="20.7109375" style="1" customWidth="1"/>
    <col min="7" max="7" width="7.7109375" style="1" bestFit="1" customWidth="1"/>
    <col min="8" max="16384" width="11.42578125" style="1"/>
  </cols>
  <sheetData>
    <row r="1" spans="1:7" ht="35.25" customHeight="1">
      <c r="A1" s="26" t="s">
        <v>1</v>
      </c>
      <c r="B1" s="26"/>
      <c r="C1" s="26"/>
      <c r="D1" s="26"/>
      <c r="E1" s="25"/>
      <c r="F1" s="25"/>
      <c r="G1" s="25"/>
    </row>
    <row r="2" spans="1:7" ht="12.75" customHeight="1">
      <c r="A2" s="24" t="s">
        <v>0</v>
      </c>
      <c r="B2" s="24" t="s">
        <v>2</v>
      </c>
      <c r="C2" s="24" t="s">
        <v>3</v>
      </c>
      <c r="D2" s="24" t="s">
        <v>4</v>
      </c>
      <c r="E2" s="24"/>
      <c r="F2" s="24" t="s">
        <v>7</v>
      </c>
      <c r="G2" s="23" t="s">
        <v>11</v>
      </c>
    </row>
    <row r="3" spans="1:7">
      <c r="A3" s="24"/>
      <c r="B3" s="24"/>
      <c r="C3" s="24"/>
      <c r="D3" s="2" t="s">
        <v>5</v>
      </c>
      <c r="E3" s="2" t="s">
        <v>6</v>
      </c>
      <c r="F3" s="24"/>
      <c r="G3" s="24"/>
    </row>
    <row r="4" spans="1:7" ht="21" customHeight="1">
      <c r="A4" s="5">
        <f>WEEKNUM(C4)</f>
        <v>31</v>
      </c>
      <c r="B4" s="9">
        <f>WEEKDAY(C4)</f>
        <v>3</v>
      </c>
      <c r="C4" s="4">
        <v>42948</v>
      </c>
      <c r="D4" s="6"/>
      <c r="E4" s="6"/>
      <c r="F4" s="5"/>
      <c r="G4" s="5"/>
    </row>
    <row r="5" spans="1:7" ht="21" customHeight="1">
      <c r="A5" s="5">
        <f t="shared" ref="A5:A34" si="0">WEEKNUM(C5)</f>
        <v>31</v>
      </c>
      <c r="B5" s="9">
        <f t="shared" ref="B5:B34" si="1">WEEKDAY(C5)</f>
        <v>4</v>
      </c>
      <c r="C5" s="4">
        <v>42949</v>
      </c>
      <c r="D5" s="6"/>
      <c r="E5" s="5"/>
      <c r="F5" s="5"/>
      <c r="G5" s="5"/>
    </row>
    <row r="6" spans="1:7" ht="21" customHeight="1">
      <c r="A6" s="5">
        <f t="shared" si="0"/>
        <v>31</v>
      </c>
      <c r="B6" s="9">
        <f t="shared" si="1"/>
        <v>5</v>
      </c>
      <c r="C6" s="4">
        <v>42950</v>
      </c>
      <c r="D6" s="6"/>
      <c r="E6" s="5"/>
      <c r="F6" s="5"/>
      <c r="G6" s="5"/>
    </row>
    <row r="7" spans="1:7" ht="21" customHeight="1">
      <c r="A7" s="5">
        <f t="shared" si="0"/>
        <v>31</v>
      </c>
      <c r="B7" s="9">
        <f t="shared" si="1"/>
        <v>6</v>
      </c>
      <c r="C7" s="4">
        <v>42951</v>
      </c>
      <c r="D7" s="6"/>
      <c r="E7" s="5"/>
      <c r="F7" s="5"/>
      <c r="G7" s="5"/>
    </row>
    <row r="8" spans="1:7" ht="21" customHeight="1">
      <c r="A8" s="5">
        <f t="shared" si="0"/>
        <v>31</v>
      </c>
      <c r="B8" s="9">
        <f t="shared" si="1"/>
        <v>7</v>
      </c>
      <c r="C8" s="4">
        <v>42952</v>
      </c>
      <c r="D8" s="6"/>
      <c r="E8" s="5"/>
      <c r="F8" s="5"/>
      <c r="G8" s="5"/>
    </row>
    <row r="9" spans="1:7" ht="21" customHeight="1">
      <c r="A9" s="5">
        <f t="shared" si="0"/>
        <v>32</v>
      </c>
      <c r="B9" s="9">
        <f t="shared" si="1"/>
        <v>1</v>
      </c>
      <c r="C9" s="4">
        <v>42953</v>
      </c>
      <c r="D9" s="6"/>
      <c r="E9" s="5"/>
      <c r="F9" s="5"/>
      <c r="G9" s="5"/>
    </row>
    <row r="10" spans="1:7" ht="21" customHeight="1">
      <c r="A10" s="5">
        <f t="shared" si="0"/>
        <v>32</v>
      </c>
      <c r="B10" s="9">
        <f t="shared" si="1"/>
        <v>2</v>
      </c>
      <c r="C10" s="4">
        <v>42954</v>
      </c>
      <c r="D10" s="6"/>
      <c r="E10" s="5"/>
      <c r="F10" s="5"/>
      <c r="G10" s="5"/>
    </row>
    <row r="11" spans="1:7" ht="21" customHeight="1">
      <c r="A11" s="5">
        <f t="shared" si="0"/>
        <v>32</v>
      </c>
      <c r="B11" s="9">
        <f t="shared" si="1"/>
        <v>3</v>
      </c>
      <c r="C11" s="4">
        <v>42955</v>
      </c>
      <c r="D11" s="6"/>
      <c r="E11" s="5"/>
      <c r="F11" s="5"/>
      <c r="G11" s="5"/>
    </row>
    <row r="12" spans="1:7" ht="21" customHeight="1">
      <c r="A12" s="5">
        <f t="shared" si="0"/>
        <v>32</v>
      </c>
      <c r="B12" s="9">
        <f t="shared" si="1"/>
        <v>4</v>
      </c>
      <c r="C12" s="4">
        <v>42956</v>
      </c>
      <c r="D12" s="6"/>
      <c r="E12" s="5"/>
      <c r="F12" s="5"/>
      <c r="G12" s="5"/>
    </row>
    <row r="13" spans="1:7" ht="21" customHeight="1">
      <c r="A13" s="5">
        <f t="shared" si="0"/>
        <v>32</v>
      </c>
      <c r="B13" s="9">
        <f t="shared" si="1"/>
        <v>5</v>
      </c>
      <c r="C13" s="4">
        <v>42957</v>
      </c>
      <c r="D13" s="6"/>
      <c r="E13" s="5"/>
      <c r="F13" s="5"/>
      <c r="G13" s="5"/>
    </row>
    <row r="14" spans="1:7" ht="21" customHeight="1">
      <c r="A14" s="5">
        <f t="shared" si="0"/>
        <v>32</v>
      </c>
      <c r="B14" s="9">
        <f t="shared" si="1"/>
        <v>6</v>
      </c>
      <c r="C14" s="4">
        <v>42958</v>
      </c>
      <c r="D14" s="6"/>
      <c r="E14" s="5"/>
      <c r="F14" s="5"/>
      <c r="G14" s="5"/>
    </row>
    <row r="15" spans="1:7" ht="21" customHeight="1">
      <c r="A15" s="5">
        <f t="shared" si="0"/>
        <v>32</v>
      </c>
      <c r="B15" s="9">
        <f t="shared" si="1"/>
        <v>7</v>
      </c>
      <c r="C15" s="4">
        <v>42959</v>
      </c>
      <c r="D15" s="6"/>
      <c r="E15" s="5"/>
      <c r="F15" s="5"/>
      <c r="G15" s="5"/>
    </row>
    <row r="16" spans="1:7" ht="21" customHeight="1">
      <c r="A16" s="5">
        <f t="shared" si="0"/>
        <v>33</v>
      </c>
      <c r="B16" s="9">
        <f t="shared" si="1"/>
        <v>1</v>
      </c>
      <c r="C16" s="4">
        <v>42960</v>
      </c>
      <c r="D16" s="6"/>
      <c r="E16" s="5"/>
      <c r="F16" s="5"/>
      <c r="G16" s="5"/>
    </row>
    <row r="17" spans="1:7" ht="21" customHeight="1">
      <c r="A17" s="5">
        <f t="shared" si="0"/>
        <v>33</v>
      </c>
      <c r="B17" s="9">
        <f t="shared" si="1"/>
        <v>2</v>
      </c>
      <c r="C17" s="4">
        <v>42961</v>
      </c>
      <c r="D17" s="6"/>
      <c r="E17" s="5"/>
      <c r="F17" s="5"/>
      <c r="G17" s="5"/>
    </row>
    <row r="18" spans="1:7" ht="21" customHeight="1">
      <c r="A18" s="5">
        <f t="shared" si="0"/>
        <v>33</v>
      </c>
      <c r="B18" s="9">
        <f t="shared" si="1"/>
        <v>3</v>
      </c>
      <c r="C18" s="4">
        <v>42962</v>
      </c>
      <c r="D18" s="6"/>
      <c r="E18" s="5"/>
      <c r="F18" s="5"/>
      <c r="G18" s="5"/>
    </row>
    <row r="19" spans="1:7" ht="21" customHeight="1">
      <c r="A19" s="5">
        <f t="shared" si="0"/>
        <v>33</v>
      </c>
      <c r="B19" s="9">
        <f t="shared" si="1"/>
        <v>4</v>
      </c>
      <c r="C19" s="4">
        <v>42963</v>
      </c>
      <c r="D19" s="6"/>
      <c r="E19" s="5"/>
      <c r="F19" s="5"/>
      <c r="G19" s="5"/>
    </row>
    <row r="20" spans="1:7" ht="21" customHeight="1">
      <c r="A20" s="5">
        <f t="shared" si="0"/>
        <v>33</v>
      </c>
      <c r="B20" s="9">
        <f t="shared" si="1"/>
        <v>5</v>
      </c>
      <c r="C20" s="4">
        <v>42964</v>
      </c>
      <c r="D20" s="6"/>
      <c r="E20" s="5"/>
      <c r="F20" s="5"/>
      <c r="G20" s="5"/>
    </row>
    <row r="21" spans="1:7" ht="21" customHeight="1">
      <c r="A21" s="5">
        <f t="shared" si="0"/>
        <v>33</v>
      </c>
      <c r="B21" s="9">
        <f t="shared" si="1"/>
        <v>6</v>
      </c>
      <c r="C21" s="4">
        <v>42965</v>
      </c>
      <c r="D21" s="6"/>
      <c r="E21" s="5"/>
      <c r="F21" s="5"/>
      <c r="G21" s="5"/>
    </row>
    <row r="22" spans="1:7" ht="21" customHeight="1">
      <c r="A22" s="5">
        <f t="shared" si="0"/>
        <v>33</v>
      </c>
      <c r="B22" s="9">
        <f t="shared" si="1"/>
        <v>7</v>
      </c>
      <c r="C22" s="4">
        <v>42966</v>
      </c>
      <c r="D22" s="6"/>
      <c r="E22" s="5"/>
      <c r="F22" s="5"/>
      <c r="G22" s="5"/>
    </row>
    <row r="23" spans="1:7" ht="21" customHeight="1">
      <c r="A23" s="5">
        <f t="shared" si="0"/>
        <v>34</v>
      </c>
      <c r="B23" s="9">
        <f t="shared" si="1"/>
        <v>1</v>
      </c>
      <c r="C23" s="4">
        <v>42967</v>
      </c>
      <c r="D23" s="6"/>
      <c r="E23" s="5"/>
      <c r="F23" s="5"/>
      <c r="G23" s="5"/>
    </row>
    <row r="24" spans="1:7" ht="21" customHeight="1">
      <c r="A24" s="5">
        <f t="shared" si="0"/>
        <v>34</v>
      </c>
      <c r="B24" s="9">
        <f t="shared" si="1"/>
        <v>2</v>
      </c>
      <c r="C24" s="4">
        <v>42968</v>
      </c>
      <c r="D24" s="6"/>
      <c r="E24" s="5"/>
      <c r="F24" s="5"/>
      <c r="G24" s="5"/>
    </row>
    <row r="25" spans="1:7" ht="21" customHeight="1">
      <c r="A25" s="5">
        <f t="shared" si="0"/>
        <v>34</v>
      </c>
      <c r="B25" s="9">
        <f t="shared" si="1"/>
        <v>3</v>
      </c>
      <c r="C25" s="4">
        <v>42969</v>
      </c>
      <c r="D25" s="6"/>
      <c r="E25" s="5"/>
      <c r="F25" s="5"/>
      <c r="G25" s="5"/>
    </row>
    <row r="26" spans="1:7" ht="21" customHeight="1">
      <c r="A26" s="5">
        <f t="shared" si="0"/>
        <v>34</v>
      </c>
      <c r="B26" s="9">
        <f t="shared" si="1"/>
        <v>4</v>
      </c>
      <c r="C26" s="4">
        <v>42970</v>
      </c>
      <c r="D26" s="6"/>
      <c r="E26" s="5"/>
      <c r="F26" s="5"/>
      <c r="G26" s="5"/>
    </row>
    <row r="27" spans="1:7" ht="21" customHeight="1">
      <c r="A27" s="5">
        <f t="shared" si="0"/>
        <v>34</v>
      </c>
      <c r="B27" s="9">
        <f t="shared" si="1"/>
        <v>5</v>
      </c>
      <c r="C27" s="4">
        <v>42971</v>
      </c>
      <c r="D27" s="6"/>
      <c r="E27" s="5"/>
      <c r="F27" s="5"/>
      <c r="G27" s="5"/>
    </row>
    <row r="28" spans="1:7" ht="21" customHeight="1">
      <c r="A28" s="5">
        <f t="shared" si="0"/>
        <v>34</v>
      </c>
      <c r="B28" s="9">
        <f t="shared" si="1"/>
        <v>6</v>
      </c>
      <c r="C28" s="4">
        <v>42972</v>
      </c>
      <c r="D28" s="6"/>
      <c r="E28" s="5"/>
      <c r="F28" s="5"/>
      <c r="G28" s="5"/>
    </row>
    <row r="29" spans="1:7" ht="21" customHeight="1">
      <c r="A29" s="5">
        <f t="shared" si="0"/>
        <v>34</v>
      </c>
      <c r="B29" s="9">
        <f t="shared" si="1"/>
        <v>7</v>
      </c>
      <c r="C29" s="4">
        <v>42973</v>
      </c>
      <c r="D29" s="6"/>
      <c r="E29" s="5"/>
      <c r="F29" s="5"/>
      <c r="G29" s="5"/>
    </row>
    <row r="30" spans="1:7" ht="21" customHeight="1">
      <c r="A30" s="5">
        <f t="shared" si="0"/>
        <v>35</v>
      </c>
      <c r="B30" s="9">
        <f t="shared" si="1"/>
        <v>1</v>
      </c>
      <c r="C30" s="4">
        <v>42974</v>
      </c>
      <c r="D30" s="6"/>
      <c r="E30" s="5"/>
      <c r="F30" s="5"/>
      <c r="G30" s="5"/>
    </row>
    <row r="31" spans="1:7" ht="21" customHeight="1">
      <c r="A31" s="5">
        <f t="shared" si="0"/>
        <v>35</v>
      </c>
      <c r="B31" s="9">
        <f t="shared" si="1"/>
        <v>2</v>
      </c>
      <c r="C31" s="4">
        <v>42975</v>
      </c>
      <c r="D31" s="6"/>
      <c r="E31" s="5"/>
      <c r="F31" s="5"/>
      <c r="G31" s="5"/>
    </row>
    <row r="32" spans="1:7" ht="21" customHeight="1">
      <c r="A32" s="5">
        <f t="shared" si="0"/>
        <v>35</v>
      </c>
      <c r="B32" s="9">
        <f t="shared" si="1"/>
        <v>3</v>
      </c>
      <c r="C32" s="4">
        <v>42976</v>
      </c>
      <c r="D32" s="6"/>
      <c r="E32" s="5"/>
      <c r="F32" s="5"/>
      <c r="G32" s="5"/>
    </row>
    <row r="33" spans="1:7" ht="21" customHeight="1">
      <c r="A33" s="5">
        <f t="shared" si="0"/>
        <v>35</v>
      </c>
      <c r="B33" s="9">
        <f t="shared" si="1"/>
        <v>4</v>
      </c>
      <c r="C33" s="4">
        <v>42977</v>
      </c>
      <c r="D33" s="6"/>
      <c r="E33" s="5"/>
      <c r="F33" s="5"/>
      <c r="G33" s="5"/>
    </row>
    <row r="34" spans="1:7" ht="21" customHeight="1">
      <c r="A34" s="5">
        <f t="shared" si="0"/>
        <v>35</v>
      </c>
      <c r="B34" s="9">
        <f t="shared" si="1"/>
        <v>5</v>
      </c>
      <c r="C34" s="4">
        <v>42978</v>
      </c>
      <c r="D34" s="6"/>
      <c r="E34" s="5"/>
      <c r="F34" s="5"/>
      <c r="G34" s="5"/>
    </row>
    <row r="35" spans="1:7" ht="14.25" customHeight="1">
      <c r="A35" s="10"/>
      <c r="B35" s="11"/>
      <c r="C35" s="12"/>
      <c r="D35" s="13"/>
      <c r="E35" s="14"/>
      <c r="F35" s="14"/>
    </row>
    <row r="36" spans="1:7">
      <c r="A36" s="21" t="s">
        <v>10</v>
      </c>
      <c r="B36" s="22"/>
      <c r="C36" s="3">
        <f>SUM(C37:C41)</f>
        <v>0</v>
      </c>
      <c r="E36" s="7" t="s">
        <v>8</v>
      </c>
      <c r="F36" s="8">
        <f>SUM(F4:F34)</f>
        <v>0</v>
      </c>
    </row>
    <row r="37" spans="1:7">
      <c r="A37" s="3" t="s">
        <v>0</v>
      </c>
      <c r="B37" s="3">
        <v>31</v>
      </c>
      <c r="C37" s="3">
        <f>SUMIF($A$4:$A$34,B37,$F$4:$F$34)</f>
        <v>0</v>
      </c>
      <c r="E37" s="16" t="s">
        <v>13</v>
      </c>
      <c r="F37" s="15">
        <f>(F38/5)*F39</f>
        <v>0</v>
      </c>
    </row>
    <row r="38" spans="1:7">
      <c r="A38" s="3" t="s">
        <v>0</v>
      </c>
      <c r="B38" s="3">
        <v>32</v>
      </c>
      <c r="C38" s="3">
        <f>SUMIF($A$4:$A$34,B38,$F$4:$F$34)</f>
        <v>0</v>
      </c>
      <c r="E38" s="16" t="s">
        <v>14</v>
      </c>
    </row>
    <row r="39" spans="1:7">
      <c r="A39" s="3" t="s">
        <v>0</v>
      </c>
      <c r="B39" s="3">
        <v>33</v>
      </c>
      <c r="C39" s="3">
        <f>SUMIF($A$4:$A$34,B39,$F$4:$F$34)</f>
        <v>0</v>
      </c>
      <c r="E39" s="16" t="s">
        <v>12</v>
      </c>
      <c r="F39" s="1">
        <v>23</v>
      </c>
    </row>
    <row r="40" spans="1:7">
      <c r="A40" s="3" t="s">
        <v>0</v>
      </c>
      <c r="B40" s="3">
        <v>34</v>
      </c>
      <c r="C40" s="3">
        <f>SUMIF($A$4:$A$34,B40,$F$4:$F$34)</f>
        <v>0</v>
      </c>
    </row>
    <row r="41" spans="1:7">
      <c r="A41" s="3" t="s">
        <v>0</v>
      </c>
      <c r="B41" s="3">
        <v>35</v>
      </c>
      <c r="C41" s="3">
        <f>SUMIF($A$4:$A$34,B41,$F$4:$F$34)</f>
        <v>0</v>
      </c>
    </row>
    <row r="44" spans="1:7">
      <c r="E44" s="20" t="s">
        <v>9</v>
      </c>
      <c r="F44" s="20"/>
    </row>
    <row r="1048573" spans="3:3">
      <c r="C1048573" s="3"/>
    </row>
  </sheetData>
  <mergeCells count="10">
    <mergeCell ref="A36:B36"/>
    <mergeCell ref="E44:F44"/>
    <mergeCell ref="G2:G3"/>
    <mergeCell ref="E1:G1"/>
    <mergeCell ref="A1:D1"/>
    <mergeCell ref="A2:A3"/>
    <mergeCell ref="B2:B3"/>
    <mergeCell ref="C2:C3"/>
    <mergeCell ref="D2:E2"/>
    <mergeCell ref="F2:F3"/>
  </mergeCells>
  <pageMargins left="1.0236220472440944" right="0.78740157480314965" top="1.1417322834645669" bottom="0.74803149606299213" header="0.31496062992125984" footer="0.31496062992125984"/>
  <pageSetup paperSize="9" scale="84" orientation="portrait" r:id="rId1"/>
  <headerFooter scaleWithDoc="0">
    <oddHeader>&amp;L&amp;"Verdana,Standard"&amp;22Stundenzettel
August 2017&amp;R&amp;G</oddHeader>
    <oddFooter>&amp;LSF = Semesterferien/U = Urlaub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G1048572"/>
  <sheetViews>
    <sheetView topLeftCell="A16" workbookViewId="0">
      <selection activeCell="F39" sqref="F39"/>
    </sheetView>
  </sheetViews>
  <sheetFormatPr baseColWidth="10" defaultRowHeight="12.75"/>
  <cols>
    <col min="1" max="1" width="4" style="1" bestFit="1" customWidth="1"/>
    <col min="2" max="2" width="5.5703125" style="1" customWidth="1"/>
    <col min="3" max="3" width="11.5703125" style="1" bestFit="1" customWidth="1"/>
    <col min="4" max="6" width="20.7109375" style="1" customWidth="1"/>
    <col min="7" max="7" width="7.7109375" style="1" bestFit="1" customWidth="1"/>
    <col min="8" max="16384" width="11.42578125" style="1"/>
  </cols>
  <sheetData>
    <row r="1" spans="1:7" ht="35.25" customHeight="1">
      <c r="A1" s="26" t="s">
        <v>1</v>
      </c>
      <c r="B1" s="26"/>
      <c r="C1" s="26"/>
      <c r="D1" s="26"/>
      <c r="E1" s="25"/>
      <c r="F1" s="25"/>
      <c r="G1" s="25"/>
    </row>
    <row r="2" spans="1:7" ht="12.75" customHeight="1">
      <c r="A2" s="24" t="s">
        <v>0</v>
      </c>
      <c r="B2" s="24" t="s">
        <v>2</v>
      </c>
      <c r="C2" s="24" t="s">
        <v>3</v>
      </c>
      <c r="D2" s="24" t="s">
        <v>4</v>
      </c>
      <c r="E2" s="24"/>
      <c r="F2" s="24" t="s">
        <v>7</v>
      </c>
      <c r="G2" s="23" t="s">
        <v>11</v>
      </c>
    </row>
    <row r="3" spans="1:7">
      <c r="A3" s="24"/>
      <c r="B3" s="24"/>
      <c r="C3" s="24"/>
      <c r="D3" s="2" t="s">
        <v>5</v>
      </c>
      <c r="E3" s="2" t="s">
        <v>6</v>
      </c>
      <c r="F3" s="24"/>
      <c r="G3" s="24"/>
    </row>
    <row r="4" spans="1:7" ht="21" customHeight="1">
      <c r="A4" s="5">
        <f>WEEKNUM(C4)</f>
        <v>35</v>
      </c>
      <c r="B4" s="9">
        <f>WEEKDAY(C4)</f>
        <v>6</v>
      </c>
      <c r="C4" s="4">
        <v>42979</v>
      </c>
      <c r="D4" s="6"/>
      <c r="E4" s="6"/>
      <c r="F4" s="5"/>
      <c r="G4" s="5"/>
    </row>
    <row r="5" spans="1:7" ht="21" customHeight="1">
      <c r="A5" s="5">
        <f t="shared" ref="A5:A33" si="0">WEEKNUM(C5)</f>
        <v>35</v>
      </c>
      <c r="B5" s="9">
        <f t="shared" ref="B5:B33" si="1">WEEKDAY(C5)</f>
        <v>7</v>
      </c>
      <c r="C5" s="4">
        <v>42980</v>
      </c>
      <c r="D5" s="6"/>
      <c r="E5" s="5"/>
      <c r="F5" s="5"/>
      <c r="G5" s="5"/>
    </row>
    <row r="6" spans="1:7" ht="21" customHeight="1">
      <c r="A6" s="5">
        <f t="shared" si="0"/>
        <v>36</v>
      </c>
      <c r="B6" s="9">
        <f t="shared" si="1"/>
        <v>1</v>
      </c>
      <c r="C6" s="4">
        <v>42981</v>
      </c>
      <c r="D6" s="6"/>
      <c r="E6" s="5"/>
      <c r="F6" s="5"/>
      <c r="G6" s="5"/>
    </row>
    <row r="7" spans="1:7" ht="21" customHeight="1">
      <c r="A7" s="5">
        <f t="shared" si="0"/>
        <v>36</v>
      </c>
      <c r="B7" s="9">
        <f t="shared" si="1"/>
        <v>2</v>
      </c>
      <c r="C7" s="4">
        <v>42982</v>
      </c>
      <c r="D7" s="6"/>
      <c r="E7" s="5"/>
      <c r="F7" s="5"/>
      <c r="G7" s="5"/>
    </row>
    <row r="8" spans="1:7" ht="21" customHeight="1">
      <c r="A8" s="5">
        <f t="shared" si="0"/>
        <v>36</v>
      </c>
      <c r="B8" s="9">
        <f t="shared" si="1"/>
        <v>3</v>
      </c>
      <c r="C8" s="4">
        <v>42983</v>
      </c>
      <c r="D8" s="6"/>
      <c r="E8" s="5"/>
      <c r="F8" s="5"/>
      <c r="G8" s="5"/>
    </row>
    <row r="9" spans="1:7" ht="21" customHeight="1">
      <c r="A9" s="5">
        <f t="shared" si="0"/>
        <v>36</v>
      </c>
      <c r="B9" s="9">
        <f t="shared" si="1"/>
        <v>4</v>
      </c>
      <c r="C9" s="4">
        <v>42984</v>
      </c>
      <c r="D9" s="6"/>
      <c r="E9" s="5"/>
      <c r="F9" s="5"/>
      <c r="G9" s="5"/>
    </row>
    <row r="10" spans="1:7" ht="21" customHeight="1">
      <c r="A10" s="5">
        <f t="shared" si="0"/>
        <v>36</v>
      </c>
      <c r="B10" s="9">
        <f t="shared" si="1"/>
        <v>5</v>
      </c>
      <c r="C10" s="4">
        <v>42985</v>
      </c>
      <c r="D10" s="6"/>
      <c r="E10" s="5"/>
      <c r="F10" s="5"/>
      <c r="G10" s="5"/>
    </row>
    <row r="11" spans="1:7" ht="21" customHeight="1">
      <c r="A11" s="5">
        <f t="shared" si="0"/>
        <v>36</v>
      </c>
      <c r="B11" s="9">
        <f t="shared" si="1"/>
        <v>6</v>
      </c>
      <c r="C11" s="4">
        <v>42986</v>
      </c>
      <c r="D11" s="6"/>
      <c r="E11" s="5"/>
      <c r="F11" s="5"/>
      <c r="G11" s="5"/>
    </row>
    <row r="12" spans="1:7" ht="21" customHeight="1">
      <c r="A12" s="5">
        <f t="shared" si="0"/>
        <v>36</v>
      </c>
      <c r="B12" s="9">
        <f t="shared" si="1"/>
        <v>7</v>
      </c>
      <c r="C12" s="4">
        <v>42987</v>
      </c>
      <c r="D12" s="6"/>
      <c r="E12" s="5"/>
      <c r="F12" s="5"/>
      <c r="G12" s="5"/>
    </row>
    <row r="13" spans="1:7" ht="21" customHeight="1">
      <c r="A13" s="5">
        <f t="shared" si="0"/>
        <v>37</v>
      </c>
      <c r="B13" s="9">
        <f t="shared" si="1"/>
        <v>1</v>
      </c>
      <c r="C13" s="4">
        <v>42988</v>
      </c>
      <c r="D13" s="6"/>
      <c r="E13" s="5"/>
      <c r="F13" s="5"/>
      <c r="G13" s="5"/>
    </row>
    <row r="14" spans="1:7" ht="21" customHeight="1">
      <c r="A14" s="5">
        <f t="shared" si="0"/>
        <v>37</v>
      </c>
      <c r="B14" s="9">
        <f t="shared" si="1"/>
        <v>2</v>
      </c>
      <c r="C14" s="4">
        <v>42989</v>
      </c>
      <c r="D14" s="6"/>
      <c r="E14" s="5"/>
      <c r="F14" s="5"/>
      <c r="G14" s="5"/>
    </row>
    <row r="15" spans="1:7" ht="21" customHeight="1">
      <c r="A15" s="5">
        <f t="shared" si="0"/>
        <v>37</v>
      </c>
      <c r="B15" s="9">
        <f t="shared" si="1"/>
        <v>3</v>
      </c>
      <c r="C15" s="4">
        <v>42990</v>
      </c>
      <c r="D15" s="6"/>
      <c r="E15" s="5"/>
      <c r="F15" s="5"/>
      <c r="G15" s="5"/>
    </row>
    <row r="16" spans="1:7" ht="21" customHeight="1">
      <c r="A16" s="5">
        <f t="shared" si="0"/>
        <v>37</v>
      </c>
      <c r="B16" s="9">
        <f t="shared" si="1"/>
        <v>4</v>
      </c>
      <c r="C16" s="4">
        <v>42991</v>
      </c>
      <c r="D16" s="6"/>
      <c r="E16" s="5"/>
      <c r="F16" s="5"/>
      <c r="G16" s="5"/>
    </row>
    <row r="17" spans="1:7" ht="21" customHeight="1">
      <c r="A17" s="5">
        <f t="shared" si="0"/>
        <v>37</v>
      </c>
      <c r="B17" s="9">
        <f t="shared" si="1"/>
        <v>5</v>
      </c>
      <c r="C17" s="4">
        <v>42992</v>
      </c>
      <c r="D17" s="6"/>
      <c r="E17" s="5"/>
      <c r="F17" s="5"/>
      <c r="G17" s="5"/>
    </row>
    <row r="18" spans="1:7" ht="21" customHeight="1">
      <c r="A18" s="5">
        <f t="shared" si="0"/>
        <v>37</v>
      </c>
      <c r="B18" s="9">
        <f t="shared" si="1"/>
        <v>6</v>
      </c>
      <c r="C18" s="4">
        <v>42993</v>
      </c>
      <c r="D18" s="6"/>
      <c r="E18" s="5"/>
      <c r="F18" s="5"/>
      <c r="G18" s="5"/>
    </row>
    <row r="19" spans="1:7" ht="21" customHeight="1">
      <c r="A19" s="5">
        <f t="shared" si="0"/>
        <v>37</v>
      </c>
      <c r="B19" s="9">
        <f t="shared" si="1"/>
        <v>7</v>
      </c>
      <c r="C19" s="4">
        <v>42994</v>
      </c>
      <c r="D19" s="6"/>
      <c r="E19" s="5"/>
      <c r="F19" s="5"/>
      <c r="G19" s="5"/>
    </row>
    <row r="20" spans="1:7" ht="21" customHeight="1">
      <c r="A20" s="5">
        <f t="shared" si="0"/>
        <v>38</v>
      </c>
      <c r="B20" s="9">
        <f t="shared" si="1"/>
        <v>1</v>
      </c>
      <c r="C20" s="4">
        <v>42995</v>
      </c>
      <c r="D20" s="6"/>
      <c r="E20" s="5"/>
      <c r="F20" s="5"/>
      <c r="G20" s="5"/>
    </row>
    <row r="21" spans="1:7" ht="21" customHeight="1">
      <c r="A21" s="5">
        <f t="shared" si="0"/>
        <v>38</v>
      </c>
      <c r="B21" s="9">
        <f t="shared" si="1"/>
        <v>2</v>
      </c>
      <c r="C21" s="4">
        <v>42996</v>
      </c>
      <c r="D21" s="6"/>
      <c r="E21" s="5"/>
      <c r="F21" s="5"/>
      <c r="G21" s="5"/>
    </row>
    <row r="22" spans="1:7" ht="21" customHeight="1">
      <c r="A22" s="5">
        <f t="shared" si="0"/>
        <v>38</v>
      </c>
      <c r="B22" s="9">
        <f t="shared" si="1"/>
        <v>3</v>
      </c>
      <c r="C22" s="4">
        <v>42997</v>
      </c>
      <c r="D22" s="6"/>
      <c r="E22" s="5"/>
      <c r="F22" s="5"/>
      <c r="G22" s="5"/>
    </row>
    <row r="23" spans="1:7" ht="21" customHeight="1">
      <c r="A23" s="5">
        <f t="shared" si="0"/>
        <v>38</v>
      </c>
      <c r="B23" s="9">
        <f t="shared" si="1"/>
        <v>4</v>
      </c>
      <c r="C23" s="4">
        <v>42998</v>
      </c>
      <c r="D23" s="6"/>
      <c r="E23" s="5"/>
      <c r="F23" s="5"/>
      <c r="G23" s="5"/>
    </row>
    <row r="24" spans="1:7" ht="21" customHeight="1">
      <c r="A24" s="5">
        <f t="shared" si="0"/>
        <v>38</v>
      </c>
      <c r="B24" s="9">
        <f t="shared" si="1"/>
        <v>5</v>
      </c>
      <c r="C24" s="4">
        <v>42999</v>
      </c>
      <c r="D24" s="6"/>
      <c r="E24" s="5"/>
      <c r="F24" s="5"/>
      <c r="G24" s="5"/>
    </row>
    <row r="25" spans="1:7" ht="21" customHeight="1">
      <c r="A25" s="5">
        <f t="shared" si="0"/>
        <v>38</v>
      </c>
      <c r="B25" s="9">
        <f t="shared" si="1"/>
        <v>6</v>
      </c>
      <c r="C25" s="4">
        <v>43000</v>
      </c>
      <c r="D25" s="6"/>
      <c r="E25" s="5"/>
      <c r="F25" s="5"/>
      <c r="G25" s="5"/>
    </row>
    <row r="26" spans="1:7" ht="21" customHeight="1">
      <c r="A26" s="5">
        <f t="shared" si="0"/>
        <v>38</v>
      </c>
      <c r="B26" s="9">
        <f t="shared" si="1"/>
        <v>7</v>
      </c>
      <c r="C26" s="4">
        <v>43001</v>
      </c>
      <c r="D26" s="6"/>
      <c r="E26" s="5"/>
      <c r="F26" s="5"/>
      <c r="G26" s="5"/>
    </row>
    <row r="27" spans="1:7" ht="21" customHeight="1">
      <c r="A27" s="5">
        <f t="shared" si="0"/>
        <v>39</v>
      </c>
      <c r="B27" s="9">
        <f t="shared" si="1"/>
        <v>1</v>
      </c>
      <c r="C27" s="4">
        <v>43002</v>
      </c>
      <c r="D27" s="6"/>
      <c r="E27" s="5"/>
      <c r="F27" s="5"/>
      <c r="G27" s="5"/>
    </row>
    <row r="28" spans="1:7" ht="21" customHeight="1">
      <c r="A28" s="5">
        <f t="shared" si="0"/>
        <v>39</v>
      </c>
      <c r="B28" s="9">
        <f t="shared" si="1"/>
        <v>2</v>
      </c>
      <c r="C28" s="4">
        <v>43003</v>
      </c>
      <c r="D28" s="6"/>
      <c r="E28" s="5"/>
      <c r="F28" s="5"/>
      <c r="G28" s="5"/>
    </row>
    <row r="29" spans="1:7" ht="21" customHeight="1">
      <c r="A29" s="5">
        <f t="shared" si="0"/>
        <v>39</v>
      </c>
      <c r="B29" s="9">
        <f t="shared" si="1"/>
        <v>3</v>
      </c>
      <c r="C29" s="4">
        <v>43004</v>
      </c>
      <c r="D29" s="6"/>
      <c r="E29" s="5"/>
      <c r="F29" s="5"/>
      <c r="G29" s="5"/>
    </row>
    <row r="30" spans="1:7" ht="21" customHeight="1">
      <c r="A30" s="5">
        <f t="shared" si="0"/>
        <v>39</v>
      </c>
      <c r="B30" s="9">
        <f t="shared" si="1"/>
        <v>4</v>
      </c>
      <c r="C30" s="4">
        <v>43005</v>
      </c>
      <c r="D30" s="6"/>
      <c r="E30" s="5"/>
      <c r="F30" s="5"/>
      <c r="G30" s="5"/>
    </row>
    <row r="31" spans="1:7" ht="21" customHeight="1">
      <c r="A31" s="5">
        <f t="shared" si="0"/>
        <v>39</v>
      </c>
      <c r="B31" s="9">
        <f t="shared" si="1"/>
        <v>5</v>
      </c>
      <c r="C31" s="4">
        <v>43006</v>
      </c>
      <c r="D31" s="6"/>
      <c r="E31" s="5"/>
      <c r="F31" s="5"/>
      <c r="G31" s="5"/>
    </row>
    <row r="32" spans="1:7" ht="21" customHeight="1">
      <c r="A32" s="5">
        <f t="shared" si="0"/>
        <v>39</v>
      </c>
      <c r="B32" s="9">
        <f t="shared" si="1"/>
        <v>6</v>
      </c>
      <c r="C32" s="4">
        <v>43007</v>
      </c>
      <c r="D32" s="6"/>
      <c r="E32" s="5"/>
      <c r="F32" s="5"/>
      <c r="G32" s="5"/>
    </row>
    <row r="33" spans="1:7" ht="21" customHeight="1">
      <c r="A33" s="5">
        <f t="shared" si="0"/>
        <v>39</v>
      </c>
      <c r="B33" s="9">
        <f t="shared" si="1"/>
        <v>7</v>
      </c>
      <c r="C33" s="4">
        <v>43008</v>
      </c>
      <c r="D33" s="6"/>
      <c r="E33" s="5"/>
      <c r="F33" s="5"/>
      <c r="G33" s="5"/>
    </row>
    <row r="34" spans="1:7" ht="14.25" customHeight="1">
      <c r="A34" s="10"/>
      <c r="B34" s="11"/>
      <c r="C34" s="12"/>
      <c r="D34" s="13"/>
      <c r="E34" s="14"/>
      <c r="F34" s="14"/>
    </row>
    <row r="35" spans="1:7">
      <c r="A35" s="21" t="s">
        <v>10</v>
      </c>
      <c r="B35" s="22"/>
      <c r="C35" s="3">
        <f>SUM(C36:C40)</f>
        <v>0</v>
      </c>
      <c r="E35" s="7" t="s">
        <v>8</v>
      </c>
      <c r="F35" s="8">
        <f>SUM(F4:F33)</f>
        <v>0</v>
      </c>
    </row>
    <row r="36" spans="1:7">
      <c r="A36" s="3" t="s">
        <v>0</v>
      </c>
      <c r="B36" s="3">
        <v>35</v>
      </c>
      <c r="C36" s="3">
        <f>SUMIF($A$4:$A$33,B36,$F$4:$F$33)</f>
        <v>0</v>
      </c>
      <c r="E36" s="16" t="s">
        <v>13</v>
      </c>
      <c r="F36" s="15">
        <f>(F37/5)*F38</f>
        <v>0</v>
      </c>
    </row>
    <row r="37" spans="1:7">
      <c r="A37" s="3" t="s">
        <v>0</v>
      </c>
      <c r="B37" s="3">
        <v>36</v>
      </c>
      <c r="C37" s="3">
        <f>SUMIF($A$4:$A$33,B37,$F$4:$F$33)</f>
        <v>0</v>
      </c>
      <c r="E37" s="16" t="s">
        <v>14</v>
      </c>
      <c r="F37" s="16"/>
    </row>
    <row r="38" spans="1:7">
      <c r="A38" s="3" t="s">
        <v>0</v>
      </c>
      <c r="B38" s="3">
        <v>37</v>
      </c>
      <c r="C38" s="3">
        <f>SUMIF($A$4:$A$33,B38,$F$4:$F$33)</f>
        <v>0</v>
      </c>
      <c r="E38" s="16" t="s">
        <v>12</v>
      </c>
      <c r="F38" s="16">
        <v>21</v>
      </c>
    </row>
    <row r="39" spans="1:7">
      <c r="A39" s="3" t="s">
        <v>0</v>
      </c>
      <c r="B39" s="3">
        <v>38</v>
      </c>
      <c r="C39" s="3">
        <f>SUMIF($A$4:$A$33,B39,$F$4:$F$33)</f>
        <v>0</v>
      </c>
    </row>
    <row r="40" spans="1:7">
      <c r="A40" s="3" t="s">
        <v>0</v>
      </c>
      <c r="B40" s="3">
        <v>39</v>
      </c>
      <c r="C40" s="3">
        <f>SUMIF($A$4:$A$33,B40,$F$4:$F$33)</f>
        <v>0</v>
      </c>
    </row>
    <row r="43" spans="1:7">
      <c r="E43" s="20" t="s">
        <v>9</v>
      </c>
      <c r="F43" s="20"/>
    </row>
    <row r="1048572" spans="3:3">
      <c r="C1048572" s="3"/>
    </row>
  </sheetData>
  <mergeCells count="10">
    <mergeCell ref="A35:B35"/>
    <mergeCell ref="E43:F43"/>
    <mergeCell ref="G2:G3"/>
    <mergeCell ref="E1:G1"/>
    <mergeCell ref="A1:D1"/>
    <mergeCell ref="A2:A3"/>
    <mergeCell ref="B2:B3"/>
    <mergeCell ref="C2:C3"/>
    <mergeCell ref="D2:E2"/>
    <mergeCell ref="F2:F3"/>
  </mergeCells>
  <pageMargins left="1.0236220472440944" right="0.78740157480314965" top="1.1417322834645669" bottom="0.74803149606299213" header="0.31496062992125984" footer="0.31496062992125984"/>
  <pageSetup paperSize="9" scale="84" orientation="portrait" r:id="rId1"/>
  <headerFooter scaleWithDoc="0">
    <oddHeader>&amp;L&amp;"Verdana,Standard"&amp;22Stundenzettel
September 2017&amp;R&amp;G</oddHeader>
    <oddFooter>&amp;LSF = Semesterferien/U = Urlaub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12</vt:i4>
      </vt:variant>
      <vt:variant>
        <vt:lpstr>Benannte Bereiche</vt:lpstr>
      </vt:variant>
      <vt:variant>
        <vt:i4>12</vt:i4>
      </vt:variant>
    </vt:vector>
  </HeadingPairs>
  <TitlesOfParts>
    <vt:vector size="24" baseType="lpstr">
      <vt:lpstr>Januar_17</vt:lpstr>
      <vt:lpstr>Februar_17</vt:lpstr>
      <vt:lpstr>März_17</vt:lpstr>
      <vt:lpstr>April_17</vt:lpstr>
      <vt:lpstr>Mai_17</vt:lpstr>
      <vt:lpstr>Juni_17</vt:lpstr>
      <vt:lpstr>Juli_17</vt:lpstr>
      <vt:lpstr>August_17</vt:lpstr>
      <vt:lpstr>September_17</vt:lpstr>
      <vt:lpstr>Oktober_17</vt:lpstr>
      <vt:lpstr>November_17</vt:lpstr>
      <vt:lpstr>Dezember_17</vt:lpstr>
      <vt:lpstr>April_17!Druckbereich</vt:lpstr>
      <vt:lpstr>August_17!Druckbereich</vt:lpstr>
      <vt:lpstr>Dezember_17!Druckbereich</vt:lpstr>
      <vt:lpstr>Februar_17!Druckbereich</vt:lpstr>
      <vt:lpstr>Januar_17!Druckbereich</vt:lpstr>
      <vt:lpstr>Juli_17!Druckbereich</vt:lpstr>
      <vt:lpstr>Juni_17!Druckbereich</vt:lpstr>
      <vt:lpstr>Mai_17!Druckbereich</vt:lpstr>
      <vt:lpstr>März_17!Druckbereich</vt:lpstr>
      <vt:lpstr>November_17!Druckbereich</vt:lpstr>
      <vt:lpstr>Oktober_17!Druckbereich</vt:lpstr>
      <vt:lpstr>September_17!Druckbereich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</dc:creator>
  <cp:lastModifiedBy>niklasr</cp:lastModifiedBy>
  <cp:lastPrinted>2017-02-06T08:21:20Z</cp:lastPrinted>
  <dcterms:created xsi:type="dcterms:W3CDTF">2016-04-01T06:51:16Z</dcterms:created>
  <dcterms:modified xsi:type="dcterms:W3CDTF">2017-02-06T08:22:30Z</dcterms:modified>
</cp:coreProperties>
</file>