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8_{780BE5CD-46A3-42EB-9A49-7F1B1A16898F}" xr6:coauthVersionLast="47" xr6:coauthVersionMax="47" xr10:uidLastSave="{00000000-0000-0000-0000-000000000000}"/>
  <bookViews>
    <workbookView xWindow="28680" yWindow="-120" windowWidth="29040" windowHeight="15840" xr2:uid="{FF66D55B-7A3C-4C64-A8F9-9A7E6523FA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5" i="1" l="1"/>
  <c r="U165" i="1" s="1"/>
  <c r="T164" i="1"/>
  <c r="U164" i="1" s="1"/>
  <c r="T163" i="1"/>
  <c r="U163" i="1" s="1"/>
  <c r="G163" i="1" s="1"/>
  <c r="T162" i="1"/>
  <c r="U162" i="1" s="1"/>
  <c r="T161" i="1"/>
  <c r="U161" i="1" s="1"/>
  <c r="T160" i="1"/>
  <c r="U160" i="1" s="1"/>
  <c r="G160" i="1" s="1"/>
  <c r="F160" i="1"/>
  <c r="T159" i="1"/>
  <c r="U159" i="1" s="1"/>
  <c r="T158" i="1"/>
  <c r="U158" i="1" s="1"/>
  <c r="T157" i="1"/>
  <c r="U157" i="1" s="1"/>
  <c r="G157" i="1" s="1"/>
  <c r="T156" i="1"/>
  <c r="U156" i="1" s="1"/>
  <c r="T155" i="1"/>
  <c r="U155" i="1" s="1"/>
  <c r="T154" i="1"/>
  <c r="U154" i="1" s="1"/>
  <c r="G154" i="1" s="1"/>
  <c r="T153" i="1"/>
  <c r="U153" i="1" s="1"/>
  <c r="T152" i="1"/>
  <c r="U152" i="1" s="1"/>
  <c r="T151" i="1"/>
  <c r="U151" i="1" s="1"/>
  <c r="G151" i="1" s="1"/>
  <c r="F151" i="1"/>
  <c r="T150" i="1"/>
  <c r="U150" i="1" s="1"/>
  <c r="T149" i="1"/>
  <c r="U149" i="1" s="1"/>
  <c r="T148" i="1"/>
  <c r="U148" i="1" s="1"/>
  <c r="G148" i="1" s="1"/>
  <c r="T147" i="1"/>
  <c r="U147" i="1" s="1"/>
  <c r="T146" i="1"/>
  <c r="U146" i="1" s="1"/>
  <c r="T145" i="1"/>
  <c r="U145" i="1" s="1"/>
  <c r="G145" i="1" s="1"/>
  <c r="T144" i="1"/>
  <c r="U144" i="1" s="1"/>
  <c r="T143" i="1"/>
  <c r="U143" i="1" s="1"/>
  <c r="T142" i="1"/>
  <c r="U142" i="1" s="1"/>
  <c r="G142" i="1" s="1"/>
  <c r="F142" i="1"/>
  <c r="T141" i="1"/>
  <c r="U141" i="1" s="1"/>
  <c r="T140" i="1"/>
  <c r="U140" i="1" s="1"/>
  <c r="T139" i="1"/>
  <c r="U139" i="1" s="1"/>
  <c r="G139" i="1" s="1"/>
  <c r="T138" i="1"/>
  <c r="U138" i="1" s="1"/>
  <c r="T137" i="1"/>
  <c r="U137" i="1" s="1"/>
  <c r="T136" i="1"/>
  <c r="U136" i="1" s="1"/>
  <c r="G136" i="1" s="1"/>
  <c r="T135" i="1"/>
  <c r="U135" i="1" s="1"/>
  <c r="T134" i="1"/>
  <c r="U134" i="1" s="1"/>
  <c r="T133" i="1"/>
  <c r="U133" i="1" s="1"/>
  <c r="G133" i="1" s="1"/>
  <c r="F133" i="1"/>
  <c r="T132" i="1"/>
  <c r="U132" i="1" s="1"/>
  <c r="T131" i="1"/>
  <c r="U131" i="1" s="1"/>
  <c r="T130" i="1"/>
  <c r="U130" i="1" s="1"/>
  <c r="G130" i="1" s="1"/>
  <c r="T129" i="1"/>
  <c r="U129" i="1" s="1"/>
  <c r="T128" i="1"/>
  <c r="U128" i="1" s="1"/>
  <c r="T127" i="1"/>
  <c r="U127" i="1" s="1"/>
  <c r="G127" i="1" s="1"/>
  <c r="T126" i="1"/>
  <c r="U126" i="1" s="1"/>
  <c r="T125" i="1"/>
  <c r="U125" i="1" s="1"/>
  <c r="T124" i="1"/>
  <c r="U124" i="1" s="1"/>
  <c r="G124" i="1"/>
  <c r="F124" i="1"/>
  <c r="T123" i="1"/>
  <c r="U123" i="1" s="1"/>
  <c r="T122" i="1"/>
  <c r="U122" i="1" s="1"/>
  <c r="T121" i="1"/>
  <c r="U121" i="1" s="1"/>
  <c r="G121" i="1" s="1"/>
  <c r="F121" i="1"/>
  <c r="T120" i="1"/>
  <c r="U120" i="1" s="1"/>
  <c r="T119" i="1"/>
  <c r="U119" i="1" s="1"/>
  <c r="T118" i="1"/>
  <c r="U118" i="1" s="1"/>
  <c r="G118" i="1" s="1"/>
  <c r="F118" i="1"/>
  <c r="T117" i="1"/>
  <c r="U117" i="1" s="1"/>
  <c r="T116" i="1"/>
  <c r="U116" i="1" s="1"/>
  <c r="T115" i="1"/>
  <c r="U115" i="1" s="1"/>
  <c r="G115" i="1" s="1"/>
  <c r="F115" i="1"/>
  <c r="T114" i="1"/>
  <c r="U114" i="1" s="1"/>
  <c r="T113" i="1"/>
  <c r="U113" i="1" s="1"/>
  <c r="T112" i="1"/>
  <c r="U112" i="1" s="1"/>
  <c r="G112" i="1" s="1"/>
  <c r="T111" i="1"/>
  <c r="U111" i="1" s="1"/>
  <c r="T110" i="1"/>
  <c r="U110" i="1" s="1"/>
  <c r="T109" i="1"/>
  <c r="U109" i="1" s="1"/>
  <c r="G109" i="1" s="1"/>
  <c r="F109" i="1"/>
  <c r="T108" i="1"/>
  <c r="U108" i="1" s="1"/>
  <c r="T107" i="1"/>
  <c r="U107" i="1" s="1"/>
  <c r="T106" i="1"/>
  <c r="U106" i="1" s="1"/>
  <c r="G106" i="1" s="1"/>
  <c r="F106" i="1"/>
  <c r="T105" i="1"/>
  <c r="U105" i="1" s="1"/>
  <c r="T104" i="1"/>
  <c r="U104" i="1" s="1"/>
  <c r="T103" i="1"/>
  <c r="U103" i="1" s="1"/>
  <c r="G103" i="1" s="1"/>
  <c r="T102" i="1"/>
  <c r="U102" i="1" s="1"/>
  <c r="T101" i="1"/>
  <c r="U101" i="1" s="1"/>
  <c r="T100" i="1"/>
  <c r="U100" i="1" s="1"/>
  <c r="G100" i="1" s="1"/>
  <c r="F100" i="1"/>
  <c r="T99" i="1"/>
  <c r="U99" i="1" s="1"/>
  <c r="T98" i="1"/>
  <c r="U98" i="1" s="1"/>
  <c r="T97" i="1"/>
  <c r="U97" i="1" s="1"/>
  <c r="G97" i="1" s="1"/>
  <c r="F97" i="1"/>
  <c r="T96" i="1"/>
  <c r="U96" i="1" s="1"/>
  <c r="T95" i="1"/>
  <c r="U95" i="1" s="1"/>
  <c r="T94" i="1"/>
  <c r="U94" i="1" s="1"/>
  <c r="G94" i="1" s="1"/>
  <c r="T93" i="1"/>
  <c r="U93" i="1" s="1"/>
  <c r="T92" i="1"/>
  <c r="U92" i="1" s="1"/>
  <c r="T91" i="1"/>
  <c r="U91" i="1" s="1"/>
  <c r="G91" i="1" s="1"/>
  <c r="F91" i="1"/>
  <c r="T90" i="1"/>
  <c r="U90" i="1" s="1"/>
  <c r="T89" i="1"/>
  <c r="U89" i="1" s="1"/>
  <c r="T88" i="1"/>
  <c r="U88" i="1" s="1"/>
  <c r="G88" i="1" s="1"/>
  <c r="F88" i="1"/>
  <c r="T87" i="1"/>
  <c r="U87" i="1" s="1"/>
  <c r="T86" i="1"/>
  <c r="U86" i="1" s="1"/>
  <c r="T85" i="1"/>
  <c r="U85" i="1" s="1"/>
  <c r="G85" i="1" s="1"/>
  <c r="T84" i="1"/>
  <c r="U84" i="1" s="1"/>
  <c r="T83" i="1"/>
  <c r="U83" i="1" s="1"/>
  <c r="T82" i="1"/>
  <c r="U82" i="1" s="1"/>
  <c r="G82" i="1" s="1"/>
  <c r="T81" i="1"/>
  <c r="U81" i="1" s="1"/>
  <c r="T80" i="1"/>
  <c r="U80" i="1" s="1"/>
  <c r="T79" i="1"/>
  <c r="U79" i="1" s="1"/>
  <c r="G79" i="1" s="1"/>
  <c r="F79" i="1"/>
  <c r="T78" i="1"/>
  <c r="U78" i="1" s="1"/>
  <c r="T77" i="1"/>
  <c r="U77" i="1" s="1"/>
  <c r="T76" i="1"/>
  <c r="U76" i="1" s="1"/>
  <c r="G76" i="1" s="1"/>
  <c r="T75" i="1"/>
  <c r="U75" i="1" s="1"/>
  <c r="T74" i="1"/>
  <c r="U74" i="1" s="1"/>
  <c r="T73" i="1"/>
  <c r="U73" i="1" s="1"/>
  <c r="G73" i="1" s="1"/>
  <c r="T72" i="1"/>
  <c r="U72" i="1" s="1"/>
  <c r="T71" i="1"/>
  <c r="U71" i="1" s="1"/>
  <c r="T70" i="1"/>
  <c r="U70" i="1" s="1"/>
  <c r="G70" i="1" s="1"/>
  <c r="F70" i="1"/>
  <c r="T69" i="1"/>
  <c r="U69" i="1" s="1"/>
  <c r="T68" i="1"/>
  <c r="U68" i="1" s="1"/>
  <c r="T67" i="1"/>
  <c r="U67" i="1" s="1"/>
  <c r="G67" i="1" s="1"/>
  <c r="T66" i="1"/>
  <c r="U66" i="1" s="1"/>
  <c r="T65" i="1"/>
  <c r="U65" i="1" s="1"/>
  <c r="T64" i="1"/>
  <c r="U64" i="1" s="1"/>
  <c r="G64" i="1" s="1"/>
  <c r="T63" i="1"/>
  <c r="U63" i="1" s="1"/>
  <c r="T62" i="1"/>
  <c r="U62" i="1" s="1"/>
  <c r="T61" i="1"/>
  <c r="U61" i="1" s="1"/>
  <c r="G61" i="1" s="1"/>
  <c r="F61" i="1"/>
  <c r="T60" i="1"/>
  <c r="U60" i="1" s="1"/>
  <c r="T59" i="1"/>
  <c r="U59" i="1" s="1"/>
  <c r="T58" i="1"/>
  <c r="U58" i="1" s="1"/>
  <c r="G58" i="1" s="1"/>
  <c r="T57" i="1"/>
  <c r="U57" i="1" s="1"/>
  <c r="T56" i="1"/>
  <c r="U56" i="1" s="1"/>
  <c r="T55" i="1"/>
  <c r="U55" i="1" s="1"/>
  <c r="G55" i="1" s="1"/>
  <c r="T54" i="1"/>
  <c r="U54" i="1" s="1"/>
  <c r="T53" i="1"/>
  <c r="U53" i="1" s="1"/>
  <c r="T52" i="1"/>
  <c r="U52" i="1" s="1"/>
  <c r="G52" i="1" s="1"/>
  <c r="F52" i="1"/>
  <c r="T51" i="1"/>
  <c r="U51" i="1" s="1"/>
  <c r="T50" i="1"/>
  <c r="U50" i="1" s="1"/>
  <c r="T49" i="1"/>
  <c r="U49" i="1" s="1"/>
  <c r="G49" i="1" s="1"/>
  <c r="T48" i="1"/>
  <c r="U48" i="1" s="1"/>
  <c r="T47" i="1"/>
  <c r="U47" i="1" s="1"/>
  <c r="T46" i="1"/>
  <c r="U46" i="1" s="1"/>
  <c r="G46" i="1" s="1"/>
  <c r="T45" i="1"/>
  <c r="U45" i="1" s="1"/>
  <c r="T44" i="1"/>
  <c r="U44" i="1" s="1"/>
  <c r="T43" i="1"/>
  <c r="U43" i="1" s="1"/>
  <c r="G43" i="1"/>
  <c r="F43" i="1"/>
  <c r="T42" i="1"/>
  <c r="U42" i="1" s="1"/>
  <c r="T41" i="1"/>
  <c r="U41" i="1" s="1"/>
  <c r="T40" i="1"/>
  <c r="U40" i="1" s="1"/>
  <c r="G40" i="1" s="1"/>
  <c r="F40" i="1"/>
  <c r="T39" i="1"/>
  <c r="U39" i="1" s="1"/>
  <c r="T38" i="1"/>
  <c r="U38" i="1" s="1"/>
  <c r="T37" i="1"/>
  <c r="U37" i="1" s="1"/>
  <c r="G37" i="1" s="1"/>
  <c r="F37" i="1"/>
  <c r="T36" i="1"/>
  <c r="U36" i="1" s="1"/>
  <c r="T35" i="1"/>
  <c r="U35" i="1" s="1"/>
  <c r="T34" i="1"/>
  <c r="U34" i="1" s="1"/>
  <c r="G34" i="1" s="1"/>
  <c r="F34" i="1"/>
  <c r="T33" i="1"/>
  <c r="U33" i="1" s="1"/>
  <c r="T32" i="1"/>
  <c r="U32" i="1" s="1"/>
  <c r="T31" i="1"/>
  <c r="U31" i="1" s="1"/>
  <c r="G31" i="1" s="1"/>
  <c r="F31" i="1"/>
  <c r="T30" i="1"/>
  <c r="U30" i="1" s="1"/>
  <c r="T29" i="1"/>
  <c r="U29" i="1" s="1"/>
  <c r="T28" i="1"/>
  <c r="U28" i="1" s="1"/>
  <c r="G28" i="1" s="1"/>
  <c r="F28" i="1"/>
  <c r="T27" i="1"/>
  <c r="U27" i="1" s="1"/>
  <c r="T26" i="1"/>
  <c r="U26" i="1" s="1"/>
  <c r="T25" i="1"/>
  <c r="U25" i="1" s="1"/>
  <c r="G25" i="1"/>
  <c r="F25" i="1"/>
  <c r="T24" i="1"/>
  <c r="U24" i="1" s="1"/>
  <c r="T23" i="1"/>
  <c r="U23" i="1" s="1"/>
  <c r="T22" i="1"/>
  <c r="U22" i="1" s="1"/>
  <c r="G22" i="1" s="1"/>
  <c r="F22" i="1"/>
  <c r="T21" i="1"/>
  <c r="U21" i="1" s="1"/>
  <c r="T20" i="1"/>
  <c r="U20" i="1" s="1"/>
  <c r="T19" i="1"/>
  <c r="U19" i="1" s="1"/>
  <c r="G19" i="1" s="1"/>
  <c r="F19" i="1"/>
  <c r="T18" i="1"/>
  <c r="U18" i="1" s="1"/>
  <c r="T17" i="1"/>
  <c r="U17" i="1" s="1"/>
  <c r="T16" i="1"/>
  <c r="U16" i="1" s="1"/>
  <c r="G16" i="1" s="1"/>
  <c r="F16" i="1"/>
  <c r="T15" i="1"/>
  <c r="U15" i="1" s="1"/>
  <c r="T14" i="1"/>
  <c r="U14" i="1" s="1"/>
  <c r="T13" i="1"/>
  <c r="U13" i="1" s="1"/>
  <c r="G13" i="1" s="1"/>
  <c r="F13" i="1"/>
  <c r="T12" i="1"/>
  <c r="U12" i="1" s="1"/>
  <c r="T11" i="1"/>
  <c r="U11" i="1" s="1"/>
  <c r="T10" i="1"/>
  <c r="U10" i="1" s="1"/>
  <c r="G10" i="1" s="1"/>
  <c r="F10" i="1"/>
  <c r="T9" i="1"/>
  <c r="U9" i="1" s="1"/>
  <c r="T8" i="1"/>
  <c r="U8" i="1" s="1"/>
  <c r="T7" i="1"/>
  <c r="U7" i="1" s="1"/>
  <c r="F7" i="1" s="1"/>
  <c r="T6" i="1"/>
  <c r="U6" i="1" s="1"/>
  <c r="T5" i="1"/>
  <c r="U5" i="1" s="1"/>
  <c r="T4" i="1"/>
  <c r="U4" i="1" s="1"/>
  <c r="G4" i="1" s="1"/>
  <c r="F4" i="1"/>
  <c r="T3" i="1"/>
  <c r="U3" i="1" s="1"/>
  <c r="T2" i="1"/>
  <c r="U2" i="1" s="1"/>
  <c r="G50" i="1" l="1"/>
  <c r="F50" i="1"/>
  <c r="G60" i="1"/>
  <c r="F60" i="1"/>
  <c r="G123" i="1"/>
  <c r="F123" i="1"/>
  <c r="G150" i="1"/>
  <c r="F150" i="1"/>
  <c r="G7" i="1"/>
  <c r="G15" i="1"/>
  <c r="F15" i="1"/>
  <c r="G24" i="1"/>
  <c r="F24" i="1"/>
  <c r="G32" i="1"/>
  <c r="F32" i="1"/>
  <c r="G41" i="1"/>
  <c r="F41" i="1"/>
  <c r="F130" i="1"/>
  <c r="F139" i="1"/>
  <c r="F148" i="1"/>
  <c r="F157" i="1"/>
  <c r="G42" i="1"/>
  <c r="F42" i="1"/>
  <c r="G95" i="1"/>
  <c r="F95" i="1"/>
  <c r="G87" i="1"/>
  <c r="F87" i="1"/>
  <c r="G140" i="1"/>
  <c r="F140" i="1"/>
  <c r="G9" i="1"/>
  <c r="F9" i="1"/>
  <c r="G141" i="1"/>
  <c r="F141" i="1"/>
  <c r="G26" i="1"/>
  <c r="F26" i="1"/>
  <c r="G3" i="1"/>
  <c r="F3" i="1"/>
  <c r="G27" i="1"/>
  <c r="F27" i="1"/>
  <c r="G36" i="1"/>
  <c r="F36" i="1"/>
  <c r="G44" i="1"/>
  <c r="F44" i="1"/>
  <c r="G53" i="1"/>
  <c r="F53" i="1"/>
  <c r="G62" i="1"/>
  <c r="F62" i="1"/>
  <c r="G71" i="1"/>
  <c r="F71" i="1"/>
  <c r="G80" i="1"/>
  <c r="F80" i="1"/>
  <c r="G89" i="1"/>
  <c r="F89" i="1"/>
  <c r="G98" i="1"/>
  <c r="F98" i="1"/>
  <c r="G107" i="1"/>
  <c r="F107" i="1"/>
  <c r="G116" i="1"/>
  <c r="F116" i="1"/>
  <c r="G113" i="1"/>
  <c r="F113" i="1"/>
  <c r="G105" i="1"/>
  <c r="F105" i="1"/>
  <c r="G45" i="1"/>
  <c r="F45" i="1"/>
  <c r="G54" i="1"/>
  <c r="F54" i="1"/>
  <c r="G63" i="1"/>
  <c r="F63" i="1"/>
  <c r="G72" i="1"/>
  <c r="F72" i="1"/>
  <c r="G81" i="1"/>
  <c r="F81" i="1"/>
  <c r="G90" i="1"/>
  <c r="F90" i="1"/>
  <c r="G99" i="1"/>
  <c r="F99" i="1"/>
  <c r="G108" i="1"/>
  <c r="F108" i="1"/>
  <c r="G117" i="1"/>
  <c r="F117" i="1"/>
  <c r="G125" i="1"/>
  <c r="F125" i="1"/>
  <c r="G134" i="1"/>
  <c r="F134" i="1"/>
  <c r="G143" i="1"/>
  <c r="F143" i="1"/>
  <c r="G152" i="1"/>
  <c r="F152" i="1"/>
  <c r="G161" i="1"/>
  <c r="F161" i="1"/>
  <c r="G104" i="1"/>
  <c r="F104" i="1"/>
  <c r="G114" i="1"/>
  <c r="F114" i="1"/>
  <c r="G11" i="1"/>
  <c r="F11" i="1"/>
  <c r="G20" i="1"/>
  <c r="F20" i="1"/>
  <c r="F46" i="1"/>
  <c r="F55" i="1"/>
  <c r="F64" i="1"/>
  <c r="F73" i="1"/>
  <c r="F82" i="1"/>
  <c r="G126" i="1"/>
  <c r="F126" i="1"/>
  <c r="G135" i="1"/>
  <c r="F135" i="1"/>
  <c r="G144" i="1"/>
  <c r="F144" i="1"/>
  <c r="G153" i="1"/>
  <c r="F153" i="1"/>
  <c r="G162" i="1"/>
  <c r="F162" i="1"/>
  <c r="G86" i="1"/>
  <c r="F86" i="1"/>
  <c r="G96" i="1"/>
  <c r="F96" i="1"/>
  <c r="G12" i="1"/>
  <c r="F12" i="1"/>
  <c r="G21" i="1"/>
  <c r="F21" i="1"/>
  <c r="G29" i="1"/>
  <c r="F29" i="1"/>
  <c r="G38" i="1"/>
  <c r="F38" i="1"/>
  <c r="F127" i="1"/>
  <c r="F136" i="1"/>
  <c r="F145" i="1"/>
  <c r="F154" i="1"/>
  <c r="F163" i="1"/>
  <c r="G33" i="1"/>
  <c r="F33" i="1"/>
  <c r="G77" i="1"/>
  <c r="F77" i="1"/>
  <c r="G69" i="1"/>
  <c r="F69" i="1"/>
  <c r="G149" i="1"/>
  <c r="F149" i="1"/>
  <c r="G17" i="1"/>
  <c r="F17" i="1"/>
  <c r="G18" i="1"/>
  <c r="F18" i="1"/>
  <c r="G5" i="1"/>
  <c r="F5" i="1"/>
  <c r="G30" i="1"/>
  <c r="F30" i="1"/>
  <c r="G39" i="1"/>
  <c r="F39" i="1"/>
  <c r="G47" i="1"/>
  <c r="F47" i="1"/>
  <c r="G56" i="1"/>
  <c r="F56" i="1"/>
  <c r="G65" i="1"/>
  <c r="F65" i="1"/>
  <c r="G74" i="1"/>
  <c r="F74" i="1"/>
  <c r="G83" i="1"/>
  <c r="F83" i="1"/>
  <c r="G92" i="1"/>
  <c r="F92" i="1"/>
  <c r="G101" i="1"/>
  <c r="F101" i="1"/>
  <c r="G110" i="1"/>
  <c r="F110" i="1"/>
  <c r="G119" i="1"/>
  <c r="F119" i="1"/>
  <c r="G59" i="1"/>
  <c r="F59" i="1"/>
  <c r="G122" i="1"/>
  <c r="F122" i="1"/>
  <c r="G8" i="1"/>
  <c r="F8" i="1"/>
  <c r="G51" i="1"/>
  <c r="F51" i="1"/>
  <c r="G131" i="1"/>
  <c r="F131" i="1"/>
  <c r="G159" i="1"/>
  <c r="F159" i="1"/>
  <c r="G35" i="1"/>
  <c r="F35" i="1"/>
  <c r="G6" i="1"/>
  <c r="F6" i="1"/>
  <c r="G48" i="1"/>
  <c r="F48" i="1"/>
  <c r="G57" i="1"/>
  <c r="F57" i="1"/>
  <c r="G66" i="1"/>
  <c r="F66" i="1"/>
  <c r="G75" i="1"/>
  <c r="F75" i="1"/>
  <c r="G84" i="1"/>
  <c r="F84" i="1"/>
  <c r="G93" i="1"/>
  <c r="F93" i="1"/>
  <c r="G102" i="1"/>
  <c r="F102" i="1"/>
  <c r="G111" i="1"/>
  <c r="F111" i="1"/>
  <c r="G120" i="1"/>
  <c r="F120" i="1"/>
  <c r="G128" i="1"/>
  <c r="F128" i="1"/>
  <c r="G137" i="1"/>
  <c r="F137" i="1"/>
  <c r="G146" i="1"/>
  <c r="F146" i="1"/>
  <c r="G155" i="1"/>
  <c r="F155" i="1"/>
  <c r="G164" i="1"/>
  <c r="F164" i="1"/>
  <c r="G68" i="1"/>
  <c r="F68" i="1"/>
  <c r="G78" i="1"/>
  <c r="F78" i="1"/>
  <c r="G158" i="1"/>
  <c r="F158" i="1"/>
  <c r="G132" i="1"/>
  <c r="F132" i="1"/>
  <c r="G2" i="1"/>
  <c r="F2" i="1"/>
  <c r="G14" i="1"/>
  <c r="F14" i="1"/>
  <c r="G23" i="1"/>
  <c r="F23" i="1"/>
  <c r="F49" i="1"/>
  <c r="F58" i="1"/>
  <c r="F67" i="1"/>
  <c r="F76" i="1"/>
  <c r="F85" i="1"/>
  <c r="F94" i="1"/>
  <c r="F103" i="1"/>
  <c r="F112" i="1"/>
  <c r="G129" i="1"/>
  <c r="F129" i="1"/>
  <c r="G138" i="1"/>
  <c r="F138" i="1"/>
  <c r="G147" i="1"/>
  <c r="F147" i="1"/>
  <c r="G156" i="1"/>
  <c r="F156" i="1"/>
  <c r="G165" i="1"/>
  <c r="F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tc={2448D609-7BAF-4D37-8F78-8C328E073EE6}</author>
    <author>tc={2E821626-8834-4D15-B305-8D149FC91E8C}</author>
    <author>tc={006E51ED-B0D3-4FAD-BA1E-56A004C6BD2F}</author>
    <author>tc={16D86AB3-05C4-4F99-B7CE-B2E04B219424}</author>
    <author>tc={4A3EBE61-7AB4-4B7D-AC1C-BA0460A06D7E}</author>
    <author>tc={743D45C5-85A0-4477-AEE9-5038059A363B}</author>
    <author>tc={A23EDF80-E40F-4DA7-BE28-58C8F3B45589}</author>
    <author>tc={AD07E584-125B-4E3F-8C2F-6C9810950786}</author>
    <author>tc={BCD9E49E-BF37-40D7-92B7-27EBCE600495}</author>
    <author>tc={083ECF00-315E-44EF-9780-F76541774AC1}</author>
    <author>tc={905CF966-85EE-4854-AA61-365F5C48F99D}</author>
    <author>tc={40D2071E-CD69-4907-9F26-05E17B6C080D}</author>
    <author>tc={9288844E-146D-4911-98F4-BCBF961034F6}</author>
    <author>tc={4295F944-8F73-426D-B524-EDAC25759B73}</author>
    <author>tc={573693B9-8223-4530-B569-84AE99717C20}</author>
    <author>tc={53836101-B1FE-4885-BC4C-0BDE4F8A04E2}</author>
    <author>tc={F8763259-153F-4393-92FE-6C984CDFD486}</author>
    <author>tc={398DDC79-B35C-4D30-8D1D-D1A40D7095D3}</author>
    <author>tc={46542D1E-C1FF-4D19-883C-29465727F8FE}</author>
    <author>tc={800279F5-72DF-4598-A822-24ABF06A62D1}</author>
    <author>tc={11DBBCEC-B588-4A7A-895F-CA1E305B70F3}</author>
    <author>tc={5944009A-5282-4799-A236-07A9782C563E}</author>
    <author>tc={F16FE073-C389-4D29-B612-A2F273592405}</author>
  </authors>
  <commentList>
    <comment ref="F5" authorId="0" shapeId="0" xr:uid="{2448D609-7BAF-4D37-8F78-8C328E073E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1 Event?</t>
      </text>
    </comment>
    <comment ref="H6" authorId="1" shapeId="0" xr:uid="{2E821626-8834-4D15-B305-8D149FC91E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oberers</t>
      </text>
    </comment>
    <comment ref="H23" authorId="2" shapeId="0" xr:uid="{006E51ED-B0D3-4FAD-BA1E-56A004C6BD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
</t>
      </text>
    </comment>
    <comment ref="F28" authorId="3" shapeId="0" xr:uid="{16D86AB3-05C4-4F99-B7CE-B2E04B2194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einzelne Events?</t>
      </text>
    </comment>
    <comment ref="F41" authorId="4" shapeId="0" xr:uid="{4A3EBE61-7AB4-4B7D-AC1C-BA0460A06D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Zuordnung versch. Stationen, hs tns bns einzeln vornehmen??</t>
      </text>
    </comment>
    <comment ref="F44" authorId="5" shapeId="0" xr:uid="{743D45C5-85A0-4477-AEE9-5038059A36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dieses Lokalisiert (machbar) bisher</t>
      </text>
    </comment>
    <comment ref="H46" authorId="6" shapeId="0" xr:uid="{A23EDF80-E40F-4DA7-BE28-58C8F3B455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26.09.2003 -&gt; evtl. nur 3 Events</t>
      </text>
    </comment>
    <comment ref="F48" authorId="7" shapeId="0" xr:uid="{AD07E584-125B-4E3F-8C2F-6C981095078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1 Event
</t>
      </text>
    </comment>
    <comment ref="H49" authorId="8" shapeId="0" xr:uid="{BCD9E49E-BF37-40D7-92B7-27EBCE6004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oberes?</t>
      </text>
    </comment>
    <comment ref="F60" authorId="9" shapeId="0" xr:uid="{083ECF00-315E-44EF-9780-F76541774AC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lokalisierbar</t>
      </text>
    </comment>
    <comment ref="F83" authorId="10" shapeId="0" xr:uid="{905CF966-85EE-4854-AA61-365F5C48F99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hoher rms</t>
      </text>
    </comment>
    <comment ref="F84" authorId="11" shapeId="0" xr:uid="{40D2071E-CD69-4907-9F26-05E17B6C080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Hoher rms
</t>
      </text>
    </comment>
    <comment ref="F92" authorId="12" shapeId="0" xr:uid="{9288844E-146D-4911-98F4-BCBF961034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ein Event lokalisierbar</t>
      </text>
    </comment>
    <comment ref="F106" authorId="13" shapeId="0" xr:uid="{4295F944-8F73-426D-B524-EDAC25759B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noch realtiv hoher rms</t>
      </text>
    </comment>
    <comment ref="F108" authorId="14" shapeId="0" xr:uid="{573693B9-8223-4530-B569-84AE99717C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Wave schlecht, bisher nicht lokalisiert</t>
      </text>
    </comment>
    <comment ref="F117" authorId="15" shapeId="0" xr:uid="{53836101-B1FE-4885-BC4C-0BDE4F8A04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Oder anderes Wave file? Ensdorf, bisheriges nicht möglich, lok wo anders
</t>
      </text>
    </comment>
    <comment ref="F127" authorId="16" shapeId="0" xr:uid="{F8763259-153F-4393-92FE-6C984CDFD4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Evtl. 2 Events BNS mit 3 Stat und RLP bisher getrennt</t>
      </text>
    </comment>
    <comment ref="F130" authorId="17" shapeId="0" xr:uid="{398DDC79-B35C-4D30-8D1D-D1A40D7095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lokalisierbar</t>
      </text>
    </comment>
    <comment ref="F136" authorId="18" shapeId="0" xr:uid="{46542D1E-C1FF-4D19-883C-29465727F8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nur dieses mit 2 stationen??? BNS 4 Stationen, bisher nicht lokalisiert</t>
      </text>
    </comment>
    <comment ref="F146" authorId="19" shapeId="0" xr:uid="{800279F5-72DF-4598-A822-24ABF06A62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lokalisiert, nicht machbar</t>
      </text>
    </comment>
    <comment ref="F151" authorId="20" shapeId="0" xr:uid="{11DBBCEC-B588-4A7A-895F-CA1E305B70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station, keine stationsangabe</t>
      </text>
    </comment>
    <comment ref="F152" authorId="21" shapeId="0" xr:uid="{5944009A-5282-4799-A236-07A9782C56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
keine stationsangabe - marsl</t>
      </text>
    </comment>
    <comment ref="F161" authorId="22" shapeId="0" xr:uid="{F16FE073-C389-4D29-B612-A2F2735924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station(FACH), mit BENS lokalisierbar</t>
      </text>
    </comment>
  </commentList>
</comments>
</file>

<file path=xl/sharedStrings.xml><?xml version="1.0" encoding="utf-8"?>
<sst xmlns="http://schemas.openxmlformats.org/spreadsheetml/2006/main" count="1424" uniqueCount="669">
  <si>
    <t>LATITUDE</t>
  </si>
  <si>
    <t>LONGITUDE</t>
  </si>
  <si>
    <t>DEPTH</t>
  </si>
  <si>
    <t>DEPTH_QUAL</t>
  </si>
  <si>
    <t>MAGNITUDE</t>
  </si>
  <si>
    <t>DATUM</t>
  </si>
  <si>
    <t>ZEIT</t>
  </si>
  <si>
    <t>ORTSNAME</t>
  </si>
  <si>
    <t>QUALITY</t>
  </si>
  <si>
    <t>MODUS</t>
  </si>
  <si>
    <t>MAG_ART</t>
  </si>
  <si>
    <t>RMS</t>
  </si>
  <si>
    <t>NUM_LOC</t>
  </si>
  <si>
    <t>NUM_MAG</t>
  </si>
  <si>
    <t>GAP</t>
  </si>
  <si>
    <t>NAH</t>
  </si>
  <si>
    <t>GELOESCHT</t>
  </si>
  <si>
    <t>EVENT_ZEIT</t>
  </si>
  <si>
    <t>EVENT_ZEIT (Monat ersetzt, händisch)</t>
  </si>
  <si>
    <t>EVENT_ZEIT (richtig verkettet)</t>
  </si>
  <si>
    <t>Datum mit Uhrzeit in Excel-Format</t>
  </si>
  <si>
    <t>TABLE_ZEIT</t>
  </si>
  <si>
    <t>ID</t>
  </si>
  <si>
    <t>Bad Ems/Germany</t>
  </si>
  <si>
    <t>D</t>
  </si>
  <si>
    <t>M</t>
  </si>
  <si>
    <t>L</t>
  </si>
  <si>
    <t>0.06s</t>
  </si>
  <si>
    <t>26-JUL-00 12.19.23.50000000</t>
  </si>
  <si>
    <t>26-07-00 12.19.23.50000000</t>
  </si>
  <si>
    <t>26-MAY-06 03.37.42.24272100</t>
  </si>
  <si>
    <t>Simmern/Hunsrueck/Germany</t>
  </si>
  <si>
    <t>0.07s</t>
  </si>
  <si>
    <t>11-AUG-00 12.08.57.40000000</t>
  </si>
  <si>
    <t>11-08-00 12.08.57.40000000</t>
  </si>
  <si>
    <t>26-MAY-06 04.09.07.83996600</t>
  </si>
  <si>
    <t>Wiesbaden/Taunus/Germany</t>
  </si>
  <si>
    <t>26-JAN-01 04.24.12.10000000</t>
  </si>
  <si>
    <t>26-01-01 04.24.12.10000000</t>
  </si>
  <si>
    <t>26-MAY-06 03.54.11.67986600</t>
  </si>
  <si>
    <t>Koblenz/Germany</t>
  </si>
  <si>
    <t>C</t>
  </si>
  <si>
    <t>0.36s</t>
  </si>
  <si>
    <t>25-FEB-01 02.50.49.40000000</t>
  </si>
  <si>
    <t>25-02-01 02.50.49.40000000</t>
  </si>
  <si>
    <t>26-MAY-06 04.18.41.29322500</t>
  </si>
  <si>
    <t>Ochtendung / W of Koblenz</t>
  </si>
  <si>
    <t>0.17s</t>
  </si>
  <si>
    <t>25-FEB-01 02.50.49.50000000</t>
  </si>
  <si>
    <t>25-02-01 02.50.49.50000000</t>
  </si>
  <si>
    <t>26-MAY-06 04.19.24.55599300</t>
  </si>
  <si>
    <t>Kaiserslautern/Germany</t>
  </si>
  <si>
    <t>B</t>
  </si>
  <si>
    <t>0.14s</t>
  </si>
  <si>
    <t>15-SEP-01 07.39.27.60000000</t>
  </si>
  <si>
    <t>15-09-01 07.39.27.60000000</t>
  </si>
  <si>
    <t>26-MAY-06 03.56.55.21952100</t>
  </si>
  <si>
    <t>Kirn/Nahe/Germany, E of Idar-Oberst</t>
  </si>
  <si>
    <t>A</t>
  </si>
  <si>
    <t>0.38s</t>
  </si>
  <si>
    <t>07-JAN-02 08.40.27.10000000</t>
  </si>
  <si>
    <t>07-01-02 08.40.27.10000000</t>
  </si>
  <si>
    <t>26-MAY-06 03.59.30.97997100</t>
  </si>
  <si>
    <t>Birkenfeld / E of Idar-Oberstein</t>
  </si>
  <si>
    <t>0.30s</t>
  </si>
  <si>
    <t>23-JAN-02 08.23.09.80000000</t>
  </si>
  <si>
    <t>23-01-02 08.23.09.80000000</t>
  </si>
  <si>
    <t>26-MAY-06 04.07.25.54395500</t>
  </si>
  <si>
    <t>Vallendar / NE of Koblenz</t>
  </si>
  <si>
    <t>0.32s</t>
  </si>
  <si>
    <t>23-JAN-02 08.55.58.00000000</t>
  </si>
  <si>
    <t>23-01-02 08.55.58.00000000</t>
  </si>
  <si>
    <t>26-MAY-06 03.25.44.06797500</t>
  </si>
  <si>
    <t>Sobernheim / SW of Bad Kreuznach</t>
  </si>
  <si>
    <t>24-JAN-02 06.06.25.90000000</t>
  </si>
  <si>
    <t>24-01-02 06.06.25.90000000</t>
  </si>
  <si>
    <t>26-MAY-06 04.09.11.43811600</t>
  </si>
  <si>
    <t>Hahnstaetten / S of Limburg/Lahn</t>
  </si>
  <si>
    <t>0.31s</t>
  </si>
  <si>
    <t>11-FEB-02 09.35.56.40000000</t>
  </si>
  <si>
    <t>11-02-02 09.35.56.40000000</t>
  </si>
  <si>
    <t>26-MAY-06 04.06.49.11167500</t>
  </si>
  <si>
    <t>Annweiler /W of Landau</t>
  </si>
  <si>
    <t>0.23s</t>
  </si>
  <si>
    <t>17-FEB-02 12.26.12.40000000</t>
  </si>
  <si>
    <t>17-02-02 12.26.12.40000000</t>
  </si>
  <si>
    <t>26-MAY-06 03.48.36.41094400</t>
  </si>
  <si>
    <t>Darmstadt-East/Germany</t>
  </si>
  <si>
    <t>22-FEB-02 02.10.07.40000000</t>
  </si>
  <si>
    <t>22-02-02 02.10.07.40000000</t>
  </si>
  <si>
    <t>26-MAY-06 04.18.17.37049600</t>
  </si>
  <si>
    <t>Weilburg/Lahn, SW of Wetzlar</t>
  </si>
  <si>
    <t>0.15s</t>
  </si>
  <si>
    <t>06-MAR-02 11.50.43.10000000</t>
  </si>
  <si>
    <t>06-03-02 11.50.43.10000000</t>
  </si>
  <si>
    <t>26-MAY-06 04.03.03.31583300</t>
  </si>
  <si>
    <t>Kruft, W of Koblenz</t>
  </si>
  <si>
    <t>07-MAR-02 11.57.08.90000000</t>
  </si>
  <si>
    <t>07-03-02 11.57.08.90000000</t>
  </si>
  <si>
    <t>26-MAY-06 04.10.04.51629700</t>
  </si>
  <si>
    <t>Birkenfeld / SW of Idar-Oberstein</t>
  </si>
  <si>
    <t>0.28s</t>
  </si>
  <si>
    <t>14-JUN-02 03.38.51.20000000</t>
  </si>
  <si>
    <t>14-06-02 03.38.51.20000000</t>
  </si>
  <si>
    <t>26-MAY-06 04.21.02.71298200</t>
  </si>
  <si>
    <t>Frankfurt/M-West/Germany</t>
  </si>
  <si>
    <t>0.26s</t>
  </si>
  <si>
    <t>02-JUL-02 07.33.21.30000000</t>
  </si>
  <si>
    <t>02-07-02 07.33.21.30000000</t>
  </si>
  <si>
    <t>26-MAY-06 03.58.35.87574700</t>
  </si>
  <si>
    <t>0.33s</t>
  </si>
  <si>
    <t>08-JUL-02 07.15.34.70000000</t>
  </si>
  <si>
    <t>08-07-02 07.15.34.70000000</t>
  </si>
  <si>
    <t>26-MAY-06 03.24.35.35168600</t>
  </si>
  <si>
    <t>Ramstein-Miesenbach/Rheinland-Pfalz</t>
  </si>
  <si>
    <t>0.12s</t>
  </si>
  <si>
    <t>05-AUG-02 05.41.14.10000000</t>
  </si>
  <si>
    <t>05-08-02 05.41.14.10000000</t>
  </si>
  <si>
    <t>26-MAY-06 04.06.45.61332500</t>
  </si>
  <si>
    <t>Mayen/Eifel/Germany, W of Koblenz</t>
  </si>
  <si>
    <t>0.42s</t>
  </si>
  <si>
    <t>04-OCT-02 09.45.40.90000000</t>
  </si>
  <si>
    <t>04-10-02 09.45.40.90000000</t>
  </si>
  <si>
    <t>26-MAY-06 03.47.59.21193300</t>
  </si>
  <si>
    <t>*</t>
  </si>
  <si>
    <t>Andernach</t>
  </si>
  <si>
    <t>23-OCT-02 11.14.26.70000000</t>
  </si>
  <si>
    <t>23-10-02 11.14.26.70000000</t>
  </si>
  <si>
    <t>26-MAY-06 03.44.38.91656900</t>
  </si>
  <si>
    <t>0.34s</t>
  </si>
  <si>
    <t>23-OCT-02 11.15.36.70000000</t>
  </si>
  <si>
    <t>23-10-02 11.15.36.70000000</t>
  </si>
  <si>
    <t>26-MAY-06 04.02.55.32621300</t>
  </si>
  <si>
    <t>0.16s</t>
  </si>
  <si>
    <t>31-OCT-02 02.45.06.60000000</t>
  </si>
  <si>
    <t>31-10-02 02.45.06.60000000</t>
  </si>
  <si>
    <t>26-MAY-06 04.05.26.18793000</t>
  </si>
  <si>
    <t>Ochtendung, W of Koblenz</t>
  </si>
  <si>
    <t>0.43s</t>
  </si>
  <si>
    <t>07-NOV-02 01.28.02.40000000</t>
  </si>
  <si>
    <t>07-11-02 01.28.02.40000000</t>
  </si>
  <si>
    <t>26-MAY-06 03.44.06.13916400</t>
  </si>
  <si>
    <t>29-NOV-02 02.30.48.60000000</t>
  </si>
  <si>
    <t>29-11-02 02.30.48.60000000</t>
  </si>
  <si>
    <t>26-MAY-06 04.05.18.29433200</t>
  </si>
  <si>
    <t>0.20s</t>
  </si>
  <si>
    <t>12-JAN-03 10.58.02.30000000</t>
  </si>
  <si>
    <t>12-01-03 10.58.02.30000000</t>
  </si>
  <si>
    <t>26-MAY-06 03.28.45.64895500</t>
  </si>
  <si>
    <t>M├╝lheim-K├ñrlich/Germany</t>
  </si>
  <si>
    <t>0.35s</t>
  </si>
  <si>
    <t>09-FEB-03 03.25.59.40000000</t>
  </si>
  <si>
    <t>09-02-03 03.25.59.40000000</t>
  </si>
  <si>
    <t>26-MAY-06 03.53.30.00643700</t>
  </si>
  <si>
    <t>Nast├ñtten/Rhine/Germany</t>
  </si>
  <si>
    <t>0.11s</t>
  </si>
  <si>
    <t>31-MAR-03 03.12.59.60000000</t>
  </si>
  <si>
    <t>31-03-03 03.12.59.60000000</t>
  </si>
  <si>
    <t>26-MAY-06 03.34.10.67534000</t>
  </si>
  <si>
    <t>Gernsheim /  N of Worms</t>
  </si>
  <si>
    <t>0.24s</t>
  </si>
  <si>
    <t>23-APR-03 03.18.46.10000000</t>
  </si>
  <si>
    <t>23-04-03 03.18.46.10000000</t>
  </si>
  <si>
    <t>26-MAY-06 03.46.38.16692800</t>
  </si>
  <si>
    <t>Ochtendung/ W of Koblenz</t>
  </si>
  <si>
    <t>0.25s</t>
  </si>
  <si>
    <t>24-APR-03 04.22.03.80000000</t>
  </si>
  <si>
    <t>24-04-03 04.22.03.80000000</t>
  </si>
  <si>
    <t>26-MAY-06 04.21.07.86231900</t>
  </si>
  <si>
    <t>Oppenheim /SSE of Mainz</t>
  </si>
  <si>
    <t>01-JUN-03 03.08.58.40000000</t>
  </si>
  <si>
    <t>01-06-03 03.08.58.40000000</t>
  </si>
  <si>
    <t>26-MAY-06 04.04.29.41440900</t>
  </si>
  <si>
    <t>Kruft / SW of Andernach</t>
  </si>
  <si>
    <t>0.76s</t>
  </si>
  <si>
    <t>03-JUL-03 02.06.05.50000000</t>
  </si>
  <si>
    <t>03-07-03 02.06.05.50000000</t>
  </si>
  <si>
    <t>26-MAY-06 03.52.12.71672000</t>
  </si>
  <si>
    <t>0.46s</t>
  </si>
  <si>
    <t>03-JUL-03 02.06.48.80000000</t>
  </si>
  <si>
    <t>03-07-03 02.06.48.80000000</t>
  </si>
  <si>
    <t>26-MAY-06 03.58.10.20125900</t>
  </si>
  <si>
    <t>0.39s</t>
  </si>
  <si>
    <t>09-JUL-03 12.16.06.40000000</t>
  </si>
  <si>
    <t>09-07-03 12.16.06.40000000</t>
  </si>
  <si>
    <t>26-MAY-06 03.52.24.47426200</t>
  </si>
  <si>
    <t>Bendorf / E of Neuwied</t>
  </si>
  <si>
    <t>12-JUL-03 08.48.24.70000000</t>
  </si>
  <si>
    <t>12-07-03 08.48.24.70000000</t>
  </si>
  <si>
    <t>26-MAY-06 03.29.29.17227200</t>
  </si>
  <si>
    <t>21-JUL-03 03.31.51.20000000</t>
  </si>
  <si>
    <t>21-07-03 03.31.51.20000000</t>
  </si>
  <si>
    <t>26-MAY-06 04.17.02.20388500</t>
  </si>
  <si>
    <t>26-JUL-03 07.43.37.70000000</t>
  </si>
  <si>
    <t>26-07-03 07.43.37.70000000</t>
  </si>
  <si>
    <t>26-MAY-06 04.01.10.94725700</t>
  </si>
  <si>
    <t>27-JUL-03 03.49.42.50000000</t>
  </si>
  <si>
    <t>27-07-03 03.49.42.50000000</t>
  </si>
  <si>
    <t>26-MAY-06 03.48.09.65375300</t>
  </si>
  <si>
    <t>0.27s</t>
  </si>
  <si>
    <t>27-JUL-03 03.57.13.80000000</t>
  </si>
  <si>
    <t>27-07-03 03.57.13.80000000</t>
  </si>
  <si>
    <t>26-MAY-06 03.21.42.49636900</t>
  </si>
  <si>
    <t>Bingen, N of Bad Kreuznach</t>
  </si>
  <si>
    <t>26-SEP-03 07.45.11.10000000</t>
  </si>
  <si>
    <t>26-09-03 07.45.11.10000000</t>
  </si>
  <si>
    <t>26-MAY-06 03.25.19.06437500</t>
  </si>
  <si>
    <t>0.21s</t>
  </si>
  <si>
    <t>26-SEP-03 07.46.46.00000000</t>
  </si>
  <si>
    <t>26-09-03 07.46.46.00000000</t>
  </si>
  <si>
    <t>26-MAY-06 03.51.14.16264600</t>
  </si>
  <si>
    <t>0.19s</t>
  </si>
  <si>
    <t>26-SEP-03 07.51.05.30000000</t>
  </si>
  <si>
    <t>26-09-03 07.51.05.30000000</t>
  </si>
  <si>
    <t>26-MAY-06 03.26.03.23113300</t>
  </si>
  <si>
    <t>26-SEP-03 07.52.09.90000000</t>
  </si>
  <si>
    <t>26-09-03 07.52.09.90000000</t>
  </si>
  <si>
    <t>26-MAY-06 03.38.51.55986600</t>
  </si>
  <si>
    <t>26-SEP-03 07.52.38.10000000</t>
  </si>
  <si>
    <t>26-09-03 07.52.38.10000000</t>
  </si>
  <si>
    <t>26-MAY-06 03.38.59.61026900</t>
  </si>
  <si>
    <t>26-SEP-03 07.57.02.20000000</t>
  </si>
  <si>
    <t>26-09-03 07.57.02.20000000</t>
  </si>
  <si>
    <t>26-MAY-06 04.04.57.35881000</t>
  </si>
  <si>
    <t>0.18s</t>
  </si>
  <si>
    <t>09-OCT-03 02.11.15.50000000</t>
  </si>
  <si>
    <t>09-10-03 02.11.15.50000000</t>
  </si>
  <si>
    <t>26-MAY-06 04.08.17.41743800</t>
  </si>
  <si>
    <t>Kruft / W of Koblenz</t>
  </si>
  <si>
    <t>19-OCT-03 09.33.26.50000000</t>
  </si>
  <si>
    <t>19-10-03 09.33.26.50000000</t>
  </si>
  <si>
    <t>26-MAY-06 04.01.06.33866500</t>
  </si>
  <si>
    <t>0.48s</t>
  </si>
  <si>
    <t>19-OCT-03 09.33.31.30000000</t>
  </si>
  <si>
    <t>19-10-03 09.33.31.30000000</t>
  </si>
  <si>
    <t>26-MAY-06 03.33.10.43840600</t>
  </si>
  <si>
    <t>Nastaetten, SE of Koblenz</t>
  </si>
  <si>
    <t>23-OCT-03 09.16.11.40000000</t>
  </si>
  <si>
    <t>23-10-03 09.16.11.40000000</t>
  </si>
  <si>
    <t>26-MAY-06 04.06.25.04845600</t>
  </si>
  <si>
    <t>Biblis / NE of Worms</t>
  </si>
  <si>
    <t>26-OCT-03 06.36.15.80000000</t>
  </si>
  <si>
    <t>26-10-03 06.36.15.80000000</t>
  </si>
  <si>
    <t>26-MAY-06 03.31.17.41072700</t>
  </si>
  <si>
    <t>Nassau / SE of Koblenz</t>
  </si>
  <si>
    <t>30-NOV-03 05.08.19.90000000</t>
  </si>
  <si>
    <t>30-11-03 05.08.19.90000000</t>
  </si>
  <si>
    <t>26-MAY-06 04.00.29.83598900</t>
  </si>
  <si>
    <t>Frankfurt am Main</t>
  </si>
  <si>
    <t>14-DEC-03 06.06.09.00000000</t>
  </si>
  <si>
    <t>14-12-03 06.06.09.00000000</t>
  </si>
  <si>
    <t>26-MAY-06 03.57.34.36958100</t>
  </si>
  <si>
    <t>Idstein, W of Franfurt</t>
  </si>
  <si>
    <t>28-DEC-03 10.22.09.60000000</t>
  </si>
  <si>
    <t>28-12-03 10.22.09.60000000</t>
  </si>
  <si>
    <t>26-MAY-06 03.36.32.29148000</t>
  </si>
  <si>
    <t>Neuwied/Germany, N of Koblenz</t>
  </si>
  <si>
    <t>01-MAR-04 05.14.26.40000000</t>
  </si>
  <si>
    <t>01-03-04 05.14.26.40000000</t>
  </si>
  <si>
    <t>26-MAY-06 03.38.46.92947300</t>
  </si>
  <si>
    <t>01-MAR-04 11.02.35.90000000</t>
  </si>
  <si>
    <t>01-03-04 11.02.35.90000000</t>
  </si>
  <si>
    <t>26-MAY-06 03.38.38.00511100</t>
  </si>
  <si>
    <t>Frankfurt/M-East/Germany</t>
  </si>
  <si>
    <t>05-MAR-04 02.47.55.30000000</t>
  </si>
  <si>
    <t>05-03-04 02.47.55.30000000</t>
  </si>
  <si>
    <t>26-MAY-06 03.34.37.14122000</t>
  </si>
  <si>
    <t>Plaidt/Germany, N of Koblenz</t>
  </si>
  <si>
    <t>15-MAR-04 07.55.05.20000000</t>
  </si>
  <si>
    <t>15-03-04 07.55.05.20000000</t>
  </si>
  <si>
    <t>26-MAY-06 03.53.42.27721900</t>
  </si>
  <si>
    <t>Steinneukirch Hoher Westerwald NE o</t>
  </si>
  <si>
    <t>07-APR-04 10.31.54.10000000</t>
  </si>
  <si>
    <t>07-04-04 10.31.54.10000000</t>
  </si>
  <si>
    <t>26-MAY-06 04.07.16.86568000</t>
  </si>
  <si>
    <t>Niederw├Ârresbach W of Kirn</t>
  </si>
  <si>
    <t>0.47s</t>
  </si>
  <si>
    <t>20-APR-04 01.47.52.50000000</t>
  </si>
  <si>
    <t>20-04-04 01.47.52.50000000</t>
  </si>
  <si>
    <t>26-MAY-06 03.41.21.24838300</t>
  </si>
  <si>
    <t>Griesheim W of Darmstadt</t>
  </si>
  <si>
    <t>30-APR-04 02.47.01.90000000</t>
  </si>
  <si>
    <t>30-04-04 02.47.01.90000000</t>
  </si>
  <si>
    <t>26-MAY-06 03.51.10.65902500</t>
  </si>
  <si>
    <t>Frankfurt/Main</t>
  </si>
  <si>
    <t>04-MAY-04 07.25.55.80000000</t>
  </si>
  <si>
    <t>04-05-04 07.25.55.80000000</t>
  </si>
  <si>
    <t>26-MAY-06 04.16.33.15182400</t>
  </si>
  <si>
    <t>Plaidt</t>
  </si>
  <si>
    <t>22-MAY-04 05.19.03.90000000</t>
  </si>
  <si>
    <t>22-05-04 05.19.03.90000000</t>
  </si>
  <si>
    <t>26-MAY-06 03.34.27.35394100</t>
  </si>
  <si>
    <t>Worms/Germany</t>
  </si>
  <si>
    <t>0.09s</t>
  </si>
  <si>
    <t>31-MAY-04 11.52.03.90000000</t>
  </si>
  <si>
    <t>31-05-04 11.52.03.90000000</t>
  </si>
  <si>
    <t>26-MAY-06 04.02.01.12668700</t>
  </si>
  <si>
    <t>Macken/Hunsrueck/S of Koblenz</t>
  </si>
  <si>
    <t>05-AUG-04 12.47.02.90000000</t>
  </si>
  <si>
    <t>05-08-04 12.47.02.90000000</t>
  </si>
  <si>
    <t>26-MAY-06 03.24.06.78455100</t>
  </si>
  <si>
    <t>Griesheim</t>
  </si>
  <si>
    <t>12-AUG-04 04.35.28.10000000</t>
  </si>
  <si>
    <t>12-08-04 04.35.28.10000000</t>
  </si>
  <si>
    <t>26-MAY-06 03.26.43.81227100</t>
  </si>
  <si>
    <t>Griesheim/Hessen</t>
  </si>
  <si>
    <t>20-AUG-04 11.35.17.60000000</t>
  </si>
  <si>
    <t>20-08-04 11.35.17.60000000</t>
  </si>
  <si>
    <t>26-MAY-06 03.28.03.99395700</t>
  </si>
  <si>
    <t>05-SEP-04 10.06.06.70000000</t>
  </si>
  <si>
    <t>05-09-04 10.06.06.70000000</t>
  </si>
  <si>
    <t>26-MAY-06 03.28.14.45178400</t>
  </si>
  <si>
    <t>Idar-Oberstein/Germany</t>
  </si>
  <si>
    <t>24-SEP-04 12.06.12.10000000</t>
  </si>
  <si>
    <t>24-09-04 12.06.12.10000000</t>
  </si>
  <si>
    <t>26-MAY-06 03.48.40.01406300</t>
  </si>
  <si>
    <t>Ochtendung/Germany</t>
  </si>
  <si>
    <t>22-NOV-04 11.30.56.70000000</t>
  </si>
  <si>
    <t>22-11-04 11.30.56.70000000</t>
  </si>
  <si>
    <t>26-MAY-06 04.13.36.05288200</t>
  </si>
  <si>
    <t>Speyer/Germany</t>
  </si>
  <si>
    <t>10-FEB-05 03.32.24.00000000</t>
  </si>
  <si>
    <t>10-02-05 03.32.24.00000000</t>
  </si>
  <si>
    <t>26-MAY-06 03.12.24.16188600</t>
  </si>
  <si>
    <t>0.29s</t>
  </si>
  <si>
    <t>16-FEB-05 02.57.19.20000000</t>
  </si>
  <si>
    <t>16-02-05 02.57.19.20000000</t>
  </si>
  <si>
    <t>26-MAY-06 03.18.06.95362800</t>
  </si>
  <si>
    <t>Kruft</t>
  </si>
  <si>
    <t>0.13s</t>
  </si>
  <si>
    <t>07-APR-05 12.22.08.80000000</t>
  </si>
  <si>
    <t>07-04-05 12.22.08.80000000</t>
  </si>
  <si>
    <t>26-MAY-06 03.15.40.24412400</t>
  </si>
  <si>
    <t>Ochtendung</t>
  </si>
  <si>
    <t>12-APR-05 09.49.29.10000000</t>
  </si>
  <si>
    <t>12-04-05 09.49.29.10000000</t>
  </si>
  <si>
    <t>26-MAY-06 03.05.24.87483500</t>
  </si>
  <si>
    <t>Daubach near Montabaur</t>
  </si>
  <si>
    <t>07-JUL-05 01.01.02.10000000</t>
  </si>
  <si>
    <t>07-07-05 01.01.02.10000000</t>
  </si>
  <si>
    <t>26-MAY-06 03.10.11.01326200</t>
  </si>
  <si>
    <t>20-AUG-05 07.08.53.60000000</t>
  </si>
  <si>
    <t>20-08-05 07.08.53.60000000</t>
  </si>
  <si>
    <t>26-MAY-06 03.16.07.13805600</t>
  </si>
  <si>
    <t>Bad Salzig</t>
  </si>
  <si>
    <t>21-OCT-05 08.51.53.50000000</t>
  </si>
  <si>
    <t>21-10-05 08.51.53.50000000</t>
  </si>
  <si>
    <t>26-MAY-06 03.13.05.80799800</t>
  </si>
  <si>
    <t>10-NOV-05 05.43.12.40000000</t>
  </si>
  <si>
    <t>10-11-05 05.43.12.40000000</t>
  </si>
  <si>
    <t>26-MAY-06 03.09.01.58217400</t>
  </si>
  <si>
    <t>10-NOV-05 06.16.41.30000000</t>
  </si>
  <si>
    <t>10-11-05 06.16.41.30000000</t>
  </si>
  <si>
    <t>26-MAY-06 03.18.00.30009500</t>
  </si>
  <si>
    <t>Lonnig</t>
  </si>
  <si>
    <t>29-NOV-05 08.11.33.70000000</t>
  </si>
  <si>
    <t>29-11-05 08.11.33.70000000</t>
  </si>
  <si>
    <t>26-MAY-06 03.10.54.31482100</t>
  </si>
  <si>
    <t>07-MAR-06 09.26.45.10000000</t>
  </si>
  <si>
    <t>07-03-06 09.26.45.10000000</t>
  </si>
  <si>
    <t>26-MAY-06 03.02.01.81871600</t>
  </si>
  <si>
    <t>Bad H├Ânningen</t>
  </si>
  <si>
    <t>0.78s</t>
  </si>
  <si>
    <t>28-MAR-06 03.02.11.20000000</t>
  </si>
  <si>
    <t>28-03-06 03.02.11.20000000</t>
  </si>
  <si>
    <t>26-MAY-06 03.00.26.45071000</t>
  </si>
  <si>
    <t>St. Wendel/Pfaelzer Bergland/German</t>
  </si>
  <si>
    <t>0.69s</t>
  </si>
  <si>
    <t>15-JUN-06 07.26.25.60000000</t>
  </si>
  <si>
    <t>15-06-06 07.26.25.60000000</t>
  </si>
  <si>
    <t>04-JUL-06 12.00.01.54513700</t>
  </si>
  <si>
    <t>0.66s</t>
  </si>
  <si>
    <t>15-JUN-06 07.55.54.80000000</t>
  </si>
  <si>
    <t>15-06-06 07.55.54.80000000</t>
  </si>
  <si>
    <t>05-JUL-06 11.51.02.16476800</t>
  </si>
  <si>
    <t>17-JUN-06 04.56.39.60000000</t>
  </si>
  <si>
    <t>17-06-06 04.56.39.60000000</t>
  </si>
  <si>
    <t>05-JUL-06 04.09.02.18126000</t>
  </si>
  <si>
    <t>Waldweiler/Schwarzwaelder Hochwald,</t>
  </si>
  <si>
    <t>0.08s</t>
  </si>
  <si>
    <t>14-JUL-06 12.30.01.10000000</t>
  </si>
  <si>
    <t>14-07-06 12.30.01.10000000</t>
  </si>
  <si>
    <t>19-JUL-06 11.24.01.84557400</t>
  </si>
  <si>
    <t>01-SEP-06 07.29.16.80000000</t>
  </si>
  <si>
    <t>01-09-06 07.29.16.80000000</t>
  </si>
  <si>
    <t>04-SEP-06 02.24.01.86120400</t>
  </si>
  <si>
    <t>22-SEP-06 11.48.11.90000000</t>
  </si>
  <si>
    <t>22-09-06 11.48.11.90000000</t>
  </si>
  <si>
    <t>22-SEP-06 03.42.01.83251400</t>
  </si>
  <si>
    <t>Ahrweiler/Germany, S of Bonn</t>
  </si>
  <si>
    <t>01-OCT-06 12.00.05.80000000</t>
  </si>
  <si>
    <t>01-10-06 12.00.05.80000000</t>
  </si>
  <si>
    <t>02-OCT-06 10.06.03.16894600</t>
  </si>
  <si>
    <t>01-OCT-06 12.17.03.50000000</t>
  </si>
  <si>
    <t>01-10-06 12.17.03.50000000</t>
  </si>
  <si>
    <t>02-OCT-06 10.33.02.39133400</t>
  </si>
  <si>
    <t>18-NOV-06 08.26.09.10000000</t>
  </si>
  <si>
    <t>18-11-06 08.26.09.10000000</t>
  </si>
  <si>
    <t>20-NOV-06 12.42.01.59180800</t>
  </si>
  <si>
    <t>St. Goarshausen/Mittelrhein</t>
  </si>
  <si>
    <t>11-JAN-07 03.24.40.00000000</t>
  </si>
  <si>
    <t>11-01-07 03.24.40.00000000</t>
  </si>
  <si>
    <t>11-JAN-07 09.48.02.15675400</t>
  </si>
  <si>
    <t>11-JAN-07 03.26.07.30000000</t>
  </si>
  <si>
    <t>11-01-07 03.26.07.30000000</t>
  </si>
  <si>
    <t>11-JAN-07 11.48.01.87972600</t>
  </si>
  <si>
    <t>Kastellaun/Hunsr├╝ck</t>
  </si>
  <si>
    <t>0.49s</t>
  </si>
  <si>
    <t>13-JAN-07 05.57.53.90000000</t>
  </si>
  <si>
    <t>13-01-07 05.57.53.90000000</t>
  </si>
  <si>
    <t>15-JAN-07 10.12.01.78933200</t>
  </si>
  <si>
    <t>0.44s</t>
  </si>
  <si>
    <t>14-JAN-07 10.10.53.50000000</t>
  </si>
  <si>
    <t>14-01-07 10.10.53.50000000</t>
  </si>
  <si>
    <t>15-JAN-07 11.39.01.99390600</t>
  </si>
  <si>
    <t>Winningen</t>
  </si>
  <si>
    <t>11-APR-07 05.01.03.00000000</t>
  </si>
  <si>
    <t>11-04-07 05.01.03.00000000</t>
  </si>
  <si>
    <t>23-APR-07 09.54.01.94915100</t>
  </si>
  <si>
    <t>S Bassenheim</t>
  </si>
  <si>
    <t>0.22s</t>
  </si>
  <si>
    <t>20-APR-07 04.29.58.60000000</t>
  </si>
  <si>
    <t>20-04-07 04.29.58.60000000</t>
  </si>
  <si>
    <t>23-APR-07 12.27.01.37286100</t>
  </si>
  <si>
    <t>03-MAY-07 10.58.03.80000000</t>
  </si>
  <si>
    <t>03-05-07 10.58.03.80000000</t>
  </si>
  <si>
    <t>07-MAY-07 09.36.01.47002300</t>
  </si>
  <si>
    <t>15-JUN-07 11.37.16.20000000</t>
  </si>
  <si>
    <t>15-06-07 11.37.16.20000000</t>
  </si>
  <si>
    <t>18-JUN-07 10.39.04.12422900</t>
  </si>
  <si>
    <t>Espenschied (Hintertaunus)</t>
  </si>
  <si>
    <t>20-JUN-07 01.26.31.90000000</t>
  </si>
  <si>
    <t>20-06-07 01.26.31.90000000</t>
  </si>
  <si>
    <t>20-JUN-07 05.00.01.44428300</t>
  </si>
  <si>
    <t>20-JUN-07 01.53.43.30000000</t>
  </si>
  <si>
    <t>20-06-07 01.53.43.30000000</t>
  </si>
  <si>
    <t>25-JUN-07 03.10.58.39232100</t>
  </si>
  <si>
    <t>NE Bad Ems</t>
  </si>
  <si>
    <t>0.37s</t>
  </si>
  <si>
    <t>20-JUN-07 05.35.51.00000000</t>
  </si>
  <si>
    <t>20-06-07 05.35.51.00000000</t>
  </si>
  <si>
    <t>20-JUN-07 11.42.02.17467600</t>
  </si>
  <si>
    <t>02-JUL-07 12.30.16.40000000</t>
  </si>
  <si>
    <t>02-07-07 12.30.16.40000000</t>
  </si>
  <si>
    <t>02-JUL-07 10.03.01.61306200</t>
  </si>
  <si>
    <t>03-AUG-07 02.58.09.60000000</t>
  </si>
  <si>
    <t>03-08-07 02.58.09.60000000</t>
  </si>
  <si>
    <t>13-AUG-07 03.21.01.41543300</t>
  </si>
  <si>
    <t>03-AUG-07 03.29.17.80000000</t>
  </si>
  <si>
    <t>03-08-07 03.29.17.80000000</t>
  </si>
  <si>
    <t>13-AUG-07 04.00.01.52648500</t>
  </si>
  <si>
    <t>11-SEP-07 01.57.25.01000000</t>
  </si>
  <si>
    <t>11-09-07 01.57.25.01000000</t>
  </si>
  <si>
    <t>12-SEP-07 10.15.01.81391500</t>
  </si>
  <si>
    <t>15-SEP-07 04.30.40.20000000</t>
  </si>
  <si>
    <t>15-09-07 04.30.40.20000000</t>
  </si>
  <si>
    <t>17-SEP-07 12.30.01.57557400</t>
  </si>
  <si>
    <t>Jakobsweiler</t>
  </si>
  <si>
    <t>20-SEP-07 06.52.36.80000000</t>
  </si>
  <si>
    <t>20-09-07 06.52.36.80000000</t>
  </si>
  <si>
    <t>21-SEP-07 02.09.02.51438000</t>
  </si>
  <si>
    <t>E Lorch/Rheingau-Geb.</t>
  </si>
  <si>
    <t>28-SEP-07 12.26.37.10000000</t>
  </si>
  <si>
    <t>28-09-07 12.26.37.10000000</t>
  </si>
  <si>
    <t>05-OCT-07 02.42.01.78022100</t>
  </si>
  <si>
    <t>Kastellaun/Germany, S of Koblenz</t>
  </si>
  <si>
    <t>0.52s</t>
  </si>
  <si>
    <t>01-OCT-07 11.25.52.40000000</t>
  </si>
  <si>
    <t>01-10-07 11.25.52.40000000</t>
  </si>
  <si>
    <t>02-OCT-07 10.33.01.72723300</t>
  </si>
  <si>
    <t>Hausen ├╝ber Aar</t>
  </si>
  <si>
    <t>31-OCT-07 11.09.12.30000000</t>
  </si>
  <si>
    <t>31-10-07 11.09.12.30000000</t>
  </si>
  <si>
    <t>02-NOV-07 11.12.02.14750700</t>
  </si>
  <si>
    <t>Beuren (Hochwald)/Schwarzwaelder Hochwald,</t>
  </si>
  <si>
    <t>10-NOV-07 08.54.39.60000000</t>
  </si>
  <si>
    <t>10-11-07 08.54.39.60000000</t>
  </si>
  <si>
    <t>15-NOV-07 02.36.02.25197500</t>
  </si>
  <si>
    <t>16-NOV-07 06.09.40.30000000</t>
  </si>
  <si>
    <t>16-11-07 06.09.40.30000000</t>
  </si>
  <si>
    <t>20-NOV-07 04.30.01.47882300</t>
  </si>
  <si>
    <t>Reckenroth</t>
  </si>
  <si>
    <t>17-NOV-07 07.03.36.50000000</t>
  </si>
  <si>
    <t>17-11-07 07.03.36.50000000</t>
  </si>
  <si>
    <t>19-NOV-07 10.33.02.06776200</t>
  </si>
  <si>
    <t>Miehlen</t>
  </si>
  <si>
    <t>20-NOV-07 08.22.32.40000000</t>
  </si>
  <si>
    <t>20-11-07 08.22.32.40000000</t>
  </si>
  <si>
    <t>20-NOV-07 02.48.02.08689400</t>
  </si>
  <si>
    <t>Abenheim, N of Worms</t>
  </si>
  <si>
    <t>13-DEC-07 02.11.39.40000000</t>
  </si>
  <si>
    <t>13-12-07 02.11.39.40000000</t>
  </si>
  <si>
    <t>13-DEC-07 04.03.02.02104200</t>
  </si>
  <si>
    <t>Kircheim-bolanden</t>
  </si>
  <si>
    <t>04-JAN-08 09.52.03.70000000</t>
  </si>
  <si>
    <t>04-01-08 09.52.03.70000000</t>
  </si>
  <si>
    <t>04-JAN-08 02.12.01.49773400</t>
  </si>
  <si>
    <t>Wassenach</t>
  </si>
  <si>
    <t>29-FEB-08 08.40.48.50000000</t>
  </si>
  <si>
    <t>29-02-08 08.40.48.50000000</t>
  </si>
  <si>
    <t>03-MAR-08 09.45.02.03492700</t>
  </si>
  <si>
    <t>Kobern-Gondorf</t>
  </si>
  <si>
    <t>10-MAR-08 12.13.26.60000000</t>
  </si>
  <si>
    <t>10-03-08 12.13.26.60000000</t>
  </si>
  <si>
    <t>10-MAR-08 03.21.02.09137500</t>
  </si>
  <si>
    <t>11-APR-08 11.44.30.60000000</t>
  </si>
  <si>
    <t>11-04-08 11.44.30.60000000</t>
  </si>
  <si>
    <t>11-APR-08 05.09.01.83960600</t>
  </si>
  <si>
    <t>Nasst├ñtten</t>
  </si>
  <si>
    <t>16-APR-08 11.29.05.10000000</t>
  </si>
  <si>
    <t>16-04-08 11.29.05.10000000</t>
  </si>
  <si>
    <t>22-APR-08 02.18.02.16995800</t>
  </si>
  <si>
    <t>0.61s</t>
  </si>
  <si>
    <t>17-APR-08 04.35.08.90000000</t>
  </si>
  <si>
    <t>17-04-08 04.35.08.90000000</t>
  </si>
  <si>
    <t>22-APR-08 03.03.01.50593800</t>
  </si>
  <si>
    <t>Nickenich</t>
  </si>
  <si>
    <t>10-JUN-08 01.37.52.50000000</t>
  </si>
  <si>
    <t>10-06-08 01.37.52.50000000</t>
  </si>
  <si>
    <t>11-JUN-08 01.24.37.93764700</t>
  </si>
  <si>
    <t>24-JUL-08 12.30.33.10000000</t>
  </si>
  <si>
    <t>24-07-08 12.30.33.10000000</t>
  </si>
  <si>
    <t>25-JUL-08 10.18.02.41316600</t>
  </si>
  <si>
    <t>17-SEP-08 08.09.06.90000000</t>
  </si>
  <si>
    <t>17-09-08 08.09.06.90000000</t>
  </si>
  <si>
    <t>19-SEP-08 12.00.01.87926700</t>
  </si>
  <si>
    <t>29-SEP-08 01.36.11.20000000</t>
  </si>
  <si>
    <t>29-09-08 01.36.11.20000000</t>
  </si>
  <si>
    <t>01-OCT-08 09.09.01.33115200</t>
  </si>
  <si>
    <t>13-OCT-08 04.37.25.40000000</t>
  </si>
  <si>
    <t>13-10-08 04.37.25.40000000</t>
  </si>
  <si>
    <t>04-NOV-08 03.30.01.48392200</t>
  </si>
  <si>
    <t>Niederw├Ârresbach</t>
  </si>
  <si>
    <t>29-OCT-08 11.36.46.10000000</t>
  </si>
  <si>
    <t>29-10-08 11.36.46.10000000</t>
  </si>
  <si>
    <t>29-OCT-08 04.06.02.16816800</t>
  </si>
  <si>
    <t>SE of Ochtendung</t>
  </si>
  <si>
    <t>11-MAR-09 09.43.36.50000000</t>
  </si>
  <si>
    <t>11-03-09 09.43.36.50000000</t>
  </si>
  <si>
    <t>11-MAR-09 12.12.01.97057600</t>
  </si>
  <si>
    <t>S of Hachenburg</t>
  </si>
  <si>
    <t>19-MAR-09 11.31.02.70000000</t>
  </si>
  <si>
    <t>19-03-09 11.31.02.70000000</t>
  </si>
  <si>
    <t>31-MAR-09 02.39.02.22040100</t>
  </si>
  <si>
    <t>Insheim/Lkrs.Suedl.Weinstrasse/RLP</t>
  </si>
  <si>
    <t>08-MAY-09 07.23.18.60000000</t>
  </si>
  <si>
    <t>08-05-09 07.23.18.60000000</t>
  </si>
  <si>
    <t>25-MAY-09 03.21.01.81482500</t>
  </si>
  <si>
    <t>08-MAY-09 08.33.09.70000000</t>
  </si>
  <si>
    <t>08-05-09 08.33.09.70000000</t>
  </si>
  <si>
    <t>25-MAY-09 03.24.02.21880200</t>
  </si>
  <si>
    <t>08-MAY-09 10.28.32.70000000</t>
  </si>
  <si>
    <t>08-05-09 10.28.32.70000000</t>
  </si>
  <si>
    <t>25-MAY-09 03.42.01.73332500</t>
  </si>
  <si>
    <t>Landau/Pfalz/Rheinland-Pfalz</t>
  </si>
  <si>
    <t>20-MAY-09 12.42.49.40000000</t>
  </si>
  <si>
    <t>20-05-09 12.42.49.40000000</t>
  </si>
  <si>
    <t>20-MAY-09 03.54.15.67652000</t>
  </si>
  <si>
    <t>20-MAY-09 12.46.01.30000000</t>
  </si>
  <si>
    <t>20-05-09 12.46.01.30000000</t>
  </si>
  <si>
    <t>20-MAY-09 03.54.01.90981700</t>
  </si>
  <si>
    <t>20-MAY-09 12.47.58.50000000</t>
  </si>
  <si>
    <t>20-05-09 12.47.58.50000000</t>
  </si>
  <si>
    <t>20-MAY-09 03.54.12.90289400</t>
  </si>
  <si>
    <t>01-JUN-09 03.34.14.80000000</t>
  </si>
  <si>
    <t>01-06-09 03.34.14.80000000</t>
  </si>
  <si>
    <t>04-JUN-09 04.09.02.27966900</t>
  </si>
  <si>
    <t>11-JUL-09 09.55.17.90000000</t>
  </si>
  <si>
    <t>11-07-09 09.55.17.90000000</t>
  </si>
  <si>
    <t>20-JUL-09 02.48.01.58774800</t>
  </si>
  <si>
    <t>N of Dannenfels</t>
  </si>
  <si>
    <t>17-JUL-09 01.29.42.30000000</t>
  </si>
  <si>
    <t>17-07-09 01.29.42.30000000</t>
  </si>
  <si>
    <t>20-JUL-09 11.36.02.10812600</t>
  </si>
  <si>
    <t>Lindenschied/Hunsrueck</t>
  </si>
  <si>
    <t>0.40s</t>
  </si>
  <si>
    <t>11-AUG-09 06.54.42.20000000</t>
  </si>
  <si>
    <t>11-08-09 06.54.42.20000000</t>
  </si>
  <si>
    <t>12-AUG-09 09.18.02.12360600</t>
  </si>
  <si>
    <t>Landau in der Pfalz/Rheinland-Pfalz</t>
  </si>
  <si>
    <t>15-AUG-09 12.10.52.49000000</t>
  </si>
  <si>
    <t>15-08-09 12.10.52.49000000</t>
  </si>
  <si>
    <t>26-AUG-09 02.48.02.56311700</t>
  </si>
  <si>
    <t>Polch</t>
  </si>
  <si>
    <t>31-AUG-09 09.46.01.00000000</t>
  </si>
  <si>
    <t>31-08-09 09.46.01.00000000</t>
  </si>
  <si>
    <t>01-SEP-09 04.00.01.41805400</t>
  </si>
  <si>
    <t>Beuren/Schwarzwaelder Hochwald</t>
  </si>
  <si>
    <t>07-SEP-09 02.22.10.10000000</t>
  </si>
  <si>
    <t>07-09-09 02.22.10.10000000</t>
  </si>
  <si>
    <t>20-NOV-09 12.00.01.63779000</t>
  </si>
  <si>
    <t>10-SEP-09 12.36.21.70000000</t>
  </si>
  <si>
    <t>10-09-09 12.36.21.70000000</t>
  </si>
  <si>
    <t>10-SEP-09 07.24.02.20908000</t>
  </si>
  <si>
    <t>Landau i.d. Pfalz/Rheinland-Pfalz</t>
  </si>
  <si>
    <t>14-SEP-09 06.38.17.62000000</t>
  </si>
  <si>
    <t>14-09-09 06.38.17.62000000</t>
  </si>
  <si>
    <t>15-SEP-09 11.21.01.85102700</t>
  </si>
  <si>
    <t>Meudt</t>
  </si>
  <si>
    <t>10-NOV-09 11.20.29.80000000</t>
  </si>
  <si>
    <t>10-11-09 11.20.29.80000000</t>
  </si>
  <si>
    <t>18-NOV-09 04.21.01.93778500</t>
  </si>
  <si>
    <t>Kastellaun</t>
  </si>
  <si>
    <t>25-JAN-10 02.34.39.30000000</t>
  </si>
  <si>
    <t>25-01-10 02.34.39.30000000</t>
  </si>
  <si>
    <t>25-JAN-10 10.06.01.43997400</t>
  </si>
  <si>
    <t>Meisenheim, E of Idar-Oberst</t>
  </si>
  <si>
    <t>28-JAN-10 10.55.46.40000000</t>
  </si>
  <si>
    <t>28-01-10 10.55.46.40000000</t>
  </si>
  <si>
    <t>01-FEB-10 09.36.01.73611300</t>
  </si>
  <si>
    <t>29-JAN-10 01.12.38.10000000</t>
  </si>
  <si>
    <t>29-01-10 01.12.38.10000000</t>
  </si>
  <si>
    <t>01-FEB-10 10.03.01.51696300</t>
  </si>
  <si>
    <t>Mannheim/Germany</t>
  </si>
  <si>
    <t>20-FEB-10 08.46.37.90000000</t>
  </si>
  <si>
    <t>20-02-10 08.46.37.90000000</t>
  </si>
  <si>
    <t>22-FEB-10 09.21.02.24907800</t>
  </si>
  <si>
    <t>07-APR-10 01.46.21.40000000</t>
  </si>
  <si>
    <t>07-04-10 01.46.21.40000000</t>
  </si>
  <si>
    <t>12-APR-10 09.36.02.27193400</t>
  </si>
  <si>
    <t>07-APR-10 09.04.04.70000000</t>
  </si>
  <si>
    <t>07-04-10 09.04.04.70000000</t>
  </si>
  <si>
    <t>12-APR-10 09.39.01.60022700</t>
  </si>
  <si>
    <t>Insheim/Lkrs. Suedl.Weinstrasse/RLP</t>
  </si>
  <si>
    <t>09-APR-10 10.52.22.00000000</t>
  </si>
  <si>
    <t>09-04-10 10.52.22.00000000</t>
  </si>
  <si>
    <t>12-APR-10 03.33.02.10799500</t>
  </si>
  <si>
    <t>09-APR-10 12.36.33.81000000</t>
  </si>
  <si>
    <t>09-04-10 12.36.33.81000000</t>
  </si>
  <si>
    <t>12-APR-10 03.30.02.14489000</t>
  </si>
  <si>
    <t>Kruft/Lkrs.Mayen-Koblenz/RLP</t>
  </si>
  <si>
    <t>11-APR-10 11.16.16.50000000</t>
  </si>
  <si>
    <t>11-04-10 11.16.16.50000000</t>
  </si>
  <si>
    <t>12-APR-10 08.33.01.32336300</t>
  </si>
  <si>
    <t>18-APR-10 11.48.04.30000000</t>
  </si>
  <si>
    <t>18-04-10 11.48.04.30000000</t>
  </si>
  <si>
    <t>20-APR-10 02.57.01.83425000</t>
  </si>
  <si>
    <t>Hattersheim/Main-Taunus-Kr./Hessen</t>
  </si>
  <si>
    <t>29-JUN-10 12.42.46.01000000</t>
  </si>
  <si>
    <t>29-06-10 12.42.46.01000000</t>
  </si>
  <si>
    <t>29-JUN-10 09.12.01.81007400</t>
  </si>
  <si>
    <t>30-JUN-10 07.34.33.07000000</t>
  </si>
  <si>
    <t>30-06-10 07.34.33.07000000</t>
  </si>
  <si>
    <t>30-JUN-10 12.45.01.84928000</t>
  </si>
  <si>
    <t>St.Goar/Rhein-Hunsrueck-Kreis/RLP</t>
  </si>
  <si>
    <t>14-AUG-10 10.23.53.17000000</t>
  </si>
  <si>
    <t>14-08-10 10.23.53.17000000</t>
  </si>
  <si>
    <t>18-AUG-10 11.51.01.82592700</t>
  </si>
  <si>
    <t>Sprendlingen/Lkrs. Mainz-Bingen/RLP</t>
  </si>
  <si>
    <t>27-AUG-10 12.20.04.80000000</t>
  </si>
  <si>
    <t>27-08-10 12.20.04.80000000</t>
  </si>
  <si>
    <t>27-AUG-10 04.39.01.80771500</t>
  </si>
  <si>
    <t>Nastaetten/Rhein-Lahn-Kreis/RLP</t>
  </si>
  <si>
    <t>22-SEP-10 09.48.12.94000000</t>
  </si>
  <si>
    <t>22-09-10 09.48.12.94000000</t>
  </si>
  <si>
    <t>23-SEP-10 11.39.02.06149200</t>
  </si>
  <si>
    <t>24-SEP-10 09.56.04.00000000</t>
  </si>
  <si>
    <t>24-09-10 09.56.04.00000000</t>
  </si>
  <si>
    <t>29-SEP-10 03.00.02.50373600</t>
  </si>
  <si>
    <t>12-DEC-10 04.20.17.64000000</t>
  </si>
  <si>
    <t>12-12-10 04.20.17.64000000</t>
  </si>
  <si>
    <t>12-DEC-10 02.54.02.12471500</t>
  </si>
  <si>
    <t>Mainz/Rheinland-Pfalz</t>
  </si>
  <si>
    <t>23-DEC-10 01.35.58.16000000</t>
  </si>
  <si>
    <t>23-12-10 01.35.58.16000000</t>
  </si>
  <si>
    <t>23-DEC-10 09.24.02.33767000</t>
  </si>
  <si>
    <t>23-DEC-10 05.52.46.13000000</t>
  </si>
  <si>
    <t>23-12-10 05.52.46.13000000</t>
  </si>
  <si>
    <t>23-DEC-10 10.03.01.70163200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</si>
</sst>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[$-F400]h:mm:ss\ AM/PM"/>
    <numFmt numFmtId="166" formatCode="[$-F800]dddd\,\ mmmm\ dd\,\ yyyy"/>
    <numFmt numFmtId="167" formatCode="yyyy\-mm\-dd\ hh:mm:ss.00"/>
  </numFmts>
  <fonts count="4" x14ac:knownFonts="1"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1" fontId="1" fillId="0" borderId="0" xfId="0" applyNumberFormat="1" applyFont="1"/>
    <xf numFmtId="1" fontId="0" fillId="4" borderId="0" xfId="0" applyNumberFormat="1" applyFill="1"/>
    <xf numFmtId="166" fontId="0" fillId="2" borderId="0" xfId="0" applyNumberFormat="1" applyFill="1"/>
    <xf numFmtId="167" fontId="0" fillId="3" borderId="1" xfId="0" applyNumberFormat="1" applyFill="1" applyBorder="1"/>
    <xf numFmtId="1" fontId="0" fillId="5" borderId="0" xfId="0" applyNumberFormat="1" applyFill="1"/>
    <xf numFmtId="1" fontId="2" fillId="5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, Felix Hans" id="{1205A011-22BF-4E6B-B692-5351DCAE0541}" userId="S::femichel@uni-mainz.de::02e889b3-0572-4a08-9cf4-5cd6a7d6a23c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5-04-26T17:29:28.32" personId="{1205A011-22BF-4E6B-B692-5351DCAE0541}" id="{2448D609-7BAF-4D37-8F78-8C328E073EE6}">
    <text>Nur 1 Event?</text>
  </threadedComment>
  <threadedComment ref="H6" dT="2025-03-28T15:19:39.86" personId="{1205A011-22BF-4E6B-B692-5351DCAE0541}" id="{2E821626-8834-4D15-B305-8D149FC91E8C}">
    <text>Gleich oberers</text>
  </threadedComment>
  <threadedComment ref="H23" dT="2025-03-28T15:30:06.75" personId="{1205A011-22BF-4E6B-B692-5351DCAE0541}" id="{006E51ED-B0D3-4FAD-BA1E-56A004C6BD2F}">
    <text xml:space="preserve">Gleich oberes
</text>
  </threadedComment>
  <threadedComment ref="F28" dT="2025-04-26T17:37:42.51" personId="{1205A011-22BF-4E6B-B692-5351DCAE0541}" id="{16D86AB3-05C4-4F99-B7CE-B2E04B219424}">
    <text>2 einzelne Events?</text>
  </threadedComment>
  <threadedComment ref="F41" dT="2025-04-28T14:00:00.64" personId="{1205A011-22BF-4E6B-B692-5351DCAE0541}" id="{4A3EBE61-7AB4-4B7D-AC1C-BA0460A06D7E}">
    <text>Zuordnung versch. Stationen, hs tns bns einzeln vornehmen??</text>
  </threadedComment>
  <threadedComment ref="F44" dT="2025-04-28T18:20:10.04" personId="{1205A011-22BF-4E6B-B692-5351DCAE0541}" id="{743D45C5-85A0-4477-AEE9-5038059A363B}">
    <text>Nur dieses Lokalisiert (machbar) bisher</text>
  </threadedComment>
  <threadedComment ref="H46" dT="2025-03-28T15:49:31.63" personId="{1205A011-22BF-4E6B-B692-5351DCAE0541}" id="{A23EDF80-E40F-4DA7-BE28-58C8F3B45589}">
    <text>26.09.2003 -&gt; evtl. nur 3 Events</text>
  </threadedComment>
  <threadedComment ref="F48" dT="2025-04-26T18:29:15.54" personId="{1205A011-22BF-4E6B-B692-5351DCAE0541}" id="{AD07E584-125B-4E3F-8C2F-6C9810950786}">
    <text xml:space="preserve">Nur 1 Event
</text>
  </threadedComment>
  <threadedComment ref="H49" dT="2025-03-28T15:51:52.79" personId="{1205A011-22BF-4E6B-B692-5351DCAE0541}" id="{BCD9E49E-BF37-40D7-92B7-27EBCE600495}">
    <text>Gleich oberes?</text>
  </threadedComment>
  <threadedComment ref="F60" dT="2025-04-28T19:25:22.52" personId="{1205A011-22BF-4E6B-B692-5351DCAE0541}" id="{083ECF00-315E-44EF-9780-F76541774AC1}" done="1">
    <text>Bisher nicht lokalisierbar</text>
  </threadedComment>
  <threadedComment ref="F83" dT="2025-04-28T21:01:20.31" personId="{1205A011-22BF-4E6B-B692-5351DCAE0541}" id="{905CF966-85EE-4854-AA61-365F5C48F99D}">
    <text>Bisher hoher rms</text>
  </threadedComment>
  <threadedComment ref="F84" dT="2025-04-28T21:03:49.27" personId="{1205A011-22BF-4E6B-B692-5351DCAE0541}" id="{40D2071E-CD69-4907-9F26-05E17B6C080D}">
    <text xml:space="preserve">Hoher rms
</text>
  </threadedComment>
  <threadedComment ref="F92" dT="2025-04-28T21:30:15.63" personId="{1205A011-22BF-4E6B-B692-5351DCAE0541}" id="{9288844E-146D-4911-98F4-BCBF961034F6}">
    <text>Nur ein Event lokalisierbar</text>
  </threadedComment>
  <threadedComment ref="F106" dT="2025-04-28T22:13:25.48" personId="{1205A011-22BF-4E6B-B692-5351DCAE0541}" id="{4295F944-8F73-426D-B524-EDAC25759B73}">
    <text>Bisher noch realtiv hoher rms</text>
  </threadedComment>
  <threadedComment ref="F108" dT="2025-04-28T22:16:52.87" personId="{1205A011-22BF-4E6B-B692-5351DCAE0541}" id="{573693B9-8223-4530-B569-84AE99717C20}" done="1">
    <text>Wave schlecht, bisher nicht lokalisiert</text>
  </threadedComment>
  <threadedComment ref="F117" dT="2025-04-26T18:44:14.86" personId="{1205A011-22BF-4E6B-B692-5351DCAE0541}" id="{53836101-B1FE-4885-BC4C-0BDE4F8A04E2}">
    <text xml:space="preserve">Oder anderes Wave file? Ensdorf, bisheriges nicht möglich, lok wo anders
</text>
  </threadedComment>
  <threadedComment ref="F127" dT="2025-04-28T14:28:00.17" personId="{1205A011-22BF-4E6B-B692-5351DCAE0541}" id="{F8763259-153F-4393-92FE-6C984CDFD486}">
    <text>Evtl. 2 Events BNS mit 3 Stat und RLP bisher getrennt</text>
  </threadedComment>
  <threadedComment ref="F130" dT="2025-04-28T23:31:38.54" personId="{1205A011-22BF-4E6B-B692-5351DCAE0541}" id="{398DDC79-B35C-4D30-8D1D-D1A40D7095D3}" done="1">
    <text>Bisher nicht lokalisierbar</text>
  </threadedComment>
  <threadedComment ref="F136" dT="2025-04-26T18:47:10.81" personId="{1205A011-22BF-4E6B-B692-5351DCAE0541}" id="{46542D1E-C1FF-4D19-883C-29465727F8FE}">
    <text>RLP nur dieses mit 2 stationen??? BNS 4 Stationen, bisher nicht lokalisiert</text>
  </threadedComment>
  <threadedComment ref="F146" dT="2025-04-29T00:12:25.25" personId="{1205A011-22BF-4E6B-B692-5351DCAE0541}" id="{800279F5-72DF-4598-A822-24ABF06A62D1}">
    <text>Bisher nicht lokalisiert, nicht machbar</text>
  </threadedComment>
  <threadedComment ref="F151" dT="2025-04-26T17:25:49.56" personId="{1205A011-22BF-4E6B-B692-5351DCAE0541}" id="{11DBBCEC-B588-4A7A-895F-CA1E305B70F3}">
    <text>RLP Stationen nur 1 station, keine stationsangabe</text>
  </threadedComment>
  <threadedComment ref="F152" dT="2025-04-26T17:26:06.01" personId="{1205A011-22BF-4E6B-B692-5351DCAE0541}" id="{5944009A-5282-4799-A236-07A9782C563E}">
    <text>RLP Stationen nur 1 station
keine stationsangabe - marsl</text>
  </threadedComment>
  <threadedComment ref="F161" dT="2025-04-26T17:26:42.66" personId="{1205A011-22BF-4E6B-B692-5351DCAE0541}" id="{F16FE073-C389-4D29-B612-A2F273592405}">
    <text>RLP Stationen nur 1 station(FACH), mit BENS lokalisierbar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45D5-C759-45C7-AC03-40211F5E8CAD}">
  <dimension ref="A1:W165"/>
  <sheetViews>
    <sheetView tabSelected="1" workbookViewId="0">
      <selection activeCell="U2" sqref="U2"/>
    </sheetView>
  </sheetViews>
  <sheetFormatPr baseColWidth="10" defaultRowHeight="15" x14ac:dyDescent="0.25"/>
  <cols>
    <col min="1" max="1" width="17" customWidth="1"/>
    <col min="2" max="2" width="15" customWidth="1"/>
    <col min="18" max="18" width="3.85546875" customWidth="1"/>
    <col min="19" max="21" width="3.42578125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3" t="s">
        <v>21</v>
      </c>
      <c r="W1" s="3" t="s">
        <v>22</v>
      </c>
    </row>
    <row r="2" spans="1:23" x14ac:dyDescent="0.25">
      <c r="A2" s="1">
        <v>50.24</v>
      </c>
      <c r="B2" s="1">
        <v>7.99</v>
      </c>
      <c r="C2" s="2">
        <v>10</v>
      </c>
      <c r="D2" s="3"/>
      <c r="E2" s="2">
        <v>3.6</v>
      </c>
      <c r="F2" s="6">
        <f t="shared" ref="F2:F65" si="0">U2</f>
        <v>36733.513466435186</v>
      </c>
      <c r="G2" s="7">
        <f t="shared" ref="G2:G65" si="1">U2</f>
        <v>36733.513466435186</v>
      </c>
      <c r="H2" s="8" t="s">
        <v>23</v>
      </c>
      <c r="I2" s="9" t="s">
        <v>24</v>
      </c>
      <c r="J2" s="3" t="s">
        <v>25</v>
      </c>
      <c r="K2" s="3" t="s">
        <v>26</v>
      </c>
      <c r="L2" s="3" t="s">
        <v>27</v>
      </c>
      <c r="M2" s="3">
        <v>6</v>
      </c>
      <c r="N2" s="3">
        <v>4</v>
      </c>
      <c r="O2" s="3">
        <v>183</v>
      </c>
      <c r="P2" s="3">
        <v>1</v>
      </c>
      <c r="Q2" s="3">
        <v>0</v>
      </c>
      <c r="R2" s="4" t="s">
        <v>28</v>
      </c>
      <c r="S2" s="4" t="s">
        <v>29</v>
      </c>
      <c r="T2" s="10" t="str">
        <f>CONCATENATE(20,MID(S2,7,2),"-",MID(S2,4,2),"-",MID(S2,1,2)," ",MID(S2,10,2),":",MID(S2,13,2),":",MID(S2,16,2),",",MID(S2,19,2))</f>
        <v>2000-07-26 12:19:23,50</v>
      </c>
      <c r="U2" s="11">
        <f t="shared" ref="U2:U65" si="2">VALUE(T2)</f>
        <v>36733.513466435186</v>
      </c>
      <c r="V2" s="3" t="s">
        <v>30</v>
      </c>
      <c r="W2" s="3">
        <v>7163</v>
      </c>
    </row>
    <row r="3" spans="1:23" x14ac:dyDescent="0.25">
      <c r="A3" s="1">
        <v>49.96</v>
      </c>
      <c r="B3" s="1">
        <v>7.61</v>
      </c>
      <c r="C3" s="2">
        <v>28</v>
      </c>
      <c r="D3" s="3"/>
      <c r="E3" s="2">
        <v>1.6</v>
      </c>
      <c r="F3" s="6">
        <f t="shared" si="0"/>
        <v>36749.506219907409</v>
      </c>
      <c r="G3" s="7">
        <f t="shared" si="1"/>
        <v>36749.506219907409</v>
      </c>
      <c r="H3" s="8" t="s">
        <v>31</v>
      </c>
      <c r="I3" s="9" t="s">
        <v>24</v>
      </c>
      <c r="J3" s="3" t="s">
        <v>25</v>
      </c>
      <c r="K3" s="3" t="s">
        <v>26</v>
      </c>
      <c r="L3" s="3" t="s">
        <v>32</v>
      </c>
      <c r="M3" s="3">
        <v>6</v>
      </c>
      <c r="N3" s="3">
        <v>4</v>
      </c>
      <c r="O3" s="3">
        <v>121</v>
      </c>
      <c r="P3" s="3">
        <v>1</v>
      </c>
      <c r="Q3" s="3">
        <v>0</v>
      </c>
      <c r="R3" s="4" t="s">
        <v>33</v>
      </c>
      <c r="S3" s="4" t="s">
        <v>34</v>
      </c>
      <c r="T3" s="10" t="str">
        <f t="shared" ref="T3:T66" si="3">CONCATENATE(20,MID(S3,7,2),"-",MID(S3,4,2),"-",MID(S3,1,2)," ",MID(S3,10,2),":",MID(S3,13,2),":",MID(S3,16,2),",",MID(S3,19,2))</f>
        <v>2000-08-11 12:08:57,40</v>
      </c>
      <c r="U3" s="11">
        <f t="shared" si="2"/>
        <v>36749.506219907409</v>
      </c>
      <c r="V3" s="3" t="s">
        <v>35</v>
      </c>
      <c r="W3" s="3">
        <v>7662</v>
      </c>
    </row>
    <row r="4" spans="1:23" x14ac:dyDescent="0.25">
      <c r="A4" s="1">
        <v>50.07</v>
      </c>
      <c r="B4" s="1">
        <v>8.2200000000000006</v>
      </c>
      <c r="C4" s="2">
        <v>11</v>
      </c>
      <c r="D4" s="3"/>
      <c r="E4" s="2">
        <v>2.4</v>
      </c>
      <c r="F4" s="6">
        <f t="shared" si="0"/>
        <v>36917.183473379628</v>
      </c>
      <c r="G4" s="7">
        <f t="shared" si="1"/>
        <v>36917.183473379628</v>
      </c>
      <c r="H4" s="8" t="s">
        <v>36</v>
      </c>
      <c r="I4" s="12" t="s">
        <v>24</v>
      </c>
      <c r="J4" s="3" t="s">
        <v>25</v>
      </c>
      <c r="K4" s="3" t="s">
        <v>26</v>
      </c>
      <c r="L4" s="3" t="s">
        <v>27</v>
      </c>
      <c r="M4" s="3">
        <v>7</v>
      </c>
      <c r="N4" s="3">
        <v>5</v>
      </c>
      <c r="O4" s="3">
        <v>225</v>
      </c>
      <c r="P4" s="3">
        <v>1</v>
      </c>
      <c r="Q4" s="3">
        <v>0</v>
      </c>
      <c r="R4" s="4" t="s">
        <v>37</v>
      </c>
      <c r="S4" s="4" t="s">
        <v>38</v>
      </c>
      <c r="T4" s="10" t="str">
        <f t="shared" si="3"/>
        <v>2001-01-26 04:24:12,10</v>
      </c>
      <c r="U4" s="11">
        <f t="shared" si="2"/>
        <v>36917.183473379628</v>
      </c>
      <c r="V4" s="3" t="s">
        <v>39</v>
      </c>
      <c r="W4" s="3">
        <v>7423</v>
      </c>
    </row>
    <row r="5" spans="1:23" x14ac:dyDescent="0.25">
      <c r="A5" s="1">
        <v>50.4</v>
      </c>
      <c r="B5" s="1">
        <v>7.38</v>
      </c>
      <c r="C5" s="2">
        <v>5</v>
      </c>
      <c r="D5" s="3"/>
      <c r="E5" s="2">
        <v>2.6</v>
      </c>
      <c r="F5" s="6">
        <f t="shared" si="0"/>
        <v>36947.118627314812</v>
      </c>
      <c r="G5" s="7">
        <f t="shared" si="1"/>
        <v>36947.118627314812</v>
      </c>
      <c r="H5" s="8" t="s">
        <v>40</v>
      </c>
      <c r="I5" s="3" t="s">
        <v>41</v>
      </c>
      <c r="J5" s="3" t="s">
        <v>25</v>
      </c>
      <c r="K5" s="3" t="s">
        <v>26</v>
      </c>
      <c r="L5" s="3" t="s">
        <v>42</v>
      </c>
      <c r="M5" s="3">
        <v>10</v>
      </c>
      <c r="N5" s="3">
        <v>5</v>
      </c>
      <c r="O5" s="3">
        <v>246</v>
      </c>
      <c r="P5" s="3">
        <v>1</v>
      </c>
      <c r="Q5" s="3">
        <v>0</v>
      </c>
      <c r="R5" s="4" t="s">
        <v>43</v>
      </c>
      <c r="S5" s="4" t="s">
        <v>44</v>
      </c>
      <c r="T5" s="10" t="str">
        <f t="shared" si="3"/>
        <v>2001-02-25 02:50:49,40</v>
      </c>
      <c r="U5" s="11">
        <f t="shared" si="2"/>
        <v>36947.118627314812</v>
      </c>
      <c r="V5" s="3" t="s">
        <v>45</v>
      </c>
      <c r="W5" s="3">
        <v>7807</v>
      </c>
    </row>
    <row r="6" spans="1:23" x14ac:dyDescent="0.25">
      <c r="A6" s="1">
        <v>50.36</v>
      </c>
      <c r="B6" s="1">
        <v>7.41</v>
      </c>
      <c r="C6" s="2">
        <v>12</v>
      </c>
      <c r="D6" s="3"/>
      <c r="E6" s="2">
        <v>2.5</v>
      </c>
      <c r="F6" s="6">
        <f t="shared" si="0"/>
        <v>36947.118628472221</v>
      </c>
      <c r="G6" s="7">
        <f t="shared" si="1"/>
        <v>36947.118628472221</v>
      </c>
      <c r="H6" s="8" t="s">
        <v>46</v>
      </c>
      <c r="I6" s="3" t="s">
        <v>41</v>
      </c>
      <c r="J6" s="3" t="s">
        <v>25</v>
      </c>
      <c r="K6" s="3" t="s">
        <v>26</v>
      </c>
      <c r="L6" s="3" t="s">
        <v>47</v>
      </c>
      <c r="M6" s="3">
        <v>11</v>
      </c>
      <c r="N6" s="3">
        <v>5</v>
      </c>
      <c r="O6" s="3">
        <v>237</v>
      </c>
      <c r="P6" s="3">
        <v>1</v>
      </c>
      <c r="Q6" s="3">
        <v>0</v>
      </c>
      <c r="R6" s="4" t="s">
        <v>48</v>
      </c>
      <c r="S6" s="4" t="s">
        <v>49</v>
      </c>
      <c r="T6" s="10" t="str">
        <f t="shared" si="3"/>
        <v>2001-02-25 02:50:49,50</v>
      </c>
      <c r="U6" s="11">
        <f t="shared" si="2"/>
        <v>36947.118628472221</v>
      </c>
      <c r="V6" s="3" t="s">
        <v>50</v>
      </c>
      <c r="W6" s="3">
        <v>7818</v>
      </c>
    </row>
    <row r="7" spans="1:23" x14ac:dyDescent="0.25">
      <c r="A7" s="1">
        <v>49.53</v>
      </c>
      <c r="B7" s="1">
        <v>7.97</v>
      </c>
      <c r="C7" s="2">
        <v>12</v>
      </c>
      <c r="D7" s="3"/>
      <c r="E7" s="2">
        <v>2.4</v>
      </c>
      <c r="F7" s="6">
        <f t="shared" si="0"/>
        <v>37149.319069444442</v>
      </c>
      <c r="G7" s="7">
        <f t="shared" si="1"/>
        <v>37149.319069444442</v>
      </c>
      <c r="H7" s="3" t="s">
        <v>51</v>
      </c>
      <c r="I7" s="3" t="s">
        <v>52</v>
      </c>
      <c r="J7" s="3" t="s">
        <v>25</v>
      </c>
      <c r="K7" s="3" t="s">
        <v>26</v>
      </c>
      <c r="L7" s="3" t="s">
        <v>53</v>
      </c>
      <c r="M7" s="3">
        <v>13</v>
      </c>
      <c r="N7" s="3">
        <v>7</v>
      </c>
      <c r="O7" s="3">
        <v>199</v>
      </c>
      <c r="P7" s="3">
        <v>1</v>
      </c>
      <c r="Q7" s="3">
        <v>0</v>
      </c>
      <c r="R7" s="4" t="s">
        <v>54</v>
      </c>
      <c r="S7" s="4" t="s">
        <v>55</v>
      </c>
      <c r="T7" s="10" t="str">
        <f t="shared" si="3"/>
        <v>2001-09-15 07:39:27,60</v>
      </c>
      <c r="U7" s="11">
        <f t="shared" si="2"/>
        <v>37149.319069444442</v>
      </c>
      <c r="V7" s="3" t="s">
        <v>56</v>
      </c>
      <c r="W7" s="3">
        <v>7468</v>
      </c>
    </row>
    <row r="8" spans="1:23" x14ac:dyDescent="0.25">
      <c r="A8" s="1">
        <v>49.72</v>
      </c>
      <c r="B8" s="1">
        <v>7.65</v>
      </c>
      <c r="C8" s="2">
        <v>10</v>
      </c>
      <c r="D8" s="3"/>
      <c r="E8" s="2">
        <v>2.1</v>
      </c>
      <c r="F8" s="6">
        <f t="shared" si="0"/>
        <v>37263.361424768518</v>
      </c>
      <c r="G8" s="7">
        <f t="shared" si="1"/>
        <v>37263.361424768518</v>
      </c>
      <c r="H8" s="3" t="s">
        <v>57</v>
      </c>
      <c r="I8" s="3" t="s">
        <v>58</v>
      </c>
      <c r="J8" s="3" t="s">
        <v>25</v>
      </c>
      <c r="K8" s="3" t="s">
        <v>26</v>
      </c>
      <c r="L8" s="3" t="s">
        <v>59</v>
      </c>
      <c r="M8" s="3">
        <v>15</v>
      </c>
      <c r="N8" s="3">
        <v>8</v>
      </c>
      <c r="O8" s="3">
        <v>109</v>
      </c>
      <c r="P8" s="3">
        <v>1</v>
      </c>
      <c r="Q8" s="3">
        <v>0</v>
      </c>
      <c r="R8" s="4" t="s">
        <v>60</v>
      </c>
      <c r="S8" s="4" t="s">
        <v>61</v>
      </c>
      <c r="T8" s="10" t="str">
        <f t="shared" si="3"/>
        <v>2002-01-07 08:40:27,10</v>
      </c>
      <c r="U8" s="11">
        <f t="shared" si="2"/>
        <v>37263.361424768518</v>
      </c>
      <c r="V8" s="3" t="s">
        <v>62</v>
      </c>
      <c r="W8" s="3">
        <v>7506</v>
      </c>
    </row>
    <row r="9" spans="1:23" x14ac:dyDescent="0.25">
      <c r="A9" s="1">
        <v>49.67</v>
      </c>
      <c r="B9" s="1">
        <v>7.15</v>
      </c>
      <c r="C9" s="2">
        <v>11</v>
      </c>
      <c r="D9" s="3"/>
      <c r="E9" s="2">
        <v>2</v>
      </c>
      <c r="F9" s="6">
        <f t="shared" si="0"/>
        <v>37279.349418981481</v>
      </c>
      <c r="G9" s="7">
        <f t="shared" si="1"/>
        <v>37279.349418981481</v>
      </c>
      <c r="H9" s="3" t="s">
        <v>63</v>
      </c>
      <c r="I9" s="3" t="s">
        <v>58</v>
      </c>
      <c r="J9" s="3" t="s">
        <v>25</v>
      </c>
      <c r="K9" s="3" t="s">
        <v>26</v>
      </c>
      <c r="L9" s="3" t="s">
        <v>64</v>
      </c>
      <c r="M9" s="3">
        <v>19</v>
      </c>
      <c r="N9" s="3">
        <v>8</v>
      </c>
      <c r="O9" s="3">
        <v>74</v>
      </c>
      <c r="P9" s="3">
        <v>1</v>
      </c>
      <c r="Q9" s="3">
        <v>0</v>
      </c>
      <c r="R9" s="4" t="s">
        <v>65</v>
      </c>
      <c r="S9" s="4" t="s">
        <v>66</v>
      </c>
      <c r="T9" s="10" t="str">
        <f t="shared" si="3"/>
        <v>2002-01-23 08:23:09,80</v>
      </c>
      <c r="U9" s="11">
        <f t="shared" si="2"/>
        <v>37279.349418981481</v>
      </c>
      <c r="V9" s="3" t="s">
        <v>67</v>
      </c>
      <c r="W9" s="3">
        <v>7633</v>
      </c>
    </row>
    <row r="10" spans="1:23" x14ac:dyDescent="0.25">
      <c r="A10" s="1">
        <v>50.38</v>
      </c>
      <c r="B10" s="1">
        <v>7.67</v>
      </c>
      <c r="C10" s="2">
        <v>6</v>
      </c>
      <c r="D10" s="3"/>
      <c r="E10" s="2">
        <v>2</v>
      </c>
      <c r="F10" s="6">
        <f t="shared" si="0"/>
        <v>37279.372199074074</v>
      </c>
      <c r="G10" s="7">
        <f t="shared" si="1"/>
        <v>37279.372199074074</v>
      </c>
      <c r="H10" s="8" t="s">
        <v>68</v>
      </c>
      <c r="I10" s="3" t="s">
        <v>58</v>
      </c>
      <c r="J10" s="3" t="s">
        <v>25</v>
      </c>
      <c r="K10" s="3" t="s">
        <v>26</v>
      </c>
      <c r="L10" s="3" t="s">
        <v>69</v>
      </c>
      <c r="M10" s="3">
        <v>20</v>
      </c>
      <c r="N10" s="3">
        <v>8</v>
      </c>
      <c r="O10" s="3">
        <v>116</v>
      </c>
      <c r="P10" s="3">
        <v>1</v>
      </c>
      <c r="Q10" s="3">
        <v>0</v>
      </c>
      <c r="R10" s="4" t="s">
        <v>70</v>
      </c>
      <c r="S10" s="4" t="s">
        <v>71</v>
      </c>
      <c r="T10" s="10" t="str">
        <f t="shared" si="3"/>
        <v>2002-01-23 08:55:58,00</v>
      </c>
      <c r="U10" s="11">
        <f t="shared" si="2"/>
        <v>37279.372199074074</v>
      </c>
      <c r="V10" s="3" t="s">
        <v>72</v>
      </c>
      <c r="W10" s="3">
        <v>6980</v>
      </c>
    </row>
    <row r="11" spans="1:23" x14ac:dyDescent="0.25">
      <c r="A11" s="1">
        <v>49.84</v>
      </c>
      <c r="B11" s="1">
        <v>7.6</v>
      </c>
      <c r="C11" s="2">
        <v>15</v>
      </c>
      <c r="D11" s="3"/>
      <c r="E11" s="2">
        <v>2.9</v>
      </c>
      <c r="F11" s="6">
        <f t="shared" si="0"/>
        <v>37280.254466435188</v>
      </c>
      <c r="G11" s="7">
        <f t="shared" si="1"/>
        <v>37280.254466435188</v>
      </c>
      <c r="H11" s="8" t="s">
        <v>73</v>
      </c>
      <c r="I11" s="3" t="s">
        <v>58</v>
      </c>
      <c r="J11" s="3" t="s">
        <v>25</v>
      </c>
      <c r="K11" s="3" t="s">
        <v>26</v>
      </c>
      <c r="L11" s="3" t="s">
        <v>59</v>
      </c>
      <c r="M11" s="3">
        <v>24</v>
      </c>
      <c r="N11" s="3">
        <v>8</v>
      </c>
      <c r="O11" s="3">
        <v>116</v>
      </c>
      <c r="P11" s="3">
        <v>1</v>
      </c>
      <c r="Q11" s="3">
        <v>0</v>
      </c>
      <c r="R11" s="4" t="s">
        <v>74</v>
      </c>
      <c r="S11" s="4" t="s">
        <v>75</v>
      </c>
      <c r="T11" s="10" t="str">
        <f t="shared" si="3"/>
        <v>2002-01-24 06:06:25,90</v>
      </c>
      <c r="U11" s="11">
        <f t="shared" si="2"/>
        <v>37280.254466435188</v>
      </c>
      <c r="V11" s="3" t="s">
        <v>76</v>
      </c>
      <c r="W11" s="3">
        <v>7663</v>
      </c>
    </row>
    <row r="12" spans="1:23" x14ac:dyDescent="0.25">
      <c r="A12" s="1">
        <v>50.29</v>
      </c>
      <c r="B12" s="1">
        <v>8.19</v>
      </c>
      <c r="C12" s="2">
        <v>11</v>
      </c>
      <c r="D12" s="3"/>
      <c r="E12" s="2">
        <v>2</v>
      </c>
      <c r="F12" s="6">
        <f t="shared" si="0"/>
        <v>37298.399958333335</v>
      </c>
      <c r="G12" s="7">
        <f t="shared" si="1"/>
        <v>37298.399958333335</v>
      </c>
      <c r="H12" s="8" t="s">
        <v>77</v>
      </c>
      <c r="I12" s="13" t="s">
        <v>41</v>
      </c>
      <c r="J12" s="3" t="s">
        <v>25</v>
      </c>
      <c r="K12" s="3" t="s">
        <v>26</v>
      </c>
      <c r="L12" s="3" t="s">
        <v>78</v>
      </c>
      <c r="M12" s="3">
        <v>19</v>
      </c>
      <c r="N12" s="3">
        <v>7</v>
      </c>
      <c r="O12" s="3">
        <v>258</v>
      </c>
      <c r="P12" s="3">
        <v>1</v>
      </c>
      <c r="Q12" s="3">
        <v>0</v>
      </c>
      <c r="R12" s="4" t="s">
        <v>79</v>
      </c>
      <c r="S12" s="4" t="s">
        <v>80</v>
      </c>
      <c r="T12" s="10" t="str">
        <f t="shared" si="3"/>
        <v>2002-02-11 09:35:56,40</v>
      </c>
      <c r="U12" s="11">
        <f t="shared" si="2"/>
        <v>37298.399958333335</v>
      </c>
      <c r="V12" s="3" t="s">
        <v>81</v>
      </c>
      <c r="W12" s="3">
        <v>7624</v>
      </c>
    </row>
    <row r="13" spans="1:23" x14ac:dyDescent="0.25">
      <c r="A13" s="1">
        <v>49.19</v>
      </c>
      <c r="B13" s="1">
        <v>7.99</v>
      </c>
      <c r="C13" s="2">
        <v>20</v>
      </c>
      <c r="D13" s="3"/>
      <c r="E13" s="2">
        <v>1.9</v>
      </c>
      <c r="F13" s="6">
        <f t="shared" si="0"/>
        <v>37304.518199074075</v>
      </c>
      <c r="G13" s="7">
        <f t="shared" si="1"/>
        <v>37304.518199074075</v>
      </c>
      <c r="H13" s="3" t="s">
        <v>82</v>
      </c>
      <c r="I13" s="3" t="s">
        <v>41</v>
      </c>
      <c r="J13" s="3" t="s">
        <v>25</v>
      </c>
      <c r="K13" s="3" t="s">
        <v>26</v>
      </c>
      <c r="L13" s="3" t="s">
        <v>83</v>
      </c>
      <c r="M13" s="3">
        <v>14</v>
      </c>
      <c r="N13" s="3">
        <v>6</v>
      </c>
      <c r="O13" s="3">
        <v>235</v>
      </c>
      <c r="P13" s="3">
        <v>1</v>
      </c>
      <c r="Q13" s="3">
        <v>0</v>
      </c>
      <c r="R13" s="4" t="s">
        <v>84</v>
      </c>
      <c r="S13" s="4" t="s">
        <v>85</v>
      </c>
      <c r="T13" s="10" t="str">
        <f t="shared" si="3"/>
        <v>2002-02-17 12:26:12,40</v>
      </c>
      <c r="U13" s="11">
        <f t="shared" si="2"/>
        <v>37304.518199074075</v>
      </c>
      <c r="V13" s="3" t="s">
        <v>86</v>
      </c>
      <c r="W13" s="3">
        <v>7336</v>
      </c>
    </row>
    <row r="14" spans="1:23" x14ac:dyDescent="0.25">
      <c r="A14" s="1">
        <v>49.88</v>
      </c>
      <c r="B14" s="1">
        <v>8.8800000000000008</v>
      </c>
      <c r="C14" s="2">
        <v>14</v>
      </c>
      <c r="D14" s="3"/>
      <c r="E14" s="2">
        <v>2</v>
      </c>
      <c r="F14" s="6">
        <f t="shared" si="0"/>
        <v>37309.090363425923</v>
      </c>
      <c r="G14" s="7">
        <f t="shared" si="1"/>
        <v>37309.090363425923</v>
      </c>
      <c r="H14" s="8" t="s">
        <v>87</v>
      </c>
      <c r="I14" s="12" t="s">
        <v>24</v>
      </c>
      <c r="J14" s="3" t="s">
        <v>25</v>
      </c>
      <c r="K14" s="3" t="s">
        <v>26</v>
      </c>
      <c r="L14" s="3" t="s">
        <v>53</v>
      </c>
      <c r="M14" s="3">
        <v>14</v>
      </c>
      <c r="N14" s="3">
        <v>5</v>
      </c>
      <c r="O14" s="3">
        <v>273</v>
      </c>
      <c r="P14" s="3">
        <v>1</v>
      </c>
      <c r="Q14" s="3">
        <v>0</v>
      </c>
      <c r="R14" s="4" t="s">
        <v>88</v>
      </c>
      <c r="S14" s="4" t="s">
        <v>89</v>
      </c>
      <c r="T14" s="10" t="str">
        <f t="shared" si="3"/>
        <v>2002-02-22 02:10:07,40</v>
      </c>
      <c r="U14" s="11">
        <f t="shared" si="2"/>
        <v>37309.090363425923</v>
      </c>
      <c r="V14" s="3" t="s">
        <v>90</v>
      </c>
      <c r="W14" s="3">
        <v>7802</v>
      </c>
    </row>
    <row r="15" spans="1:23" x14ac:dyDescent="0.25">
      <c r="A15" s="1">
        <v>50.56</v>
      </c>
      <c r="B15" s="1">
        <v>8.23</v>
      </c>
      <c r="C15" s="2">
        <v>14</v>
      </c>
      <c r="D15" s="3"/>
      <c r="E15" s="2">
        <v>1.8</v>
      </c>
      <c r="F15" s="6">
        <f t="shared" si="0"/>
        <v>37321.493554398148</v>
      </c>
      <c r="G15" s="7">
        <f t="shared" si="1"/>
        <v>37321.493554398148</v>
      </c>
      <c r="H15" s="8" t="s">
        <v>91</v>
      </c>
      <c r="I15" s="12" t="s">
        <v>41</v>
      </c>
      <c r="J15" s="3" t="s">
        <v>25</v>
      </c>
      <c r="K15" s="3" t="s">
        <v>26</v>
      </c>
      <c r="L15" s="3" t="s">
        <v>92</v>
      </c>
      <c r="M15" s="3">
        <v>13</v>
      </c>
      <c r="N15" s="3">
        <v>6</v>
      </c>
      <c r="O15" s="3">
        <v>247</v>
      </c>
      <c r="P15" s="3">
        <v>1</v>
      </c>
      <c r="Q15" s="3">
        <v>0</v>
      </c>
      <c r="R15" s="4" t="s">
        <v>93</v>
      </c>
      <c r="S15" s="4" t="s">
        <v>94</v>
      </c>
      <c r="T15" s="10" t="str">
        <f t="shared" si="3"/>
        <v>2002-03-06 11:50:43,10</v>
      </c>
      <c r="U15" s="11">
        <f t="shared" si="2"/>
        <v>37321.493554398148</v>
      </c>
      <c r="V15" s="3" t="s">
        <v>95</v>
      </c>
      <c r="W15" s="3">
        <v>7564</v>
      </c>
    </row>
    <row r="16" spans="1:23" x14ac:dyDescent="0.25">
      <c r="A16" s="1">
        <v>50.39</v>
      </c>
      <c r="B16" s="1">
        <v>7.33</v>
      </c>
      <c r="C16" s="2">
        <v>6</v>
      </c>
      <c r="D16" s="3"/>
      <c r="E16" s="2">
        <v>1.9</v>
      </c>
      <c r="F16" s="6">
        <f t="shared" si="0"/>
        <v>37322.498019675928</v>
      </c>
      <c r="G16" s="7">
        <f t="shared" si="1"/>
        <v>37322.498019675928</v>
      </c>
      <c r="H16" s="8" t="s">
        <v>96</v>
      </c>
      <c r="I16" s="3" t="s">
        <v>58</v>
      </c>
      <c r="J16" s="3" t="s">
        <v>25</v>
      </c>
      <c r="K16" s="3" t="s">
        <v>26</v>
      </c>
      <c r="L16" s="3" t="s">
        <v>64</v>
      </c>
      <c r="M16" s="3">
        <v>19</v>
      </c>
      <c r="N16" s="3">
        <v>8</v>
      </c>
      <c r="O16" s="3">
        <v>147</v>
      </c>
      <c r="P16" s="3">
        <v>1</v>
      </c>
      <c r="Q16" s="3">
        <v>0</v>
      </c>
      <c r="R16" s="4" t="s">
        <v>97</v>
      </c>
      <c r="S16" s="4" t="s">
        <v>98</v>
      </c>
      <c r="T16" s="10" t="str">
        <f t="shared" si="3"/>
        <v>2002-03-07 11:57:08,90</v>
      </c>
      <c r="U16" s="11">
        <f t="shared" si="2"/>
        <v>37322.498019675928</v>
      </c>
      <c r="V16" s="3" t="s">
        <v>99</v>
      </c>
      <c r="W16" s="3">
        <v>7676</v>
      </c>
    </row>
    <row r="17" spans="1:23" x14ac:dyDescent="0.25">
      <c r="A17" s="1">
        <v>49.68</v>
      </c>
      <c r="B17" s="1">
        <v>7.15</v>
      </c>
      <c r="C17" s="2">
        <v>13</v>
      </c>
      <c r="D17" s="3"/>
      <c r="E17" s="2">
        <v>1.7</v>
      </c>
      <c r="F17" s="6">
        <f t="shared" si="0"/>
        <v>37421.151981481482</v>
      </c>
      <c r="G17" s="7">
        <f t="shared" si="1"/>
        <v>37421.151981481482</v>
      </c>
      <c r="H17" s="3" t="s">
        <v>100</v>
      </c>
      <c r="I17" s="3" t="s">
        <v>58</v>
      </c>
      <c r="J17" s="3" t="s">
        <v>25</v>
      </c>
      <c r="K17" s="3" t="s">
        <v>26</v>
      </c>
      <c r="L17" s="3" t="s">
        <v>101</v>
      </c>
      <c r="M17" s="3">
        <v>19</v>
      </c>
      <c r="N17" s="3">
        <v>8</v>
      </c>
      <c r="O17" s="3">
        <v>73</v>
      </c>
      <c r="P17" s="3">
        <v>1</v>
      </c>
      <c r="Q17" s="3">
        <v>0</v>
      </c>
      <c r="R17" s="4" t="s">
        <v>102</v>
      </c>
      <c r="S17" s="4" t="s">
        <v>103</v>
      </c>
      <c r="T17" s="10" t="str">
        <f t="shared" si="3"/>
        <v>2002-06-14 03:38:51,20</v>
      </c>
      <c r="U17" s="11">
        <f t="shared" si="2"/>
        <v>37421.151981481482</v>
      </c>
      <c r="V17" s="3" t="s">
        <v>104</v>
      </c>
      <c r="W17" s="3">
        <v>7844</v>
      </c>
    </row>
    <row r="18" spans="1:23" x14ac:dyDescent="0.25">
      <c r="A18" s="1">
        <v>50.17</v>
      </c>
      <c r="B18" s="1">
        <v>8.65</v>
      </c>
      <c r="C18" s="2">
        <v>10</v>
      </c>
      <c r="D18" s="3"/>
      <c r="E18" s="2">
        <v>1.9</v>
      </c>
      <c r="F18" s="6">
        <f t="shared" si="0"/>
        <v>37439.314829861112</v>
      </c>
      <c r="G18" s="7">
        <f t="shared" si="1"/>
        <v>37439.314829861112</v>
      </c>
      <c r="H18" s="8" t="s">
        <v>105</v>
      </c>
      <c r="I18" s="12" t="s">
        <v>41</v>
      </c>
      <c r="J18" s="3" t="s">
        <v>25</v>
      </c>
      <c r="K18" s="3" t="s">
        <v>26</v>
      </c>
      <c r="L18" s="3" t="s">
        <v>106</v>
      </c>
      <c r="M18" s="3">
        <v>17</v>
      </c>
      <c r="N18" s="3">
        <v>6</v>
      </c>
      <c r="O18" s="3">
        <v>252</v>
      </c>
      <c r="P18" s="3">
        <v>1</v>
      </c>
      <c r="Q18" s="3">
        <v>0</v>
      </c>
      <c r="R18" s="4" t="s">
        <v>107</v>
      </c>
      <c r="S18" s="4" t="s">
        <v>108</v>
      </c>
      <c r="T18" s="10" t="str">
        <f t="shared" si="3"/>
        <v>2002-07-02 07:33:21,30</v>
      </c>
      <c r="U18" s="11">
        <f t="shared" si="2"/>
        <v>37439.314829861112</v>
      </c>
      <c r="V18" s="3" t="s">
        <v>109</v>
      </c>
      <c r="W18" s="3">
        <v>7493</v>
      </c>
    </row>
    <row r="19" spans="1:23" x14ac:dyDescent="0.25">
      <c r="A19" s="1">
        <v>50.12</v>
      </c>
      <c r="B19" s="1">
        <v>8.2200000000000006</v>
      </c>
      <c r="C19" s="2">
        <v>12</v>
      </c>
      <c r="D19" s="3"/>
      <c r="E19" s="2">
        <v>1.8</v>
      </c>
      <c r="F19" s="6">
        <f t="shared" si="0"/>
        <v>37445.302484953703</v>
      </c>
      <c r="G19" s="7">
        <f t="shared" si="1"/>
        <v>37445.302484953703</v>
      </c>
      <c r="H19" s="8" t="s">
        <v>36</v>
      </c>
      <c r="I19" s="12" t="s">
        <v>52</v>
      </c>
      <c r="J19" s="3" t="s">
        <v>25</v>
      </c>
      <c r="K19" s="3" t="s">
        <v>26</v>
      </c>
      <c r="L19" s="3" t="s">
        <v>110</v>
      </c>
      <c r="M19" s="3">
        <v>22</v>
      </c>
      <c r="N19" s="3">
        <v>9</v>
      </c>
      <c r="O19" s="3">
        <v>219</v>
      </c>
      <c r="P19" s="3">
        <v>1</v>
      </c>
      <c r="Q19" s="3">
        <v>0</v>
      </c>
      <c r="R19" s="4" t="s">
        <v>111</v>
      </c>
      <c r="S19" s="4" t="s">
        <v>112</v>
      </c>
      <c r="T19" s="10" t="str">
        <f t="shared" si="3"/>
        <v>2002-07-08 07:15:34,70</v>
      </c>
      <c r="U19" s="11">
        <f t="shared" si="2"/>
        <v>37445.302484953703</v>
      </c>
      <c r="V19" s="3" t="s">
        <v>113</v>
      </c>
      <c r="W19" s="3">
        <v>6962</v>
      </c>
    </row>
    <row r="20" spans="1:23" x14ac:dyDescent="0.25">
      <c r="A20" s="1">
        <v>49.53</v>
      </c>
      <c r="B20" s="1">
        <v>7.54</v>
      </c>
      <c r="C20" s="2">
        <v>14</v>
      </c>
      <c r="D20" s="3"/>
      <c r="E20" s="2">
        <v>2</v>
      </c>
      <c r="F20" s="6">
        <f t="shared" si="0"/>
        <v>37473.236968750003</v>
      </c>
      <c r="G20" s="7">
        <f t="shared" si="1"/>
        <v>37473.236968750003</v>
      </c>
      <c r="H20" s="3" t="s">
        <v>114</v>
      </c>
      <c r="I20" s="3" t="s">
        <v>58</v>
      </c>
      <c r="J20" s="3" t="s">
        <v>25</v>
      </c>
      <c r="K20" s="3" t="s">
        <v>26</v>
      </c>
      <c r="L20" s="3" t="s">
        <v>115</v>
      </c>
      <c r="M20" s="3">
        <v>10</v>
      </c>
      <c r="N20" s="3">
        <v>8</v>
      </c>
      <c r="O20" s="3">
        <v>90</v>
      </c>
      <c r="P20" s="3">
        <v>1</v>
      </c>
      <c r="Q20" s="3">
        <v>0</v>
      </c>
      <c r="R20" s="4" t="s">
        <v>116</v>
      </c>
      <c r="S20" s="4" t="s">
        <v>117</v>
      </c>
      <c r="T20" s="10" t="str">
        <f t="shared" si="3"/>
        <v>2002-08-05 05:41:14,10</v>
      </c>
      <c r="U20" s="11">
        <f t="shared" si="2"/>
        <v>37473.236968750003</v>
      </c>
      <c r="V20" s="3" t="s">
        <v>118</v>
      </c>
      <c r="W20" s="3">
        <v>7623</v>
      </c>
    </row>
    <row r="21" spans="1:23" x14ac:dyDescent="0.25">
      <c r="A21" s="1">
        <v>50.31</v>
      </c>
      <c r="B21" s="1">
        <v>7.33</v>
      </c>
      <c r="C21" s="2">
        <v>1</v>
      </c>
      <c r="D21" s="3"/>
      <c r="E21" s="2">
        <v>1.7</v>
      </c>
      <c r="F21" s="6">
        <f t="shared" si="0"/>
        <v>37533.40672337963</v>
      </c>
      <c r="G21" s="7">
        <f t="shared" si="1"/>
        <v>37533.40672337963</v>
      </c>
      <c r="H21" s="8" t="s">
        <v>119</v>
      </c>
      <c r="I21" s="3" t="s">
        <v>58</v>
      </c>
      <c r="J21" s="3" t="s">
        <v>25</v>
      </c>
      <c r="K21" s="3" t="s">
        <v>26</v>
      </c>
      <c r="L21" s="3" t="s">
        <v>120</v>
      </c>
      <c r="M21" s="3">
        <v>17</v>
      </c>
      <c r="N21" s="3">
        <v>8</v>
      </c>
      <c r="O21" s="3">
        <v>134</v>
      </c>
      <c r="P21" s="3">
        <v>1</v>
      </c>
      <c r="Q21" s="3">
        <v>0</v>
      </c>
      <c r="R21" s="4" t="s">
        <v>121</v>
      </c>
      <c r="S21" s="4" t="s">
        <v>122</v>
      </c>
      <c r="T21" s="10" t="str">
        <f t="shared" si="3"/>
        <v>2002-10-04 09:45:40,90</v>
      </c>
      <c r="U21" s="11">
        <f t="shared" si="2"/>
        <v>37533.40672337963</v>
      </c>
      <c r="V21" s="3" t="s">
        <v>123</v>
      </c>
      <c r="W21" s="3">
        <v>7326</v>
      </c>
    </row>
    <row r="22" spans="1:23" x14ac:dyDescent="0.25">
      <c r="A22" s="1">
        <v>50.41</v>
      </c>
      <c r="B22" s="1">
        <v>7.32</v>
      </c>
      <c r="C22" s="2">
        <v>5</v>
      </c>
      <c r="D22" s="3" t="s">
        <v>124</v>
      </c>
      <c r="E22" s="2">
        <v>1.6</v>
      </c>
      <c r="F22" s="6">
        <f t="shared" si="0"/>
        <v>37552.468364583336</v>
      </c>
      <c r="G22" s="7">
        <f t="shared" si="1"/>
        <v>37552.468364583336</v>
      </c>
      <c r="H22" s="8" t="s">
        <v>125</v>
      </c>
      <c r="I22" s="3" t="s">
        <v>52</v>
      </c>
      <c r="J22" s="3" t="s">
        <v>25</v>
      </c>
      <c r="K22" s="3" t="s">
        <v>26</v>
      </c>
      <c r="L22" s="3" t="s">
        <v>101</v>
      </c>
      <c r="M22" s="3">
        <v>9</v>
      </c>
      <c r="N22" s="3">
        <v>5</v>
      </c>
      <c r="O22" s="3">
        <v>198</v>
      </c>
      <c r="P22" s="3">
        <v>1</v>
      </c>
      <c r="Q22" s="3">
        <v>0</v>
      </c>
      <c r="R22" s="4" t="s">
        <v>126</v>
      </c>
      <c r="S22" s="4" t="s">
        <v>127</v>
      </c>
      <c r="T22" s="10" t="str">
        <f t="shared" si="3"/>
        <v>2002-10-23 11:14:26,70</v>
      </c>
      <c r="U22" s="11">
        <f t="shared" si="2"/>
        <v>37552.468364583336</v>
      </c>
      <c r="V22" s="3" t="s">
        <v>128</v>
      </c>
      <c r="W22" s="3">
        <v>7272</v>
      </c>
    </row>
    <row r="23" spans="1:23" x14ac:dyDescent="0.25">
      <c r="A23" s="1">
        <v>50.4</v>
      </c>
      <c r="B23" s="1">
        <v>7.33</v>
      </c>
      <c r="C23" s="2">
        <v>5</v>
      </c>
      <c r="D23" s="3"/>
      <c r="E23" s="2">
        <v>2.2000000000000002</v>
      </c>
      <c r="F23" s="6">
        <f t="shared" si="0"/>
        <v>37552.469174768521</v>
      </c>
      <c r="G23" s="7">
        <f t="shared" si="1"/>
        <v>37552.469174768521</v>
      </c>
      <c r="H23" s="8" t="s">
        <v>125</v>
      </c>
      <c r="I23" s="3" t="s">
        <v>58</v>
      </c>
      <c r="J23" s="3" t="s">
        <v>25</v>
      </c>
      <c r="K23" s="3" t="s">
        <v>26</v>
      </c>
      <c r="L23" s="3" t="s">
        <v>129</v>
      </c>
      <c r="M23" s="3">
        <v>16</v>
      </c>
      <c r="N23" s="3">
        <v>8</v>
      </c>
      <c r="O23" s="3">
        <v>148</v>
      </c>
      <c r="P23" s="3">
        <v>1</v>
      </c>
      <c r="Q23" s="3">
        <v>0</v>
      </c>
      <c r="R23" s="4" t="s">
        <v>130</v>
      </c>
      <c r="S23" s="4" t="s">
        <v>131</v>
      </c>
      <c r="T23" s="10" t="str">
        <f t="shared" si="3"/>
        <v>2002-10-23 11:15:36,70</v>
      </c>
      <c r="U23" s="11">
        <f t="shared" si="2"/>
        <v>37552.469174768521</v>
      </c>
      <c r="V23" s="3" t="s">
        <v>132</v>
      </c>
      <c r="W23" s="3">
        <v>7562</v>
      </c>
    </row>
    <row r="24" spans="1:23" x14ac:dyDescent="0.25">
      <c r="A24" s="1">
        <v>50.47</v>
      </c>
      <c r="B24" s="1">
        <v>7.22</v>
      </c>
      <c r="C24" s="2">
        <v>5</v>
      </c>
      <c r="D24" s="3" t="s">
        <v>124</v>
      </c>
      <c r="E24" s="2">
        <v>1.9</v>
      </c>
      <c r="F24" s="6">
        <f t="shared" si="0"/>
        <v>37560.114659722225</v>
      </c>
      <c r="G24" s="7">
        <f t="shared" si="1"/>
        <v>37560.114659722225</v>
      </c>
      <c r="H24" s="8" t="s">
        <v>125</v>
      </c>
      <c r="I24" s="3" t="s">
        <v>52</v>
      </c>
      <c r="J24" s="3" t="s">
        <v>25</v>
      </c>
      <c r="K24" s="3" t="s">
        <v>26</v>
      </c>
      <c r="L24" s="3" t="s">
        <v>133</v>
      </c>
      <c r="M24" s="3">
        <v>12</v>
      </c>
      <c r="N24" s="3">
        <v>6</v>
      </c>
      <c r="O24" s="3">
        <v>216</v>
      </c>
      <c r="P24" s="3">
        <v>1</v>
      </c>
      <c r="Q24" s="3">
        <v>0</v>
      </c>
      <c r="R24" s="4" t="s">
        <v>134</v>
      </c>
      <c r="S24" s="4" t="s">
        <v>135</v>
      </c>
      <c r="T24" s="10" t="str">
        <f t="shared" si="3"/>
        <v>2002-10-31 02:45:06,60</v>
      </c>
      <c r="U24" s="11">
        <f t="shared" si="2"/>
        <v>37560.114659722225</v>
      </c>
      <c r="V24" s="3" t="s">
        <v>136</v>
      </c>
      <c r="W24" s="3">
        <v>7601</v>
      </c>
    </row>
    <row r="25" spans="1:23" x14ac:dyDescent="0.25">
      <c r="A25" s="1">
        <v>50.35</v>
      </c>
      <c r="B25" s="1">
        <v>7.38</v>
      </c>
      <c r="C25" s="2">
        <v>10</v>
      </c>
      <c r="D25" s="3"/>
      <c r="E25" s="2">
        <v>2.1</v>
      </c>
      <c r="F25" s="6">
        <f t="shared" si="0"/>
        <v>37567.061138888886</v>
      </c>
      <c r="G25" s="7">
        <f t="shared" si="1"/>
        <v>37567.061138888886</v>
      </c>
      <c r="H25" s="8" t="s">
        <v>137</v>
      </c>
      <c r="I25" s="3" t="s">
        <v>58</v>
      </c>
      <c r="J25" s="3" t="s">
        <v>25</v>
      </c>
      <c r="K25" s="3" t="s">
        <v>26</v>
      </c>
      <c r="L25" s="3" t="s">
        <v>138</v>
      </c>
      <c r="M25" s="3">
        <v>19</v>
      </c>
      <c r="N25" s="3">
        <v>8</v>
      </c>
      <c r="O25" s="3">
        <v>137</v>
      </c>
      <c r="P25" s="3">
        <v>1</v>
      </c>
      <c r="Q25" s="3">
        <v>0</v>
      </c>
      <c r="R25" s="4" t="s">
        <v>139</v>
      </c>
      <c r="S25" s="4" t="s">
        <v>140</v>
      </c>
      <c r="T25" s="10" t="str">
        <f t="shared" si="3"/>
        <v>2002-11-07 01:28:02,40</v>
      </c>
      <c r="U25" s="11">
        <f t="shared" si="2"/>
        <v>37567.061138888886</v>
      </c>
      <c r="V25" s="3" t="s">
        <v>141</v>
      </c>
      <c r="W25" s="3">
        <v>7263</v>
      </c>
    </row>
    <row r="26" spans="1:23" x14ac:dyDescent="0.25">
      <c r="A26" s="1">
        <v>50.4</v>
      </c>
      <c r="B26" s="1">
        <v>7.34</v>
      </c>
      <c r="C26" s="2">
        <v>3</v>
      </c>
      <c r="D26" s="3" t="s">
        <v>124</v>
      </c>
      <c r="E26" s="2">
        <v>1.8</v>
      </c>
      <c r="F26" s="6">
        <f t="shared" si="0"/>
        <v>37589.104729166669</v>
      </c>
      <c r="G26" s="7">
        <f t="shared" si="1"/>
        <v>37589.104729166669</v>
      </c>
      <c r="H26" s="8" t="s">
        <v>40</v>
      </c>
      <c r="I26" s="3" t="s">
        <v>58</v>
      </c>
      <c r="J26" s="3" t="s">
        <v>25</v>
      </c>
      <c r="K26" s="3" t="s">
        <v>26</v>
      </c>
      <c r="L26" s="3" t="s">
        <v>110</v>
      </c>
      <c r="M26" s="3">
        <v>15</v>
      </c>
      <c r="N26" s="3">
        <v>8</v>
      </c>
      <c r="O26" s="3">
        <v>147</v>
      </c>
      <c r="P26" s="3">
        <v>1</v>
      </c>
      <c r="Q26" s="3">
        <v>0</v>
      </c>
      <c r="R26" s="4" t="s">
        <v>142</v>
      </c>
      <c r="S26" s="4" t="s">
        <v>143</v>
      </c>
      <c r="T26" s="10" t="str">
        <f t="shared" si="3"/>
        <v>2002-11-29 02:30:48,60</v>
      </c>
      <c r="U26" s="11">
        <f t="shared" si="2"/>
        <v>37589.104729166669</v>
      </c>
      <c r="V26" s="3" t="s">
        <v>144</v>
      </c>
      <c r="W26" s="3">
        <v>7599</v>
      </c>
    </row>
    <row r="27" spans="1:23" x14ac:dyDescent="0.25">
      <c r="A27" s="1">
        <v>50.36</v>
      </c>
      <c r="B27" s="1">
        <v>7.39</v>
      </c>
      <c r="C27" s="2">
        <v>4</v>
      </c>
      <c r="D27" s="3"/>
      <c r="E27" s="2">
        <v>2.2000000000000002</v>
      </c>
      <c r="F27" s="6">
        <f t="shared" si="0"/>
        <v>37633.456971064814</v>
      </c>
      <c r="G27" s="7">
        <f t="shared" si="1"/>
        <v>37633.456971064814</v>
      </c>
      <c r="H27" s="8" t="s">
        <v>137</v>
      </c>
      <c r="I27" s="3" t="s">
        <v>58</v>
      </c>
      <c r="J27" s="3" t="s">
        <v>25</v>
      </c>
      <c r="K27" s="3" t="s">
        <v>26</v>
      </c>
      <c r="L27" s="3" t="s">
        <v>145</v>
      </c>
      <c r="M27" s="3">
        <v>14</v>
      </c>
      <c r="N27" s="3">
        <v>8</v>
      </c>
      <c r="O27" s="3">
        <v>138</v>
      </c>
      <c r="P27" s="3">
        <v>1</v>
      </c>
      <c r="Q27" s="3">
        <v>0</v>
      </c>
      <c r="R27" s="4" t="s">
        <v>146</v>
      </c>
      <c r="S27" s="4" t="s">
        <v>147</v>
      </c>
      <c r="T27" s="10" t="str">
        <f t="shared" si="3"/>
        <v>2003-01-12 10:58:02,30</v>
      </c>
      <c r="U27" s="11">
        <f t="shared" si="2"/>
        <v>37633.456971064814</v>
      </c>
      <c r="V27" s="3" t="s">
        <v>148</v>
      </c>
      <c r="W27" s="3">
        <v>7025</v>
      </c>
    </row>
    <row r="28" spans="1:23" x14ac:dyDescent="0.25">
      <c r="A28" s="1">
        <v>50.37</v>
      </c>
      <c r="B28" s="1">
        <v>7.46</v>
      </c>
      <c r="C28" s="2">
        <v>10</v>
      </c>
      <c r="D28" s="3"/>
      <c r="E28" s="2">
        <v>3.3</v>
      </c>
      <c r="F28" s="6">
        <f t="shared" si="0"/>
        <v>37661.143048611113</v>
      </c>
      <c r="G28" s="7">
        <f t="shared" si="1"/>
        <v>37661.143048611113</v>
      </c>
      <c r="H28" s="8" t="s">
        <v>149</v>
      </c>
      <c r="I28" s="3" t="s">
        <v>58</v>
      </c>
      <c r="J28" s="3" t="s">
        <v>25</v>
      </c>
      <c r="K28" s="3" t="s">
        <v>26</v>
      </c>
      <c r="L28" s="3" t="s">
        <v>150</v>
      </c>
      <c r="M28" s="3">
        <v>16</v>
      </c>
      <c r="N28" s="3">
        <v>8</v>
      </c>
      <c r="O28" s="3">
        <v>134</v>
      </c>
      <c r="P28" s="3">
        <v>1</v>
      </c>
      <c r="Q28" s="3">
        <v>0</v>
      </c>
      <c r="R28" s="4" t="s">
        <v>151</v>
      </c>
      <c r="S28" s="4" t="s">
        <v>152</v>
      </c>
      <c r="T28" s="10" t="str">
        <f t="shared" si="3"/>
        <v>2003-02-09 03:25:59,40</v>
      </c>
      <c r="U28" s="11">
        <f t="shared" si="2"/>
        <v>37661.143048611113</v>
      </c>
      <c r="V28" s="3" t="s">
        <v>153</v>
      </c>
      <c r="W28" s="3">
        <v>7413</v>
      </c>
    </row>
    <row r="29" spans="1:23" x14ac:dyDescent="0.25">
      <c r="A29" s="1">
        <v>50.18</v>
      </c>
      <c r="B29" s="1">
        <v>7.84</v>
      </c>
      <c r="C29" s="2">
        <v>10</v>
      </c>
      <c r="D29" s="3"/>
      <c r="E29" s="2">
        <v>1.6</v>
      </c>
      <c r="F29" s="6">
        <f t="shared" si="0"/>
        <v>37711.134023148152</v>
      </c>
      <c r="G29" s="7">
        <f t="shared" si="1"/>
        <v>37711.134023148152</v>
      </c>
      <c r="H29" s="8" t="s">
        <v>154</v>
      </c>
      <c r="I29" s="12" t="s">
        <v>58</v>
      </c>
      <c r="J29" s="3" t="s">
        <v>25</v>
      </c>
      <c r="K29" s="3" t="s">
        <v>26</v>
      </c>
      <c r="L29" s="3" t="s">
        <v>155</v>
      </c>
      <c r="M29" s="3">
        <v>16</v>
      </c>
      <c r="N29" s="3">
        <v>6</v>
      </c>
      <c r="O29" s="3">
        <v>148</v>
      </c>
      <c r="P29" s="3">
        <v>1</v>
      </c>
      <c r="Q29" s="3">
        <v>0</v>
      </c>
      <c r="R29" s="4" t="s">
        <v>156</v>
      </c>
      <c r="S29" s="4" t="s">
        <v>157</v>
      </c>
      <c r="T29" s="10" t="str">
        <f t="shared" si="3"/>
        <v>2003-03-31 03:12:59,60</v>
      </c>
      <c r="U29" s="11">
        <f t="shared" si="2"/>
        <v>37711.134023148152</v>
      </c>
      <c r="V29" s="3" t="s">
        <v>158</v>
      </c>
      <c r="W29" s="3">
        <v>7111</v>
      </c>
    </row>
    <row r="30" spans="1:23" x14ac:dyDescent="0.25">
      <c r="A30" s="1">
        <v>49.72</v>
      </c>
      <c r="B30" s="1">
        <v>8.41</v>
      </c>
      <c r="C30" s="2">
        <v>12</v>
      </c>
      <c r="D30" s="3"/>
      <c r="E30" s="2">
        <v>1.5</v>
      </c>
      <c r="F30" s="6">
        <f t="shared" si="0"/>
        <v>37734.138033564814</v>
      </c>
      <c r="G30" s="7">
        <f t="shared" si="1"/>
        <v>37734.138033564814</v>
      </c>
      <c r="H30" s="8" t="s">
        <v>159</v>
      </c>
      <c r="I30" s="12" t="s">
        <v>41</v>
      </c>
      <c r="J30" s="3" t="s">
        <v>25</v>
      </c>
      <c r="K30" s="3" t="s">
        <v>26</v>
      </c>
      <c r="L30" s="3" t="s">
        <v>160</v>
      </c>
      <c r="M30" s="3">
        <v>19</v>
      </c>
      <c r="N30" s="3">
        <v>7</v>
      </c>
      <c r="O30" s="3">
        <v>234</v>
      </c>
      <c r="P30" s="3">
        <v>1</v>
      </c>
      <c r="Q30" s="3">
        <v>0</v>
      </c>
      <c r="R30" s="4" t="s">
        <v>161</v>
      </c>
      <c r="S30" s="4" t="s">
        <v>162</v>
      </c>
      <c r="T30" s="10" t="str">
        <f t="shared" si="3"/>
        <v>2003-04-23 03:18:46,10</v>
      </c>
      <c r="U30" s="11">
        <f t="shared" si="2"/>
        <v>37734.138033564814</v>
      </c>
      <c r="V30" s="3" t="s">
        <v>163</v>
      </c>
      <c r="W30" s="3">
        <v>7304</v>
      </c>
    </row>
    <row r="31" spans="1:23" x14ac:dyDescent="0.25">
      <c r="A31" s="1">
        <v>50.33</v>
      </c>
      <c r="B31" s="1">
        <v>7.42</v>
      </c>
      <c r="C31" s="2">
        <v>3</v>
      </c>
      <c r="D31" s="3"/>
      <c r="E31" s="2">
        <v>1.8</v>
      </c>
      <c r="F31" s="6">
        <f t="shared" si="0"/>
        <v>37735.181988425924</v>
      </c>
      <c r="G31" s="7">
        <f t="shared" si="1"/>
        <v>37735.181988425924</v>
      </c>
      <c r="H31" s="8" t="s">
        <v>164</v>
      </c>
      <c r="I31" s="3" t="s">
        <v>58</v>
      </c>
      <c r="J31" s="3" t="s">
        <v>25</v>
      </c>
      <c r="K31" s="3" t="s">
        <v>26</v>
      </c>
      <c r="L31" s="3" t="s">
        <v>165</v>
      </c>
      <c r="M31" s="3">
        <v>18</v>
      </c>
      <c r="N31" s="3">
        <v>8</v>
      </c>
      <c r="O31" s="3">
        <v>131</v>
      </c>
      <c r="P31" s="3">
        <v>1</v>
      </c>
      <c r="Q31" s="3">
        <v>0</v>
      </c>
      <c r="R31" s="4" t="s">
        <v>166</v>
      </c>
      <c r="S31" s="4" t="s">
        <v>167</v>
      </c>
      <c r="T31" s="10" t="str">
        <f t="shared" si="3"/>
        <v>2003-04-24 04:22:03,80</v>
      </c>
      <c r="U31" s="11">
        <f t="shared" si="2"/>
        <v>37735.181988425924</v>
      </c>
      <c r="V31" s="3" t="s">
        <v>168</v>
      </c>
      <c r="W31" s="3">
        <v>7846</v>
      </c>
    </row>
    <row r="32" spans="1:23" x14ac:dyDescent="0.25">
      <c r="A32" s="1">
        <v>49.84</v>
      </c>
      <c r="B32" s="1">
        <v>8.3699999999999992</v>
      </c>
      <c r="C32" s="2">
        <v>10</v>
      </c>
      <c r="D32" s="3"/>
      <c r="E32" s="2">
        <v>1.8</v>
      </c>
      <c r="F32" s="6">
        <f t="shared" si="0"/>
        <v>37773.131231481479</v>
      </c>
      <c r="G32" s="7">
        <f t="shared" si="1"/>
        <v>37773.131231481479</v>
      </c>
      <c r="H32" s="8" t="s">
        <v>169</v>
      </c>
      <c r="I32" s="12" t="s">
        <v>41</v>
      </c>
      <c r="J32" s="3" t="s">
        <v>25</v>
      </c>
      <c r="K32" s="3" t="s">
        <v>26</v>
      </c>
      <c r="L32" s="3" t="s">
        <v>92</v>
      </c>
      <c r="M32" s="3">
        <v>16</v>
      </c>
      <c r="N32" s="3">
        <v>8</v>
      </c>
      <c r="O32" s="3">
        <v>230</v>
      </c>
      <c r="P32" s="3">
        <v>1</v>
      </c>
      <c r="Q32" s="3">
        <v>0</v>
      </c>
      <c r="R32" s="4" t="s">
        <v>170</v>
      </c>
      <c r="S32" s="4" t="s">
        <v>171</v>
      </c>
      <c r="T32" s="10" t="str">
        <f t="shared" si="3"/>
        <v>2003-06-01 03:08:58,40</v>
      </c>
      <c r="U32" s="11">
        <f t="shared" si="2"/>
        <v>37773.131231481479</v>
      </c>
      <c r="V32" s="3" t="s">
        <v>172</v>
      </c>
      <c r="W32" s="3">
        <v>7586</v>
      </c>
    </row>
    <row r="33" spans="1:23" x14ac:dyDescent="0.25">
      <c r="A33" s="1">
        <v>50.4</v>
      </c>
      <c r="B33" s="1">
        <v>7.31</v>
      </c>
      <c r="C33" s="2">
        <v>9</v>
      </c>
      <c r="D33" s="3" t="s">
        <v>124</v>
      </c>
      <c r="E33" s="2">
        <v>1.5</v>
      </c>
      <c r="F33" s="6">
        <f t="shared" si="0"/>
        <v>37805.087563657406</v>
      </c>
      <c r="G33" s="7">
        <f t="shared" si="1"/>
        <v>37805.087563657406</v>
      </c>
      <c r="H33" s="8" t="s">
        <v>173</v>
      </c>
      <c r="I33" s="3" t="s">
        <v>52</v>
      </c>
      <c r="J33" s="3" t="s">
        <v>25</v>
      </c>
      <c r="K33" s="3" t="s">
        <v>26</v>
      </c>
      <c r="L33" s="3" t="s">
        <v>174</v>
      </c>
      <c r="M33" s="3">
        <v>21</v>
      </c>
      <c r="N33" s="3">
        <v>8</v>
      </c>
      <c r="O33" s="3">
        <v>150</v>
      </c>
      <c r="P33" s="3">
        <v>1</v>
      </c>
      <c r="Q33" s="3">
        <v>0</v>
      </c>
      <c r="R33" s="4" t="s">
        <v>175</v>
      </c>
      <c r="S33" s="4" t="s">
        <v>176</v>
      </c>
      <c r="T33" s="10" t="str">
        <f t="shared" si="3"/>
        <v>2003-07-03 02:06:05,50</v>
      </c>
      <c r="U33" s="11">
        <f t="shared" si="2"/>
        <v>37805.087563657406</v>
      </c>
      <c r="V33" s="3" t="s">
        <v>177</v>
      </c>
      <c r="W33" s="3">
        <v>7392</v>
      </c>
    </row>
    <row r="34" spans="1:23" x14ac:dyDescent="0.25">
      <c r="A34" s="1">
        <v>50.41</v>
      </c>
      <c r="B34" s="1">
        <v>7.32</v>
      </c>
      <c r="C34" s="2">
        <v>9</v>
      </c>
      <c r="D34" s="3"/>
      <c r="E34" s="2">
        <v>1.8</v>
      </c>
      <c r="F34" s="6">
        <f t="shared" si="0"/>
        <v>37805.088064814816</v>
      </c>
      <c r="G34" s="7">
        <f t="shared" si="1"/>
        <v>37805.088064814816</v>
      </c>
      <c r="H34" s="8" t="s">
        <v>173</v>
      </c>
      <c r="I34" s="3" t="s">
        <v>58</v>
      </c>
      <c r="J34" s="3" t="s">
        <v>25</v>
      </c>
      <c r="K34" s="3" t="s">
        <v>26</v>
      </c>
      <c r="L34" s="3" t="s">
        <v>178</v>
      </c>
      <c r="M34" s="3">
        <v>24</v>
      </c>
      <c r="N34" s="3">
        <v>8</v>
      </c>
      <c r="O34" s="3">
        <v>151</v>
      </c>
      <c r="P34" s="3">
        <v>1</v>
      </c>
      <c r="Q34" s="3">
        <v>0</v>
      </c>
      <c r="R34" s="4" t="s">
        <v>179</v>
      </c>
      <c r="S34" s="4" t="s">
        <v>180</v>
      </c>
      <c r="T34" s="10" t="str">
        <f t="shared" si="3"/>
        <v>2003-07-03 02:06:48,80</v>
      </c>
      <c r="U34" s="11">
        <f t="shared" si="2"/>
        <v>37805.088064814816</v>
      </c>
      <c r="V34" s="3" t="s">
        <v>181</v>
      </c>
      <c r="W34" s="3">
        <v>7486</v>
      </c>
    </row>
    <row r="35" spans="1:23" x14ac:dyDescent="0.25">
      <c r="A35" s="1">
        <v>50.4</v>
      </c>
      <c r="B35" s="1">
        <v>7.35</v>
      </c>
      <c r="C35" s="2">
        <v>10</v>
      </c>
      <c r="D35" s="3"/>
      <c r="E35" s="2">
        <v>1.8</v>
      </c>
      <c r="F35" s="6">
        <f t="shared" si="0"/>
        <v>37811.511185185183</v>
      </c>
      <c r="G35" s="7">
        <f t="shared" si="1"/>
        <v>37811.511185185183</v>
      </c>
      <c r="H35" s="8" t="s">
        <v>173</v>
      </c>
      <c r="I35" s="3" t="s">
        <v>58</v>
      </c>
      <c r="J35" s="3" t="s">
        <v>25</v>
      </c>
      <c r="K35" s="3" t="s">
        <v>26</v>
      </c>
      <c r="L35" s="3" t="s">
        <v>182</v>
      </c>
      <c r="M35" s="3">
        <v>21</v>
      </c>
      <c r="N35" s="3">
        <v>7</v>
      </c>
      <c r="O35" s="3">
        <v>147</v>
      </c>
      <c r="P35" s="3">
        <v>1</v>
      </c>
      <c r="Q35" s="3">
        <v>0</v>
      </c>
      <c r="R35" s="4" t="s">
        <v>183</v>
      </c>
      <c r="S35" s="4" t="s">
        <v>184</v>
      </c>
      <c r="T35" s="10" t="str">
        <f t="shared" si="3"/>
        <v>2003-07-09 12:16:06,40</v>
      </c>
      <c r="U35" s="11">
        <f t="shared" si="2"/>
        <v>37811.511185185183</v>
      </c>
      <c r="V35" s="3" t="s">
        <v>185</v>
      </c>
      <c r="W35" s="3">
        <v>7395</v>
      </c>
    </row>
    <row r="36" spans="1:23" x14ac:dyDescent="0.25">
      <c r="A36" s="1">
        <v>50.43</v>
      </c>
      <c r="B36" s="1">
        <v>7.63</v>
      </c>
      <c r="C36" s="2">
        <v>9</v>
      </c>
      <c r="D36" s="3"/>
      <c r="E36" s="2">
        <v>1.3</v>
      </c>
      <c r="F36" s="6">
        <f t="shared" si="0"/>
        <v>37814.366952546297</v>
      </c>
      <c r="G36" s="7">
        <f t="shared" si="1"/>
        <v>37814.366952546297</v>
      </c>
      <c r="H36" s="8" t="s">
        <v>186</v>
      </c>
      <c r="I36" s="3" t="s">
        <v>58</v>
      </c>
      <c r="J36" s="3" t="s">
        <v>25</v>
      </c>
      <c r="K36" s="3" t="s">
        <v>26</v>
      </c>
      <c r="L36" s="3" t="s">
        <v>101</v>
      </c>
      <c r="M36" s="3">
        <v>13</v>
      </c>
      <c r="N36" s="3">
        <v>5</v>
      </c>
      <c r="O36" s="3">
        <v>145</v>
      </c>
      <c r="P36" s="3">
        <v>1</v>
      </c>
      <c r="Q36" s="3">
        <v>0</v>
      </c>
      <c r="R36" s="4" t="s">
        <v>187</v>
      </c>
      <c r="S36" s="4" t="s">
        <v>188</v>
      </c>
      <c r="T36" s="10" t="str">
        <f t="shared" si="3"/>
        <v>2003-07-12 08:48:24,70</v>
      </c>
      <c r="U36" s="11">
        <f t="shared" si="2"/>
        <v>37814.366952546297</v>
      </c>
      <c r="V36" s="3" t="s">
        <v>189</v>
      </c>
      <c r="W36" s="3">
        <v>7039</v>
      </c>
    </row>
    <row r="37" spans="1:23" x14ac:dyDescent="0.25">
      <c r="A37" s="1">
        <v>50.44</v>
      </c>
      <c r="B37" s="1">
        <v>7.63</v>
      </c>
      <c r="C37" s="2">
        <v>5</v>
      </c>
      <c r="D37" s="3"/>
      <c r="E37" s="2">
        <v>1.6</v>
      </c>
      <c r="F37" s="6">
        <f t="shared" si="0"/>
        <v>37823.14712037037</v>
      </c>
      <c r="G37" s="7">
        <f t="shared" si="1"/>
        <v>37823.14712037037</v>
      </c>
      <c r="H37" s="8" t="s">
        <v>186</v>
      </c>
      <c r="I37" s="3" t="s">
        <v>58</v>
      </c>
      <c r="J37" s="3" t="s">
        <v>25</v>
      </c>
      <c r="K37" s="3" t="s">
        <v>26</v>
      </c>
      <c r="L37" s="3" t="s">
        <v>160</v>
      </c>
      <c r="M37" s="3">
        <v>21</v>
      </c>
      <c r="N37" s="3">
        <v>8</v>
      </c>
      <c r="O37" s="3">
        <v>128</v>
      </c>
      <c r="P37" s="3">
        <v>1</v>
      </c>
      <c r="Q37" s="3">
        <v>0</v>
      </c>
      <c r="R37" s="4" t="s">
        <v>190</v>
      </c>
      <c r="S37" s="4" t="s">
        <v>191</v>
      </c>
      <c r="T37" s="10" t="str">
        <f t="shared" si="3"/>
        <v>2003-07-21 03:31:51,20</v>
      </c>
      <c r="U37" s="11">
        <f t="shared" si="2"/>
        <v>37823.14712037037</v>
      </c>
      <c r="V37" s="3" t="s">
        <v>192</v>
      </c>
      <c r="W37" s="3">
        <v>7781</v>
      </c>
    </row>
    <row r="38" spans="1:23" x14ac:dyDescent="0.25">
      <c r="A38" s="1">
        <v>50.4</v>
      </c>
      <c r="B38" s="1">
        <v>7.32</v>
      </c>
      <c r="C38" s="2">
        <v>8</v>
      </c>
      <c r="D38" s="3"/>
      <c r="E38" s="2">
        <v>1.6</v>
      </c>
      <c r="F38" s="6">
        <f t="shared" si="0"/>
        <v>37828.321964120369</v>
      </c>
      <c r="G38" s="7">
        <f t="shared" si="1"/>
        <v>37828.321964120369</v>
      </c>
      <c r="H38" s="8" t="s">
        <v>173</v>
      </c>
      <c r="I38" s="3" t="s">
        <v>58</v>
      </c>
      <c r="J38" s="3" t="s">
        <v>25</v>
      </c>
      <c r="K38" s="3" t="s">
        <v>26</v>
      </c>
      <c r="L38" s="3" t="s">
        <v>101</v>
      </c>
      <c r="M38" s="3">
        <v>19</v>
      </c>
      <c r="N38" s="3">
        <v>7</v>
      </c>
      <c r="O38" s="3">
        <v>149</v>
      </c>
      <c r="P38" s="3">
        <v>1</v>
      </c>
      <c r="Q38" s="3">
        <v>0</v>
      </c>
      <c r="R38" s="4" t="s">
        <v>193</v>
      </c>
      <c r="S38" s="4" t="s">
        <v>194</v>
      </c>
      <c r="T38" s="10" t="str">
        <f t="shared" si="3"/>
        <v>2003-07-26 07:43:37,70</v>
      </c>
      <c r="U38" s="11">
        <f t="shared" si="2"/>
        <v>37828.321964120369</v>
      </c>
      <c r="V38" s="3" t="s">
        <v>195</v>
      </c>
      <c r="W38" s="3">
        <v>7532</v>
      </c>
    </row>
    <row r="39" spans="1:23" x14ac:dyDescent="0.25">
      <c r="A39" s="1">
        <v>50.4</v>
      </c>
      <c r="B39" s="1">
        <v>7.33</v>
      </c>
      <c r="C39" s="2">
        <v>5</v>
      </c>
      <c r="D39" s="3"/>
      <c r="E39" s="2">
        <v>1.8</v>
      </c>
      <c r="F39" s="6">
        <f t="shared" si="0"/>
        <v>37829.159519675923</v>
      </c>
      <c r="G39" s="7">
        <f t="shared" si="1"/>
        <v>37829.159519675923</v>
      </c>
      <c r="H39" s="8" t="s">
        <v>173</v>
      </c>
      <c r="I39" s="3" t="s">
        <v>58</v>
      </c>
      <c r="J39" s="3" t="s">
        <v>25</v>
      </c>
      <c r="K39" s="3" t="s">
        <v>26</v>
      </c>
      <c r="L39" s="3" t="s">
        <v>69</v>
      </c>
      <c r="M39" s="3">
        <v>19</v>
      </c>
      <c r="N39" s="3">
        <v>8</v>
      </c>
      <c r="O39" s="3">
        <v>149</v>
      </c>
      <c r="P39" s="3">
        <v>1</v>
      </c>
      <c r="Q39" s="3">
        <v>0</v>
      </c>
      <c r="R39" s="4" t="s">
        <v>196</v>
      </c>
      <c r="S39" s="4" t="s">
        <v>197</v>
      </c>
      <c r="T39" s="10" t="str">
        <f t="shared" si="3"/>
        <v>2003-07-27 03:49:42,50</v>
      </c>
      <c r="U39" s="11">
        <f t="shared" si="2"/>
        <v>37829.159519675923</v>
      </c>
      <c r="V39" s="3" t="s">
        <v>198</v>
      </c>
      <c r="W39" s="3">
        <v>7329</v>
      </c>
    </row>
    <row r="40" spans="1:23" x14ac:dyDescent="0.25">
      <c r="A40" s="1">
        <v>50.4</v>
      </c>
      <c r="B40" s="1">
        <v>7.33</v>
      </c>
      <c r="C40" s="2">
        <v>13</v>
      </c>
      <c r="D40" s="3"/>
      <c r="E40" s="2">
        <v>1.6</v>
      </c>
      <c r="F40" s="6">
        <f t="shared" si="0"/>
        <v>37829.164743055553</v>
      </c>
      <c r="G40" s="7">
        <f t="shared" si="1"/>
        <v>37829.164743055553</v>
      </c>
      <c r="H40" s="8" t="s">
        <v>173</v>
      </c>
      <c r="I40" s="3" t="s">
        <v>58</v>
      </c>
      <c r="J40" s="3" t="s">
        <v>25</v>
      </c>
      <c r="K40" s="3" t="s">
        <v>26</v>
      </c>
      <c r="L40" s="3" t="s">
        <v>199</v>
      </c>
      <c r="M40" s="3">
        <v>20</v>
      </c>
      <c r="N40" s="3">
        <v>8</v>
      </c>
      <c r="O40" s="3">
        <v>149</v>
      </c>
      <c r="P40" s="3">
        <v>1</v>
      </c>
      <c r="Q40" s="3">
        <v>0</v>
      </c>
      <c r="R40" s="4" t="s">
        <v>200</v>
      </c>
      <c r="S40" s="4" t="s">
        <v>201</v>
      </c>
      <c r="T40" s="10" t="str">
        <f t="shared" si="3"/>
        <v>2003-07-27 03:57:13,80</v>
      </c>
      <c r="U40" s="11">
        <f t="shared" si="2"/>
        <v>37829.164743055553</v>
      </c>
      <c r="V40" s="3" t="s">
        <v>202</v>
      </c>
      <c r="W40" s="3">
        <v>6920</v>
      </c>
    </row>
    <row r="41" spans="1:23" x14ac:dyDescent="0.25">
      <c r="A41" s="1">
        <v>49.94</v>
      </c>
      <c r="B41" s="1">
        <v>7.87</v>
      </c>
      <c r="C41" s="2">
        <v>18</v>
      </c>
      <c r="D41" s="3"/>
      <c r="E41" s="2">
        <v>1.4</v>
      </c>
      <c r="F41" s="6">
        <f t="shared" si="0"/>
        <v>37890.323045138888</v>
      </c>
      <c r="G41" s="7">
        <f t="shared" si="1"/>
        <v>37890.323045138888</v>
      </c>
      <c r="H41" s="8" t="s">
        <v>203</v>
      </c>
      <c r="I41" s="3" t="s">
        <v>58</v>
      </c>
      <c r="J41" s="3" t="s">
        <v>25</v>
      </c>
      <c r="K41" s="3" t="s">
        <v>26</v>
      </c>
      <c r="L41" s="3" t="s">
        <v>69</v>
      </c>
      <c r="M41" s="3">
        <v>12</v>
      </c>
      <c r="N41" s="3">
        <v>5</v>
      </c>
      <c r="O41" s="3">
        <v>166</v>
      </c>
      <c r="P41" s="3">
        <v>1</v>
      </c>
      <c r="Q41" s="3">
        <v>0</v>
      </c>
      <c r="R41" s="4" t="s">
        <v>204</v>
      </c>
      <c r="S41" s="4" t="s">
        <v>205</v>
      </c>
      <c r="T41" s="10" t="str">
        <f t="shared" si="3"/>
        <v>2003-09-26 07:45:11,10</v>
      </c>
      <c r="U41" s="11">
        <f t="shared" si="2"/>
        <v>37890.323045138888</v>
      </c>
      <c r="V41" s="3" t="s">
        <v>206</v>
      </c>
      <c r="W41" s="3">
        <v>6973</v>
      </c>
    </row>
    <row r="42" spans="1:23" x14ac:dyDescent="0.25">
      <c r="A42" s="1">
        <v>49.94</v>
      </c>
      <c r="B42" s="1">
        <v>7.9</v>
      </c>
      <c r="C42" s="2">
        <v>16</v>
      </c>
      <c r="D42" s="3"/>
      <c r="E42" s="2">
        <v>1.7</v>
      </c>
      <c r="F42" s="6">
        <f t="shared" si="0"/>
        <v>37890.324143518519</v>
      </c>
      <c r="G42" s="7">
        <f t="shared" si="1"/>
        <v>37890.324143518519</v>
      </c>
      <c r="H42" s="8" t="s">
        <v>203</v>
      </c>
      <c r="I42" s="3" t="s">
        <v>58</v>
      </c>
      <c r="J42" s="3" t="s">
        <v>25</v>
      </c>
      <c r="K42" s="3" t="s">
        <v>26</v>
      </c>
      <c r="L42" s="3" t="s">
        <v>207</v>
      </c>
      <c r="M42" s="3">
        <v>17</v>
      </c>
      <c r="N42" s="3">
        <v>7</v>
      </c>
      <c r="O42" s="3">
        <v>172</v>
      </c>
      <c r="P42" s="3">
        <v>1</v>
      </c>
      <c r="Q42" s="3">
        <v>0</v>
      </c>
      <c r="R42" s="4" t="s">
        <v>208</v>
      </c>
      <c r="S42" s="4" t="s">
        <v>209</v>
      </c>
      <c r="T42" s="10" t="str">
        <f t="shared" si="3"/>
        <v>2003-09-26 07:46:46,00</v>
      </c>
      <c r="U42" s="11">
        <f t="shared" si="2"/>
        <v>37890.324143518519</v>
      </c>
      <c r="V42" s="3" t="s">
        <v>210</v>
      </c>
      <c r="W42" s="3">
        <v>7379</v>
      </c>
    </row>
    <row r="43" spans="1:23" x14ac:dyDescent="0.25">
      <c r="A43" s="1">
        <v>49.94</v>
      </c>
      <c r="B43" s="1">
        <v>7.89</v>
      </c>
      <c r="C43" s="2">
        <v>16</v>
      </c>
      <c r="D43" s="3" t="s">
        <v>124</v>
      </c>
      <c r="E43" s="2">
        <v>1.3</v>
      </c>
      <c r="F43" s="6">
        <f t="shared" si="0"/>
        <v>37890.327144675925</v>
      </c>
      <c r="G43" s="7">
        <f t="shared" si="1"/>
        <v>37890.327144675925</v>
      </c>
      <c r="H43" s="8" t="s">
        <v>203</v>
      </c>
      <c r="I43" s="3" t="s">
        <v>58</v>
      </c>
      <c r="J43" s="3" t="s">
        <v>25</v>
      </c>
      <c r="K43" s="3" t="s">
        <v>26</v>
      </c>
      <c r="L43" s="3" t="s">
        <v>211</v>
      </c>
      <c r="M43" s="3">
        <v>12</v>
      </c>
      <c r="N43" s="3">
        <v>5</v>
      </c>
      <c r="O43" s="3">
        <v>171</v>
      </c>
      <c r="P43" s="3">
        <v>1</v>
      </c>
      <c r="Q43" s="3">
        <v>0</v>
      </c>
      <c r="R43" s="4" t="s">
        <v>212</v>
      </c>
      <c r="S43" s="4" t="s">
        <v>213</v>
      </c>
      <c r="T43" s="10" t="str">
        <f t="shared" si="3"/>
        <v>2003-09-26 07:51:05,30</v>
      </c>
      <c r="U43" s="11">
        <f t="shared" si="2"/>
        <v>37890.327144675925</v>
      </c>
      <c r="V43" s="3" t="s">
        <v>214</v>
      </c>
      <c r="W43" s="3">
        <v>6985</v>
      </c>
    </row>
    <row r="44" spans="1:23" x14ac:dyDescent="0.25">
      <c r="A44" s="1">
        <v>49.94</v>
      </c>
      <c r="B44" s="1">
        <v>7.87</v>
      </c>
      <c r="C44" s="2">
        <v>15</v>
      </c>
      <c r="D44" s="3"/>
      <c r="E44" s="2">
        <v>2.2999999999999998</v>
      </c>
      <c r="F44" s="6">
        <f t="shared" si="0"/>
        <v>37890.327892361114</v>
      </c>
      <c r="G44" s="7">
        <f t="shared" si="1"/>
        <v>37890.327892361114</v>
      </c>
      <c r="H44" s="8" t="s">
        <v>203</v>
      </c>
      <c r="I44" s="3" t="s">
        <v>58</v>
      </c>
      <c r="J44" s="3" t="s">
        <v>25</v>
      </c>
      <c r="K44" s="3" t="s">
        <v>26</v>
      </c>
      <c r="L44" s="3" t="s">
        <v>165</v>
      </c>
      <c r="M44" s="3">
        <v>25</v>
      </c>
      <c r="N44" s="3">
        <v>8</v>
      </c>
      <c r="O44" s="3">
        <v>167</v>
      </c>
      <c r="P44" s="3">
        <v>1</v>
      </c>
      <c r="Q44" s="3">
        <v>0</v>
      </c>
      <c r="R44" s="4" t="s">
        <v>215</v>
      </c>
      <c r="S44" s="4" t="s">
        <v>216</v>
      </c>
      <c r="T44" s="10" t="str">
        <f t="shared" si="3"/>
        <v>2003-09-26 07:52:09,90</v>
      </c>
      <c r="U44" s="11">
        <f t="shared" si="2"/>
        <v>37890.327892361114</v>
      </c>
      <c r="V44" s="3" t="s">
        <v>217</v>
      </c>
      <c r="W44" s="3">
        <v>7180</v>
      </c>
    </row>
    <row r="45" spans="1:23" x14ac:dyDescent="0.25">
      <c r="A45" s="1">
        <v>49.93</v>
      </c>
      <c r="B45" s="1">
        <v>7.9</v>
      </c>
      <c r="C45" s="2">
        <v>17</v>
      </c>
      <c r="D45" s="3"/>
      <c r="E45" s="2">
        <v>1.8</v>
      </c>
      <c r="F45" s="6">
        <f t="shared" si="0"/>
        <v>37890.328218750001</v>
      </c>
      <c r="G45" s="7">
        <f t="shared" si="1"/>
        <v>37890.328218750001</v>
      </c>
      <c r="H45" s="8" t="s">
        <v>203</v>
      </c>
      <c r="I45" s="3" t="s">
        <v>58</v>
      </c>
      <c r="J45" s="3" t="s">
        <v>25</v>
      </c>
      <c r="K45" s="3" t="s">
        <v>26</v>
      </c>
      <c r="L45" s="3" t="s">
        <v>69</v>
      </c>
      <c r="M45" s="3">
        <v>17</v>
      </c>
      <c r="N45" s="3">
        <v>7</v>
      </c>
      <c r="O45" s="3">
        <v>171</v>
      </c>
      <c r="P45" s="3">
        <v>1</v>
      </c>
      <c r="Q45" s="3">
        <v>0</v>
      </c>
      <c r="R45" s="4" t="s">
        <v>218</v>
      </c>
      <c r="S45" s="4" t="s">
        <v>219</v>
      </c>
      <c r="T45" s="10" t="str">
        <f t="shared" si="3"/>
        <v>2003-09-26 07:52:38,10</v>
      </c>
      <c r="U45" s="11">
        <f t="shared" si="2"/>
        <v>37890.328218750001</v>
      </c>
      <c r="V45" s="3" t="s">
        <v>220</v>
      </c>
      <c r="W45" s="3">
        <v>7182</v>
      </c>
    </row>
    <row r="46" spans="1:23" x14ac:dyDescent="0.25">
      <c r="A46" s="1">
        <v>49.94</v>
      </c>
      <c r="B46" s="1">
        <v>7.88</v>
      </c>
      <c r="C46" s="2">
        <v>14</v>
      </c>
      <c r="D46" s="3"/>
      <c r="E46" s="2">
        <v>1.3</v>
      </c>
      <c r="F46" s="6">
        <f t="shared" si="0"/>
        <v>37890.331275462966</v>
      </c>
      <c r="G46" s="7">
        <f t="shared" si="1"/>
        <v>37890.331275462966</v>
      </c>
      <c r="H46" s="8" t="s">
        <v>203</v>
      </c>
      <c r="I46" s="3" t="s">
        <v>58</v>
      </c>
      <c r="J46" s="3" t="s">
        <v>25</v>
      </c>
      <c r="K46" s="3" t="s">
        <v>26</v>
      </c>
      <c r="L46" s="3" t="s">
        <v>115</v>
      </c>
      <c r="M46" s="3">
        <v>11</v>
      </c>
      <c r="N46" s="3">
        <v>5</v>
      </c>
      <c r="O46" s="3">
        <v>167</v>
      </c>
      <c r="P46" s="3">
        <v>1</v>
      </c>
      <c r="Q46" s="3">
        <v>0</v>
      </c>
      <c r="R46" s="4" t="s">
        <v>221</v>
      </c>
      <c r="S46" s="4" t="s">
        <v>222</v>
      </c>
      <c r="T46" s="10" t="str">
        <f t="shared" si="3"/>
        <v>2003-09-26 07:57:02,20</v>
      </c>
      <c r="U46" s="11">
        <f t="shared" si="2"/>
        <v>37890.331275462966</v>
      </c>
      <c r="V46" s="3" t="s">
        <v>223</v>
      </c>
      <c r="W46" s="3">
        <v>7593</v>
      </c>
    </row>
    <row r="47" spans="1:23" x14ac:dyDescent="0.25">
      <c r="A47" s="1">
        <v>50.39</v>
      </c>
      <c r="B47" s="1">
        <v>7.35</v>
      </c>
      <c r="C47" s="2">
        <v>10</v>
      </c>
      <c r="D47" s="3"/>
      <c r="E47" s="2">
        <v>1.8</v>
      </c>
      <c r="F47" s="6">
        <f t="shared" si="0"/>
        <v>37903.091151620371</v>
      </c>
      <c r="G47" s="7">
        <f t="shared" si="1"/>
        <v>37903.091151620371</v>
      </c>
      <c r="H47" s="8" t="s">
        <v>96</v>
      </c>
      <c r="I47" s="3" t="s">
        <v>58</v>
      </c>
      <c r="J47" s="3" t="s">
        <v>25</v>
      </c>
      <c r="K47" s="3" t="s">
        <v>26</v>
      </c>
      <c r="L47" s="3" t="s">
        <v>224</v>
      </c>
      <c r="M47" s="3">
        <v>23</v>
      </c>
      <c r="N47" s="3">
        <v>8</v>
      </c>
      <c r="O47" s="3">
        <v>146</v>
      </c>
      <c r="P47" s="3">
        <v>1</v>
      </c>
      <c r="Q47" s="3">
        <v>0</v>
      </c>
      <c r="R47" s="4" t="s">
        <v>225</v>
      </c>
      <c r="S47" s="4" t="s">
        <v>226</v>
      </c>
      <c r="T47" s="10" t="str">
        <f t="shared" si="3"/>
        <v>2003-10-09 02:11:15,50</v>
      </c>
      <c r="U47" s="11">
        <f t="shared" si="2"/>
        <v>37903.091151620371</v>
      </c>
      <c r="V47" s="3" t="s">
        <v>227</v>
      </c>
      <c r="W47" s="3">
        <v>7649</v>
      </c>
    </row>
    <row r="48" spans="1:23" x14ac:dyDescent="0.25">
      <c r="A48" s="1">
        <v>50.41</v>
      </c>
      <c r="B48" s="1">
        <v>7.32</v>
      </c>
      <c r="C48" s="2">
        <v>9</v>
      </c>
      <c r="D48" s="3"/>
      <c r="E48" s="2">
        <v>1.4</v>
      </c>
      <c r="F48" s="6">
        <f t="shared" si="0"/>
        <v>37913.398223379627</v>
      </c>
      <c r="G48" s="7">
        <f t="shared" si="1"/>
        <v>37913.398223379627</v>
      </c>
      <c r="H48" s="8" t="s">
        <v>228</v>
      </c>
      <c r="I48" s="3" t="s">
        <v>58</v>
      </c>
      <c r="J48" s="3" t="s">
        <v>25</v>
      </c>
      <c r="K48" s="3" t="s">
        <v>26</v>
      </c>
      <c r="L48" s="3" t="s">
        <v>42</v>
      </c>
      <c r="M48" s="3">
        <v>18</v>
      </c>
      <c r="N48" s="3">
        <v>8</v>
      </c>
      <c r="O48" s="3">
        <v>151</v>
      </c>
      <c r="P48" s="3">
        <v>1</v>
      </c>
      <c r="Q48" s="3">
        <v>0</v>
      </c>
      <c r="R48" s="4" t="s">
        <v>229</v>
      </c>
      <c r="S48" s="4" t="s">
        <v>230</v>
      </c>
      <c r="T48" s="10" t="str">
        <f t="shared" si="3"/>
        <v>2003-10-19 09:33:26,50</v>
      </c>
      <c r="U48" s="11">
        <f t="shared" si="2"/>
        <v>37913.398223379627</v>
      </c>
      <c r="V48" s="3" t="s">
        <v>231</v>
      </c>
      <c r="W48" s="3">
        <v>7531</v>
      </c>
    </row>
    <row r="49" spans="1:23" x14ac:dyDescent="0.25">
      <c r="A49" s="1">
        <v>50.42</v>
      </c>
      <c r="B49" s="1">
        <v>7.32</v>
      </c>
      <c r="C49" s="2">
        <v>10</v>
      </c>
      <c r="D49" s="3"/>
      <c r="E49" s="2">
        <v>1.7</v>
      </c>
      <c r="F49" s="6">
        <f t="shared" si="0"/>
        <v>37913.398278935187</v>
      </c>
      <c r="G49" s="7">
        <f t="shared" si="1"/>
        <v>37913.398278935187</v>
      </c>
      <c r="H49" s="8" t="s">
        <v>96</v>
      </c>
      <c r="I49" s="3" t="s">
        <v>52</v>
      </c>
      <c r="J49" s="3" t="s">
        <v>25</v>
      </c>
      <c r="K49" s="3" t="s">
        <v>26</v>
      </c>
      <c r="L49" s="3" t="s">
        <v>232</v>
      </c>
      <c r="M49" s="3">
        <v>18</v>
      </c>
      <c r="N49" s="3">
        <v>8</v>
      </c>
      <c r="O49" s="3">
        <v>153</v>
      </c>
      <c r="P49" s="3">
        <v>1</v>
      </c>
      <c r="Q49" s="3">
        <v>0</v>
      </c>
      <c r="R49" s="4" t="s">
        <v>233</v>
      </c>
      <c r="S49" s="4" t="s">
        <v>234</v>
      </c>
      <c r="T49" s="10" t="str">
        <f t="shared" si="3"/>
        <v>2003-10-19 09:33:31,30</v>
      </c>
      <c r="U49" s="11">
        <f t="shared" si="2"/>
        <v>37913.398278935187</v>
      </c>
      <c r="V49" s="3" t="s">
        <v>235</v>
      </c>
      <c r="W49" s="3">
        <v>7096</v>
      </c>
    </row>
    <row r="50" spans="1:23" x14ac:dyDescent="0.25">
      <c r="A50" s="1">
        <v>50.17</v>
      </c>
      <c r="B50" s="1">
        <v>7.83</v>
      </c>
      <c r="C50" s="2">
        <v>18</v>
      </c>
      <c r="D50" s="3"/>
      <c r="E50" s="2">
        <v>1.7</v>
      </c>
      <c r="F50" s="6">
        <f t="shared" si="0"/>
        <v>37917.386243055553</v>
      </c>
      <c r="G50" s="7">
        <f t="shared" si="1"/>
        <v>37917.386243055553</v>
      </c>
      <c r="H50" s="8" t="s">
        <v>236</v>
      </c>
      <c r="I50" s="12" t="s">
        <v>58</v>
      </c>
      <c r="J50" s="3" t="s">
        <v>25</v>
      </c>
      <c r="K50" s="3" t="s">
        <v>26</v>
      </c>
      <c r="L50" s="3" t="s">
        <v>178</v>
      </c>
      <c r="M50" s="3">
        <v>18</v>
      </c>
      <c r="N50" s="3">
        <v>6</v>
      </c>
      <c r="O50" s="3">
        <v>174</v>
      </c>
      <c r="P50" s="3">
        <v>1</v>
      </c>
      <c r="Q50" s="3">
        <v>0</v>
      </c>
      <c r="R50" s="4" t="s">
        <v>237</v>
      </c>
      <c r="S50" s="4" t="s">
        <v>238</v>
      </c>
      <c r="T50" s="10" t="str">
        <f t="shared" si="3"/>
        <v>2003-10-23 09:16:11,40</v>
      </c>
      <c r="U50" s="11">
        <f t="shared" si="2"/>
        <v>37917.386243055553</v>
      </c>
      <c r="V50" s="3" t="s">
        <v>239</v>
      </c>
      <c r="W50" s="3">
        <v>7617</v>
      </c>
    </row>
    <row r="51" spans="1:23" x14ac:dyDescent="0.25">
      <c r="A51" s="1">
        <v>49.66</v>
      </c>
      <c r="B51" s="1">
        <v>8.48</v>
      </c>
      <c r="C51" s="2">
        <v>10</v>
      </c>
      <c r="D51" s="3" t="s">
        <v>124</v>
      </c>
      <c r="E51" s="2">
        <v>1.7</v>
      </c>
      <c r="F51" s="6">
        <f t="shared" si="0"/>
        <v>37920.275182870369</v>
      </c>
      <c r="G51" s="7">
        <f t="shared" si="1"/>
        <v>37920.275182870369</v>
      </c>
      <c r="H51" s="8" t="s">
        <v>240</v>
      </c>
      <c r="I51" s="12" t="s">
        <v>58</v>
      </c>
      <c r="J51" s="3" t="s">
        <v>25</v>
      </c>
      <c r="K51" s="3" t="s">
        <v>26</v>
      </c>
      <c r="L51" s="3" t="s">
        <v>165</v>
      </c>
      <c r="M51" s="3">
        <v>17</v>
      </c>
      <c r="N51" s="3">
        <v>7</v>
      </c>
      <c r="O51" s="3">
        <v>134</v>
      </c>
      <c r="P51" s="3">
        <v>1</v>
      </c>
      <c r="Q51" s="3">
        <v>0</v>
      </c>
      <c r="R51" s="4" t="s">
        <v>241</v>
      </c>
      <c r="S51" s="4" t="s">
        <v>242</v>
      </c>
      <c r="T51" s="10" t="str">
        <f t="shared" si="3"/>
        <v>2003-10-26 06:36:15,80</v>
      </c>
      <c r="U51" s="11">
        <f t="shared" si="2"/>
        <v>37920.275182870369</v>
      </c>
      <c r="V51" s="3" t="s">
        <v>243</v>
      </c>
      <c r="W51" s="3">
        <v>7069</v>
      </c>
    </row>
    <row r="52" spans="1:23" x14ac:dyDescent="0.25">
      <c r="A52" s="1">
        <v>50.28</v>
      </c>
      <c r="B52" s="1">
        <v>7.82</v>
      </c>
      <c r="C52" s="2">
        <v>11</v>
      </c>
      <c r="D52" s="3"/>
      <c r="E52" s="2">
        <v>1.4</v>
      </c>
      <c r="F52" s="6">
        <f t="shared" si="0"/>
        <v>37955.214119212964</v>
      </c>
      <c r="G52" s="7">
        <f t="shared" si="1"/>
        <v>37955.214119212964</v>
      </c>
      <c r="H52" s="8" t="s">
        <v>244</v>
      </c>
      <c r="I52" s="12" t="s">
        <v>58</v>
      </c>
      <c r="J52" s="3" t="s">
        <v>25</v>
      </c>
      <c r="K52" s="3" t="s">
        <v>26</v>
      </c>
      <c r="L52" s="3" t="s">
        <v>224</v>
      </c>
      <c r="M52" s="3">
        <v>11</v>
      </c>
      <c r="N52" s="3">
        <v>6</v>
      </c>
      <c r="O52" s="3">
        <v>122</v>
      </c>
      <c r="P52" s="3">
        <v>1</v>
      </c>
      <c r="Q52" s="3">
        <v>0</v>
      </c>
      <c r="R52" s="4" t="s">
        <v>245</v>
      </c>
      <c r="S52" s="4" t="s">
        <v>246</v>
      </c>
      <c r="T52" s="10" t="str">
        <f t="shared" si="3"/>
        <v>2003-11-30 05:08:19,90</v>
      </c>
      <c r="U52" s="11">
        <f t="shared" si="2"/>
        <v>37955.214119212964</v>
      </c>
      <c r="V52" s="3" t="s">
        <v>247</v>
      </c>
      <c r="W52" s="3">
        <v>7522</v>
      </c>
    </row>
    <row r="53" spans="1:23" x14ac:dyDescent="0.25">
      <c r="A53" s="1">
        <v>50.16</v>
      </c>
      <c r="B53" s="1">
        <v>8.69</v>
      </c>
      <c r="C53" s="2">
        <v>12</v>
      </c>
      <c r="D53" s="3"/>
      <c r="E53" s="2">
        <v>1.9</v>
      </c>
      <c r="F53" s="6">
        <f t="shared" si="0"/>
        <v>37969.254270833335</v>
      </c>
      <c r="G53" s="7">
        <f t="shared" si="1"/>
        <v>37969.254270833335</v>
      </c>
      <c r="H53" s="8" t="s">
        <v>248</v>
      </c>
      <c r="I53" s="12" t="s">
        <v>41</v>
      </c>
      <c r="J53" s="3" t="s">
        <v>25</v>
      </c>
      <c r="K53" s="3" t="s">
        <v>26</v>
      </c>
      <c r="L53" s="3" t="s">
        <v>145</v>
      </c>
      <c r="M53" s="3">
        <v>15</v>
      </c>
      <c r="N53" s="3">
        <v>6</v>
      </c>
      <c r="O53" s="3">
        <v>254</v>
      </c>
      <c r="P53" s="3">
        <v>1</v>
      </c>
      <c r="Q53" s="3">
        <v>0</v>
      </c>
      <c r="R53" s="4" t="s">
        <v>249</v>
      </c>
      <c r="S53" s="4" t="s">
        <v>250</v>
      </c>
      <c r="T53" s="10" t="str">
        <f t="shared" si="3"/>
        <v>2003-12-14 06:06:09,00</v>
      </c>
      <c r="U53" s="11">
        <f t="shared" si="2"/>
        <v>37969.254270833335</v>
      </c>
      <c r="V53" s="3" t="s">
        <v>251</v>
      </c>
      <c r="W53" s="3">
        <v>7478</v>
      </c>
    </row>
    <row r="54" spans="1:23" x14ac:dyDescent="0.25">
      <c r="A54" s="1">
        <v>50.21</v>
      </c>
      <c r="B54" s="1">
        <v>8.34</v>
      </c>
      <c r="C54" s="2">
        <v>7</v>
      </c>
      <c r="D54" s="3"/>
      <c r="E54" s="2">
        <v>2</v>
      </c>
      <c r="F54" s="6">
        <f t="shared" si="0"/>
        <v>37983.432055555553</v>
      </c>
      <c r="G54" s="7">
        <f t="shared" si="1"/>
        <v>37983.432055555553</v>
      </c>
      <c r="H54" s="8" t="s">
        <v>252</v>
      </c>
      <c r="I54" s="12" t="s">
        <v>41</v>
      </c>
      <c r="J54" s="3" t="s">
        <v>25</v>
      </c>
      <c r="K54" s="3" t="s">
        <v>26</v>
      </c>
      <c r="L54" s="3" t="s">
        <v>110</v>
      </c>
      <c r="M54" s="3">
        <v>21</v>
      </c>
      <c r="N54" s="3">
        <v>8</v>
      </c>
      <c r="O54" s="3">
        <v>231</v>
      </c>
      <c r="P54" s="3">
        <v>1</v>
      </c>
      <c r="Q54" s="3">
        <v>0</v>
      </c>
      <c r="R54" s="4" t="s">
        <v>253</v>
      </c>
      <c r="S54" s="4" t="s">
        <v>254</v>
      </c>
      <c r="T54" s="10" t="str">
        <f t="shared" si="3"/>
        <v>2003-12-28 10:22:09,60</v>
      </c>
      <c r="U54" s="11">
        <f t="shared" si="2"/>
        <v>37983.432055555553</v>
      </c>
      <c r="V54" s="3" t="s">
        <v>255</v>
      </c>
      <c r="W54" s="3">
        <v>7146</v>
      </c>
    </row>
    <row r="55" spans="1:23" x14ac:dyDescent="0.25">
      <c r="A55" s="1">
        <v>50.42</v>
      </c>
      <c r="B55" s="1">
        <v>7.39</v>
      </c>
      <c r="C55" s="2">
        <v>9</v>
      </c>
      <c r="D55" s="3"/>
      <c r="E55" s="2">
        <v>1.9</v>
      </c>
      <c r="F55" s="6">
        <f t="shared" si="0"/>
        <v>38047.21836111111</v>
      </c>
      <c r="G55" s="7">
        <f t="shared" si="1"/>
        <v>38047.21836111111</v>
      </c>
      <c r="H55" s="8" t="s">
        <v>256</v>
      </c>
      <c r="I55" s="3" t="s">
        <v>58</v>
      </c>
      <c r="J55" s="3" t="s">
        <v>25</v>
      </c>
      <c r="K55" s="3" t="s">
        <v>26</v>
      </c>
      <c r="L55" s="3" t="s">
        <v>145</v>
      </c>
      <c r="M55" s="3">
        <v>17</v>
      </c>
      <c r="N55" s="3">
        <v>8</v>
      </c>
      <c r="O55" s="3">
        <v>147</v>
      </c>
      <c r="P55" s="3">
        <v>1</v>
      </c>
      <c r="Q55" s="3">
        <v>0</v>
      </c>
      <c r="R55" s="4" t="s">
        <v>257</v>
      </c>
      <c r="S55" s="4" t="s">
        <v>258</v>
      </c>
      <c r="T55" s="10" t="str">
        <f t="shared" si="3"/>
        <v>2004-03-01 05:14:26,40</v>
      </c>
      <c r="U55" s="11">
        <f t="shared" si="2"/>
        <v>38047.21836111111</v>
      </c>
      <c r="V55" s="3" t="s">
        <v>259</v>
      </c>
      <c r="W55" s="3">
        <v>7179</v>
      </c>
    </row>
    <row r="56" spans="1:23" x14ac:dyDescent="0.25">
      <c r="A56" s="1">
        <v>49.96</v>
      </c>
      <c r="B56" s="1">
        <v>7.62</v>
      </c>
      <c r="C56" s="2">
        <v>10</v>
      </c>
      <c r="D56" s="3" t="s">
        <v>124</v>
      </c>
      <c r="E56" s="2">
        <v>1.7</v>
      </c>
      <c r="F56" s="6">
        <f t="shared" si="0"/>
        <v>38047.460137731483</v>
      </c>
      <c r="G56" s="7">
        <f t="shared" si="1"/>
        <v>38047.460137731483</v>
      </c>
      <c r="H56" s="8" t="s">
        <v>31</v>
      </c>
      <c r="I56" s="3" t="s">
        <v>58</v>
      </c>
      <c r="J56" s="3" t="s">
        <v>25</v>
      </c>
      <c r="K56" s="3" t="s">
        <v>26</v>
      </c>
      <c r="L56" s="3" t="s">
        <v>138</v>
      </c>
      <c r="M56" s="3">
        <v>18</v>
      </c>
      <c r="N56" s="3">
        <v>8</v>
      </c>
      <c r="O56" s="3">
        <v>123</v>
      </c>
      <c r="P56" s="3">
        <v>1</v>
      </c>
      <c r="Q56" s="3">
        <v>0</v>
      </c>
      <c r="R56" s="4" t="s">
        <v>260</v>
      </c>
      <c r="S56" s="4" t="s">
        <v>261</v>
      </c>
      <c r="T56" s="10" t="str">
        <f t="shared" si="3"/>
        <v>2004-03-01 11:02:35,90</v>
      </c>
      <c r="U56" s="11">
        <f t="shared" si="2"/>
        <v>38047.460137731483</v>
      </c>
      <c r="V56" s="3" t="s">
        <v>262</v>
      </c>
      <c r="W56" s="3">
        <v>7176</v>
      </c>
    </row>
    <row r="57" spans="1:23" x14ac:dyDescent="0.25">
      <c r="A57" s="1">
        <v>50.16</v>
      </c>
      <c r="B57" s="1">
        <v>8.68</v>
      </c>
      <c r="C57" s="2">
        <v>12</v>
      </c>
      <c r="D57" s="3"/>
      <c r="E57" s="2">
        <v>2.5</v>
      </c>
      <c r="F57" s="6">
        <f t="shared" si="0"/>
        <v>38051.116612268517</v>
      </c>
      <c r="G57" s="7">
        <f t="shared" si="1"/>
        <v>38051.116612268517</v>
      </c>
      <c r="H57" s="8" t="s">
        <v>263</v>
      </c>
      <c r="I57" s="12" t="s">
        <v>52</v>
      </c>
      <c r="J57" s="3" t="s">
        <v>25</v>
      </c>
      <c r="K57" s="3" t="s">
        <v>26</v>
      </c>
      <c r="L57" s="3" t="s">
        <v>69</v>
      </c>
      <c r="M57" s="3">
        <v>35</v>
      </c>
      <c r="N57" s="3">
        <v>11</v>
      </c>
      <c r="O57" s="3">
        <v>187</v>
      </c>
      <c r="P57" s="3">
        <v>1</v>
      </c>
      <c r="Q57" s="3">
        <v>0</v>
      </c>
      <c r="R57" s="4" t="s">
        <v>264</v>
      </c>
      <c r="S57" s="4" t="s">
        <v>265</v>
      </c>
      <c r="T57" s="10" t="str">
        <f t="shared" si="3"/>
        <v>2004-03-05 02:47:55,30</v>
      </c>
      <c r="U57" s="11">
        <f t="shared" si="2"/>
        <v>38051.116612268517</v>
      </c>
      <c r="V57" s="3" t="s">
        <v>266</v>
      </c>
      <c r="W57" s="3">
        <v>7117</v>
      </c>
    </row>
    <row r="58" spans="1:23" x14ac:dyDescent="0.25">
      <c r="A58" s="1">
        <v>50.41</v>
      </c>
      <c r="B58" s="1">
        <v>7.37</v>
      </c>
      <c r="C58" s="2">
        <v>9</v>
      </c>
      <c r="D58" s="3"/>
      <c r="E58" s="2">
        <v>2.2000000000000002</v>
      </c>
      <c r="F58" s="6">
        <f t="shared" si="0"/>
        <v>38061.329921296296</v>
      </c>
      <c r="G58" s="7">
        <f t="shared" si="1"/>
        <v>38061.329921296296</v>
      </c>
      <c r="H58" s="8" t="s">
        <v>267</v>
      </c>
      <c r="I58" s="3" t="s">
        <v>58</v>
      </c>
      <c r="J58" s="3" t="s">
        <v>25</v>
      </c>
      <c r="K58" s="3" t="s">
        <v>26</v>
      </c>
      <c r="L58" s="3" t="s">
        <v>115</v>
      </c>
      <c r="M58" s="3">
        <v>21</v>
      </c>
      <c r="N58" s="3">
        <v>8</v>
      </c>
      <c r="O58" s="3">
        <v>147</v>
      </c>
      <c r="P58" s="3">
        <v>1</v>
      </c>
      <c r="Q58" s="3">
        <v>0</v>
      </c>
      <c r="R58" s="4" t="s">
        <v>268</v>
      </c>
      <c r="S58" s="4" t="s">
        <v>269</v>
      </c>
      <c r="T58" s="10" t="str">
        <f t="shared" si="3"/>
        <v>2004-03-15 07:55:05,20</v>
      </c>
      <c r="U58" s="11">
        <f t="shared" si="2"/>
        <v>38061.329921296296</v>
      </c>
      <c r="V58" s="3" t="s">
        <v>270</v>
      </c>
      <c r="W58" s="3">
        <v>7416</v>
      </c>
    </row>
    <row r="59" spans="1:23" x14ac:dyDescent="0.25">
      <c r="A59" s="1">
        <v>50.68</v>
      </c>
      <c r="B59" s="1">
        <v>8.0500000000000007</v>
      </c>
      <c r="C59" s="2">
        <v>9</v>
      </c>
      <c r="D59" s="3"/>
      <c r="E59" s="2">
        <v>1.8</v>
      </c>
      <c r="F59" s="6">
        <f t="shared" si="0"/>
        <v>38084.438820601848</v>
      </c>
      <c r="G59" s="7">
        <f t="shared" si="1"/>
        <v>38084.438820601848</v>
      </c>
      <c r="H59" s="8" t="s">
        <v>271</v>
      </c>
      <c r="I59" s="3" t="s">
        <v>41</v>
      </c>
      <c r="J59" s="3" t="s">
        <v>25</v>
      </c>
      <c r="K59" s="3" t="s">
        <v>26</v>
      </c>
      <c r="L59" s="3" t="s">
        <v>32</v>
      </c>
      <c r="M59" s="3">
        <v>8</v>
      </c>
      <c r="N59" s="3">
        <v>5</v>
      </c>
      <c r="O59" s="3">
        <v>255</v>
      </c>
      <c r="P59" s="3">
        <v>1</v>
      </c>
      <c r="Q59" s="3">
        <v>0</v>
      </c>
      <c r="R59" s="4" t="s">
        <v>272</v>
      </c>
      <c r="S59" s="4" t="s">
        <v>273</v>
      </c>
      <c r="T59" s="10" t="str">
        <f t="shared" si="3"/>
        <v>2004-04-07 10:31:54,10</v>
      </c>
      <c r="U59" s="11">
        <f t="shared" si="2"/>
        <v>38084.438820601848</v>
      </c>
      <c r="V59" s="3" t="s">
        <v>274</v>
      </c>
      <c r="W59" s="3">
        <v>7631</v>
      </c>
    </row>
    <row r="60" spans="1:23" x14ac:dyDescent="0.25">
      <c r="A60" s="1">
        <v>49.76</v>
      </c>
      <c r="B60" s="1">
        <v>7.34</v>
      </c>
      <c r="C60" s="2">
        <v>1</v>
      </c>
      <c r="D60" s="3" t="s">
        <v>124</v>
      </c>
      <c r="E60" s="2">
        <v>1.7</v>
      </c>
      <c r="F60" s="6">
        <f t="shared" si="0"/>
        <v>38097.074913194447</v>
      </c>
      <c r="G60" s="7">
        <f t="shared" si="1"/>
        <v>38097.074913194447</v>
      </c>
      <c r="H60" s="3" t="s">
        <v>275</v>
      </c>
      <c r="I60" s="3" t="s">
        <v>52</v>
      </c>
      <c r="J60" s="3" t="s">
        <v>25</v>
      </c>
      <c r="K60" s="3" t="s">
        <v>26</v>
      </c>
      <c r="L60" s="3" t="s">
        <v>276</v>
      </c>
      <c r="M60" s="3">
        <v>12</v>
      </c>
      <c r="N60" s="3">
        <v>7</v>
      </c>
      <c r="O60" s="3">
        <v>79</v>
      </c>
      <c r="P60" s="3">
        <v>1</v>
      </c>
      <c r="Q60" s="3">
        <v>0</v>
      </c>
      <c r="R60" s="4" t="s">
        <v>277</v>
      </c>
      <c r="S60" s="4" t="s">
        <v>278</v>
      </c>
      <c r="T60" s="10" t="str">
        <f t="shared" si="3"/>
        <v>2004-04-20 01:47:52,50</v>
      </c>
      <c r="U60" s="11">
        <f t="shared" si="2"/>
        <v>38097.074913194447</v>
      </c>
      <c r="V60" s="3" t="s">
        <v>279</v>
      </c>
      <c r="W60" s="3">
        <v>7220</v>
      </c>
    </row>
    <row r="61" spans="1:23" x14ac:dyDescent="0.25">
      <c r="A61" s="1">
        <v>49.85</v>
      </c>
      <c r="B61" s="1">
        <v>8.4700000000000006</v>
      </c>
      <c r="C61" s="2">
        <v>10</v>
      </c>
      <c r="D61" s="3" t="s">
        <v>124</v>
      </c>
      <c r="E61" s="2">
        <v>1.9</v>
      </c>
      <c r="F61" s="6">
        <f t="shared" si="0"/>
        <v>38107.11599421296</v>
      </c>
      <c r="G61" s="7">
        <f t="shared" si="1"/>
        <v>38107.11599421296</v>
      </c>
      <c r="H61" s="8" t="s">
        <v>280</v>
      </c>
      <c r="I61" s="12" t="s">
        <v>41</v>
      </c>
      <c r="J61" s="3" t="s">
        <v>25</v>
      </c>
      <c r="K61" s="3" t="s">
        <v>26</v>
      </c>
      <c r="L61" s="3" t="s">
        <v>224</v>
      </c>
      <c r="M61" s="3">
        <v>14</v>
      </c>
      <c r="N61" s="3">
        <v>7</v>
      </c>
      <c r="O61" s="3">
        <v>237</v>
      </c>
      <c r="P61" s="3">
        <v>1</v>
      </c>
      <c r="Q61" s="3">
        <v>0</v>
      </c>
      <c r="R61" s="4" t="s">
        <v>281</v>
      </c>
      <c r="S61" s="4" t="s">
        <v>282</v>
      </c>
      <c r="T61" s="10" t="str">
        <f t="shared" si="3"/>
        <v>2004-04-30 02:47:01,90</v>
      </c>
      <c r="U61" s="11">
        <f t="shared" si="2"/>
        <v>38107.11599421296</v>
      </c>
      <c r="V61" s="3" t="s">
        <v>283</v>
      </c>
      <c r="W61" s="3">
        <v>7378</v>
      </c>
    </row>
    <row r="62" spans="1:23" x14ac:dyDescent="0.25">
      <c r="A62" s="1">
        <v>50.1</v>
      </c>
      <c r="B62" s="1">
        <v>8.74</v>
      </c>
      <c r="C62" s="2">
        <v>11</v>
      </c>
      <c r="D62" s="3"/>
      <c r="E62" s="2">
        <v>2.8</v>
      </c>
      <c r="F62" s="6">
        <f t="shared" si="0"/>
        <v>38111.309673611111</v>
      </c>
      <c r="G62" s="7">
        <f t="shared" si="1"/>
        <v>38111.309673611111</v>
      </c>
      <c r="H62" s="8" t="s">
        <v>284</v>
      </c>
      <c r="I62" s="12" t="s">
        <v>41</v>
      </c>
      <c r="J62" s="3" t="s">
        <v>25</v>
      </c>
      <c r="K62" s="3" t="s">
        <v>26</v>
      </c>
      <c r="L62" s="3" t="s">
        <v>224</v>
      </c>
      <c r="M62" s="3">
        <v>19</v>
      </c>
      <c r="N62" s="3">
        <v>7</v>
      </c>
      <c r="O62" s="3">
        <v>255</v>
      </c>
      <c r="P62" s="3">
        <v>1</v>
      </c>
      <c r="Q62" s="3">
        <v>0</v>
      </c>
      <c r="R62" s="4" t="s">
        <v>285</v>
      </c>
      <c r="S62" s="4" t="s">
        <v>286</v>
      </c>
      <c r="T62" s="10" t="str">
        <f t="shared" si="3"/>
        <v>2004-05-04 07:25:55,80</v>
      </c>
      <c r="U62" s="11">
        <f t="shared" si="2"/>
        <v>38111.309673611111</v>
      </c>
      <c r="V62" s="3" t="s">
        <v>287</v>
      </c>
      <c r="W62" s="3">
        <v>7774</v>
      </c>
    </row>
    <row r="63" spans="1:23" x14ac:dyDescent="0.25">
      <c r="A63" s="1">
        <v>50.39</v>
      </c>
      <c r="B63" s="1">
        <v>7.38</v>
      </c>
      <c r="C63" s="2">
        <v>5</v>
      </c>
      <c r="D63" s="3" t="s">
        <v>124</v>
      </c>
      <c r="E63" s="2">
        <v>3.9</v>
      </c>
      <c r="F63" s="6">
        <f t="shared" si="0"/>
        <v>38129.221572916664</v>
      </c>
      <c r="G63" s="7">
        <f t="shared" si="1"/>
        <v>38129.221572916664</v>
      </c>
      <c r="H63" s="8" t="s">
        <v>288</v>
      </c>
      <c r="I63" s="3" t="s">
        <v>58</v>
      </c>
      <c r="J63" s="3" t="s">
        <v>25</v>
      </c>
      <c r="K63" s="3" t="s">
        <v>26</v>
      </c>
      <c r="L63" s="3" t="s">
        <v>110</v>
      </c>
      <c r="M63" s="3">
        <v>16</v>
      </c>
      <c r="N63" s="3">
        <v>7</v>
      </c>
      <c r="O63" s="3">
        <v>144</v>
      </c>
      <c r="P63" s="3">
        <v>1</v>
      </c>
      <c r="Q63" s="3">
        <v>0</v>
      </c>
      <c r="R63" s="4" t="s">
        <v>289</v>
      </c>
      <c r="S63" s="4" t="s">
        <v>290</v>
      </c>
      <c r="T63" s="10" t="str">
        <f t="shared" si="3"/>
        <v>2004-05-22 05:19:03,90</v>
      </c>
      <c r="U63" s="11">
        <f t="shared" si="2"/>
        <v>38129.221572916664</v>
      </c>
      <c r="V63" s="3" t="s">
        <v>291</v>
      </c>
      <c r="W63" s="3">
        <v>7115</v>
      </c>
    </row>
    <row r="64" spans="1:23" x14ac:dyDescent="0.25">
      <c r="A64" s="1">
        <v>49.65</v>
      </c>
      <c r="B64" s="1">
        <v>8.4</v>
      </c>
      <c r="C64" s="2">
        <v>12</v>
      </c>
      <c r="D64" s="3"/>
      <c r="E64" s="2">
        <v>2.2000000000000002</v>
      </c>
      <c r="F64" s="6">
        <f t="shared" si="0"/>
        <v>38138.494489583332</v>
      </c>
      <c r="G64" s="7">
        <f t="shared" si="1"/>
        <v>38138.494489583332</v>
      </c>
      <c r="H64" s="8" t="s">
        <v>292</v>
      </c>
      <c r="I64" s="12" t="s">
        <v>41</v>
      </c>
      <c r="J64" s="3" t="s">
        <v>25</v>
      </c>
      <c r="K64" s="3" t="s">
        <v>26</v>
      </c>
      <c r="L64" s="3" t="s">
        <v>293</v>
      </c>
      <c r="M64" s="3">
        <v>13</v>
      </c>
      <c r="N64" s="3">
        <v>6</v>
      </c>
      <c r="O64" s="3">
        <v>236</v>
      </c>
      <c r="P64" s="3">
        <v>1</v>
      </c>
      <c r="Q64" s="3">
        <v>0</v>
      </c>
      <c r="R64" s="4" t="s">
        <v>294</v>
      </c>
      <c r="S64" s="4" t="s">
        <v>295</v>
      </c>
      <c r="T64" s="10" t="str">
        <f t="shared" si="3"/>
        <v>2004-05-31 11:52:03,90</v>
      </c>
      <c r="U64" s="11">
        <f t="shared" si="2"/>
        <v>38138.494489583332</v>
      </c>
      <c r="V64" s="3" t="s">
        <v>296</v>
      </c>
      <c r="W64" s="3">
        <v>7546</v>
      </c>
    </row>
    <row r="65" spans="1:23" x14ac:dyDescent="0.25">
      <c r="A65" s="1">
        <v>50.19</v>
      </c>
      <c r="B65" s="1">
        <v>7.39</v>
      </c>
      <c r="C65" s="2">
        <v>10</v>
      </c>
      <c r="D65" s="3"/>
      <c r="E65" s="2">
        <v>2.2000000000000002</v>
      </c>
      <c r="F65" s="6">
        <f t="shared" si="0"/>
        <v>38204.532672453701</v>
      </c>
      <c r="G65" s="7">
        <f t="shared" si="1"/>
        <v>38204.532672453701</v>
      </c>
      <c r="H65" s="8" t="s">
        <v>297</v>
      </c>
      <c r="I65" s="3" t="s">
        <v>52</v>
      </c>
      <c r="J65" s="3" t="s">
        <v>25</v>
      </c>
      <c r="K65" s="3" t="s">
        <v>26</v>
      </c>
      <c r="L65" s="3" t="s">
        <v>101</v>
      </c>
      <c r="M65" s="3">
        <v>15</v>
      </c>
      <c r="N65" s="3">
        <v>6</v>
      </c>
      <c r="O65" s="3">
        <v>167</v>
      </c>
      <c r="P65" s="3">
        <v>1</v>
      </c>
      <c r="Q65" s="3">
        <v>0</v>
      </c>
      <c r="R65" s="4" t="s">
        <v>298</v>
      </c>
      <c r="S65" s="4" t="s">
        <v>299</v>
      </c>
      <c r="T65" s="10" t="str">
        <f t="shared" si="3"/>
        <v>2004-08-05 12:47:02,90</v>
      </c>
      <c r="U65" s="11">
        <f t="shared" si="2"/>
        <v>38204.532672453701</v>
      </c>
      <c r="V65" s="3" t="s">
        <v>300</v>
      </c>
      <c r="W65" s="3">
        <v>6956</v>
      </c>
    </row>
    <row r="66" spans="1:23" x14ac:dyDescent="0.25">
      <c r="A66" s="1">
        <v>49.84</v>
      </c>
      <c r="B66" s="1">
        <v>8.51</v>
      </c>
      <c r="C66" s="2">
        <v>10</v>
      </c>
      <c r="D66" s="3" t="s">
        <v>124</v>
      </c>
      <c r="E66" s="2">
        <v>2.1</v>
      </c>
      <c r="F66" s="6">
        <f t="shared" ref="F66:F129" si="4">U66</f>
        <v>38211.191297453704</v>
      </c>
      <c r="G66" s="7">
        <f t="shared" ref="G66:G129" si="5">U66</f>
        <v>38211.191297453704</v>
      </c>
      <c r="H66" s="8" t="s">
        <v>301</v>
      </c>
      <c r="I66" s="12" t="s">
        <v>41</v>
      </c>
      <c r="J66" s="3" t="s">
        <v>25</v>
      </c>
      <c r="K66" s="3" t="s">
        <v>26</v>
      </c>
      <c r="L66" s="3" t="s">
        <v>165</v>
      </c>
      <c r="M66" s="3">
        <v>12</v>
      </c>
      <c r="N66" s="3">
        <v>6</v>
      </c>
      <c r="O66" s="3">
        <v>239</v>
      </c>
      <c r="P66" s="3">
        <v>1</v>
      </c>
      <c r="Q66" s="3">
        <v>0</v>
      </c>
      <c r="R66" s="4" t="s">
        <v>302</v>
      </c>
      <c r="S66" s="4" t="s">
        <v>303</v>
      </c>
      <c r="T66" s="10" t="str">
        <f t="shared" si="3"/>
        <v>2004-08-12 04:35:28,10</v>
      </c>
      <c r="U66" s="11">
        <f t="shared" ref="U66:U129" si="6">VALUE(T66)</f>
        <v>38211.191297453704</v>
      </c>
      <c r="V66" s="3" t="s">
        <v>304</v>
      </c>
      <c r="W66" s="3">
        <v>6995</v>
      </c>
    </row>
    <row r="67" spans="1:23" x14ac:dyDescent="0.25">
      <c r="A67" s="1">
        <v>49.84</v>
      </c>
      <c r="B67" s="1">
        <v>8.51</v>
      </c>
      <c r="C67" s="2">
        <v>5</v>
      </c>
      <c r="D67" s="3"/>
      <c r="E67" s="2">
        <v>2.6</v>
      </c>
      <c r="F67" s="6">
        <f t="shared" si="4"/>
        <v>38219.482842592595</v>
      </c>
      <c r="G67" s="7">
        <f t="shared" si="5"/>
        <v>38219.482842592595</v>
      </c>
      <c r="H67" s="8" t="s">
        <v>305</v>
      </c>
      <c r="I67" s="12" t="s">
        <v>41</v>
      </c>
      <c r="J67" s="3" t="s">
        <v>25</v>
      </c>
      <c r="K67" s="3" t="s">
        <v>26</v>
      </c>
      <c r="L67" s="3" t="s">
        <v>32</v>
      </c>
      <c r="M67" s="3">
        <v>11</v>
      </c>
      <c r="N67" s="3">
        <v>6</v>
      </c>
      <c r="O67" s="3">
        <v>240</v>
      </c>
      <c r="P67" s="3">
        <v>1</v>
      </c>
      <c r="Q67" s="3">
        <v>0</v>
      </c>
      <c r="R67" s="4" t="s">
        <v>306</v>
      </c>
      <c r="S67" s="4" t="s">
        <v>307</v>
      </c>
      <c r="T67" s="10" t="str">
        <f t="shared" ref="T67:T130" si="7">CONCATENATE(20,MID(S67,7,2),"-",MID(S67,4,2),"-",MID(S67,1,2)," ",MID(S67,10,2),":",MID(S67,13,2),":",MID(S67,16,2),",",MID(S67,19,2))</f>
        <v>2004-08-20 11:35:17,60</v>
      </c>
      <c r="U67" s="11">
        <f t="shared" si="6"/>
        <v>38219.482842592595</v>
      </c>
      <c r="V67" s="3" t="s">
        <v>308</v>
      </c>
      <c r="W67" s="3">
        <v>7014</v>
      </c>
    </row>
    <row r="68" spans="1:23" x14ac:dyDescent="0.25">
      <c r="A68" s="1">
        <v>49.84</v>
      </c>
      <c r="B68" s="1">
        <v>8.49</v>
      </c>
      <c r="C68" s="2">
        <v>5</v>
      </c>
      <c r="D68" s="3" t="s">
        <v>124</v>
      </c>
      <c r="E68" s="2">
        <v>1.9</v>
      </c>
      <c r="F68" s="6">
        <f t="shared" si="4"/>
        <v>38235.420910879628</v>
      </c>
      <c r="G68" s="7">
        <f t="shared" si="5"/>
        <v>38235.420910879628</v>
      </c>
      <c r="H68" s="8" t="s">
        <v>305</v>
      </c>
      <c r="I68" s="12" t="s">
        <v>41</v>
      </c>
      <c r="J68" s="3" t="s">
        <v>25</v>
      </c>
      <c r="K68" s="3" t="s">
        <v>26</v>
      </c>
      <c r="L68" s="3" t="s">
        <v>145</v>
      </c>
      <c r="M68" s="3">
        <v>16</v>
      </c>
      <c r="N68" s="3">
        <v>8</v>
      </c>
      <c r="O68" s="3">
        <v>238</v>
      </c>
      <c r="P68" s="3">
        <v>1</v>
      </c>
      <c r="Q68" s="3">
        <v>0</v>
      </c>
      <c r="R68" s="4" t="s">
        <v>309</v>
      </c>
      <c r="S68" s="4" t="s">
        <v>310</v>
      </c>
      <c r="T68" s="10" t="str">
        <f t="shared" si="7"/>
        <v>2004-09-05 10:06:06,70</v>
      </c>
      <c r="U68" s="11">
        <f t="shared" si="6"/>
        <v>38235.420910879628</v>
      </c>
      <c r="V68" s="3" t="s">
        <v>311</v>
      </c>
      <c r="W68" s="3">
        <v>7016</v>
      </c>
    </row>
    <row r="69" spans="1:23" x14ac:dyDescent="0.25">
      <c r="A69" s="1">
        <v>49.76</v>
      </c>
      <c r="B69" s="1">
        <v>7.35</v>
      </c>
      <c r="C69" s="2">
        <v>10</v>
      </c>
      <c r="D69" s="3" t="s">
        <v>124</v>
      </c>
      <c r="E69" s="2">
        <v>2</v>
      </c>
      <c r="F69" s="6">
        <f t="shared" si="4"/>
        <v>38254.504306712966</v>
      </c>
      <c r="G69" s="7">
        <f t="shared" si="5"/>
        <v>38254.504306712966</v>
      </c>
      <c r="H69" s="3" t="s">
        <v>312</v>
      </c>
      <c r="I69" s="3" t="s">
        <v>52</v>
      </c>
      <c r="J69" s="3" t="s">
        <v>25</v>
      </c>
      <c r="K69" s="3" t="s">
        <v>26</v>
      </c>
      <c r="L69" s="3" t="s">
        <v>150</v>
      </c>
      <c r="M69" s="3">
        <v>15</v>
      </c>
      <c r="N69" s="3">
        <v>7</v>
      </c>
      <c r="O69" s="3">
        <v>101</v>
      </c>
      <c r="P69" s="3">
        <v>1</v>
      </c>
      <c r="Q69" s="3">
        <v>0</v>
      </c>
      <c r="R69" s="4" t="s">
        <v>313</v>
      </c>
      <c r="S69" s="4" t="s">
        <v>314</v>
      </c>
      <c r="T69" s="10" t="str">
        <f t="shared" si="7"/>
        <v>2004-09-24 12:06:12,10</v>
      </c>
      <c r="U69" s="11">
        <f t="shared" si="6"/>
        <v>38254.504306712966</v>
      </c>
      <c r="V69" s="3" t="s">
        <v>315</v>
      </c>
      <c r="W69" s="3">
        <v>7337</v>
      </c>
    </row>
    <row r="70" spans="1:23" x14ac:dyDescent="0.25">
      <c r="A70" s="1">
        <v>50.39</v>
      </c>
      <c r="B70" s="1">
        <v>7.36</v>
      </c>
      <c r="C70" s="2">
        <v>8</v>
      </c>
      <c r="D70" s="3"/>
      <c r="E70" s="2">
        <v>1.8</v>
      </c>
      <c r="F70" s="6">
        <f t="shared" si="4"/>
        <v>38313.47982291667</v>
      </c>
      <c r="G70" s="7">
        <f t="shared" si="5"/>
        <v>38313.47982291667</v>
      </c>
      <c r="H70" s="8" t="s">
        <v>316</v>
      </c>
      <c r="I70" s="3" t="s">
        <v>52</v>
      </c>
      <c r="J70" s="3" t="s">
        <v>25</v>
      </c>
      <c r="K70" s="3" t="s">
        <v>26</v>
      </c>
      <c r="L70" s="3" t="s">
        <v>69</v>
      </c>
      <c r="M70" s="3">
        <v>17</v>
      </c>
      <c r="N70" s="3">
        <v>7</v>
      </c>
      <c r="O70" s="3">
        <v>145</v>
      </c>
      <c r="P70" s="3">
        <v>1</v>
      </c>
      <c r="Q70" s="3">
        <v>0</v>
      </c>
      <c r="R70" s="4" t="s">
        <v>317</v>
      </c>
      <c r="S70" s="4" t="s">
        <v>318</v>
      </c>
      <c r="T70" s="10" t="str">
        <f t="shared" si="7"/>
        <v>2004-11-22 11:30:56,70</v>
      </c>
      <c r="U70" s="11">
        <f t="shared" si="6"/>
        <v>38313.47982291667</v>
      </c>
      <c r="V70" s="3" t="s">
        <v>319</v>
      </c>
      <c r="W70" s="3">
        <v>7730</v>
      </c>
    </row>
    <row r="71" spans="1:23" x14ac:dyDescent="0.25">
      <c r="A71" s="1">
        <v>49.37</v>
      </c>
      <c r="B71" s="1">
        <v>8.4499999999999993</v>
      </c>
      <c r="C71" s="2">
        <v>10</v>
      </c>
      <c r="D71" s="3"/>
      <c r="E71" s="2">
        <v>2.6</v>
      </c>
      <c r="F71" s="6">
        <f t="shared" si="4"/>
        <v>38393.147499999999</v>
      </c>
      <c r="G71" s="7">
        <f t="shared" si="5"/>
        <v>38393.147499999999</v>
      </c>
      <c r="H71" s="8" t="s">
        <v>320</v>
      </c>
      <c r="I71" s="12" t="s">
        <v>41</v>
      </c>
      <c r="J71" s="3" t="s">
        <v>25</v>
      </c>
      <c r="K71" s="3" t="s">
        <v>26</v>
      </c>
      <c r="L71" s="3" t="s">
        <v>53</v>
      </c>
      <c r="M71" s="3">
        <v>16</v>
      </c>
      <c r="N71" s="3">
        <v>7</v>
      </c>
      <c r="O71" s="3">
        <v>254</v>
      </c>
      <c r="P71" s="3">
        <v>1</v>
      </c>
      <c r="Q71" s="3">
        <v>0</v>
      </c>
      <c r="R71" s="4" t="s">
        <v>321</v>
      </c>
      <c r="S71" s="4" t="s">
        <v>322</v>
      </c>
      <c r="T71" s="10" t="str">
        <f t="shared" si="7"/>
        <v>2005-02-10 03:32:24,00</v>
      </c>
      <c r="U71" s="11">
        <f t="shared" si="6"/>
        <v>38393.147499999999</v>
      </c>
      <c r="V71" s="3" t="s">
        <v>323</v>
      </c>
      <c r="W71" s="3">
        <v>6814</v>
      </c>
    </row>
    <row r="72" spans="1:23" x14ac:dyDescent="0.25">
      <c r="A72" s="1">
        <v>49.99</v>
      </c>
      <c r="B72" s="1">
        <v>7.5</v>
      </c>
      <c r="C72" s="2">
        <v>10</v>
      </c>
      <c r="D72" s="3" t="s">
        <v>124</v>
      </c>
      <c r="E72" s="2">
        <v>2.1</v>
      </c>
      <c r="F72" s="6">
        <f t="shared" si="4"/>
        <v>38399.123138888892</v>
      </c>
      <c r="G72" s="7">
        <f t="shared" si="5"/>
        <v>38399.123138888892</v>
      </c>
      <c r="H72" s="8" t="s">
        <v>31</v>
      </c>
      <c r="I72" s="3" t="s">
        <v>58</v>
      </c>
      <c r="J72" s="3" t="s">
        <v>25</v>
      </c>
      <c r="K72" s="3" t="s">
        <v>26</v>
      </c>
      <c r="L72" s="3" t="s">
        <v>324</v>
      </c>
      <c r="M72" s="3">
        <v>18</v>
      </c>
      <c r="N72" s="3">
        <v>7</v>
      </c>
      <c r="O72" s="3">
        <v>106</v>
      </c>
      <c r="P72" s="3">
        <v>1</v>
      </c>
      <c r="Q72" s="3">
        <v>0</v>
      </c>
      <c r="R72" s="4" t="s">
        <v>325</v>
      </c>
      <c r="S72" s="4" t="s">
        <v>326</v>
      </c>
      <c r="T72" s="10" t="str">
        <f t="shared" si="7"/>
        <v>2005-02-16 02:57:19,20</v>
      </c>
      <c r="U72" s="11">
        <f t="shared" si="6"/>
        <v>38399.123138888892</v>
      </c>
      <c r="V72" s="3" t="s">
        <v>327</v>
      </c>
      <c r="W72" s="3">
        <v>6908</v>
      </c>
    </row>
    <row r="73" spans="1:23" x14ac:dyDescent="0.25">
      <c r="A73" s="1">
        <v>50.37</v>
      </c>
      <c r="B73" s="1">
        <v>7.37</v>
      </c>
      <c r="C73" s="2">
        <v>5</v>
      </c>
      <c r="D73" s="3"/>
      <c r="E73" s="2">
        <v>1.9</v>
      </c>
      <c r="F73" s="6">
        <f t="shared" si="4"/>
        <v>38449.515379629629</v>
      </c>
      <c r="G73" s="7">
        <f t="shared" si="5"/>
        <v>38449.515379629629</v>
      </c>
      <c r="H73" s="8" t="s">
        <v>328</v>
      </c>
      <c r="I73" s="3" t="s">
        <v>58</v>
      </c>
      <c r="J73" s="3" t="s">
        <v>25</v>
      </c>
      <c r="K73" s="3" t="s">
        <v>26</v>
      </c>
      <c r="L73" s="3" t="s">
        <v>329</v>
      </c>
      <c r="M73" s="3">
        <v>16</v>
      </c>
      <c r="N73" s="3">
        <v>7</v>
      </c>
      <c r="O73" s="3">
        <v>141</v>
      </c>
      <c r="P73" s="3">
        <v>1</v>
      </c>
      <c r="Q73" s="3">
        <v>0</v>
      </c>
      <c r="R73" s="4" t="s">
        <v>330</v>
      </c>
      <c r="S73" s="4" t="s">
        <v>331</v>
      </c>
      <c r="T73" s="10" t="str">
        <f t="shared" si="7"/>
        <v>2005-04-07 12:22:08,80</v>
      </c>
      <c r="U73" s="11">
        <f t="shared" si="6"/>
        <v>38449.515379629629</v>
      </c>
      <c r="V73" s="3" t="s">
        <v>332</v>
      </c>
      <c r="W73" s="3">
        <v>6869</v>
      </c>
    </row>
    <row r="74" spans="1:23" x14ac:dyDescent="0.25">
      <c r="A74" s="1">
        <v>50.35</v>
      </c>
      <c r="B74" s="1">
        <v>7.38</v>
      </c>
      <c r="C74" s="2">
        <v>4</v>
      </c>
      <c r="D74" s="3" t="s">
        <v>124</v>
      </c>
      <c r="E74" s="2">
        <v>1.7</v>
      </c>
      <c r="F74" s="6">
        <f t="shared" si="4"/>
        <v>38454.409364583335</v>
      </c>
      <c r="G74" s="7">
        <f t="shared" si="5"/>
        <v>38454.409364583335</v>
      </c>
      <c r="H74" s="8" t="s">
        <v>333</v>
      </c>
      <c r="I74" s="3" t="s">
        <v>52</v>
      </c>
      <c r="J74" s="3" t="s">
        <v>25</v>
      </c>
      <c r="K74" s="3" t="s">
        <v>26</v>
      </c>
      <c r="L74" s="3" t="s">
        <v>138</v>
      </c>
      <c r="M74" s="3">
        <v>15</v>
      </c>
      <c r="N74" s="3">
        <v>7</v>
      </c>
      <c r="O74" s="3">
        <v>138</v>
      </c>
      <c r="P74" s="3">
        <v>1</v>
      </c>
      <c r="Q74" s="3">
        <v>0</v>
      </c>
      <c r="R74" s="4" t="s">
        <v>334</v>
      </c>
      <c r="S74" s="4" t="s">
        <v>335</v>
      </c>
      <c r="T74" s="10" t="str">
        <f t="shared" si="7"/>
        <v>2005-04-12 09:49:29,10</v>
      </c>
      <c r="U74" s="11">
        <f t="shared" si="6"/>
        <v>38454.409364583335</v>
      </c>
      <c r="V74" s="3" t="s">
        <v>336</v>
      </c>
      <c r="W74" s="3">
        <v>6705</v>
      </c>
    </row>
    <row r="75" spans="1:23" x14ac:dyDescent="0.25">
      <c r="A75" s="1">
        <v>50.39</v>
      </c>
      <c r="B75" s="1">
        <v>7.84</v>
      </c>
      <c r="C75" s="2">
        <v>4</v>
      </c>
      <c r="D75" s="3" t="s">
        <v>124</v>
      </c>
      <c r="E75" s="2">
        <v>1.6</v>
      </c>
      <c r="F75" s="6">
        <f t="shared" si="4"/>
        <v>38540.042385416666</v>
      </c>
      <c r="G75" s="7">
        <f t="shared" si="5"/>
        <v>38540.042385416666</v>
      </c>
      <c r="H75" s="8" t="s">
        <v>337</v>
      </c>
      <c r="I75" s="3" t="s">
        <v>58</v>
      </c>
      <c r="J75" s="3" t="s">
        <v>25</v>
      </c>
      <c r="K75" s="3" t="s">
        <v>26</v>
      </c>
      <c r="L75" s="3" t="s">
        <v>47</v>
      </c>
      <c r="M75" s="3">
        <v>16</v>
      </c>
      <c r="N75" s="3">
        <v>7</v>
      </c>
      <c r="O75" s="3">
        <v>111</v>
      </c>
      <c r="P75" s="3">
        <v>1</v>
      </c>
      <c r="Q75" s="3">
        <v>0</v>
      </c>
      <c r="R75" s="4" t="s">
        <v>338</v>
      </c>
      <c r="S75" s="4" t="s">
        <v>339</v>
      </c>
      <c r="T75" s="10" t="str">
        <f t="shared" si="7"/>
        <v>2005-07-07 01:01:02,10</v>
      </c>
      <c r="U75" s="11">
        <f t="shared" si="6"/>
        <v>38540.042385416666</v>
      </c>
      <c r="V75" s="3" t="s">
        <v>340</v>
      </c>
      <c r="W75" s="3">
        <v>6778</v>
      </c>
    </row>
    <row r="76" spans="1:23" x14ac:dyDescent="0.25">
      <c r="A76" s="1">
        <v>50.05</v>
      </c>
      <c r="B76" s="1">
        <v>8.25</v>
      </c>
      <c r="C76" s="2">
        <v>5</v>
      </c>
      <c r="D76" s="3" t="s">
        <v>124</v>
      </c>
      <c r="E76" s="2">
        <v>1.9</v>
      </c>
      <c r="F76" s="6">
        <f t="shared" si="4"/>
        <v>38584.29784259259</v>
      </c>
      <c r="G76" s="7">
        <f t="shared" si="5"/>
        <v>38584.29784259259</v>
      </c>
      <c r="H76" s="8" t="s">
        <v>36</v>
      </c>
      <c r="I76" s="12" t="s">
        <v>41</v>
      </c>
      <c r="J76" s="3" t="s">
        <v>25</v>
      </c>
      <c r="K76" s="3" t="s">
        <v>26</v>
      </c>
      <c r="L76" s="3" t="s">
        <v>232</v>
      </c>
      <c r="M76" s="3">
        <v>15</v>
      </c>
      <c r="N76" s="3">
        <v>7</v>
      </c>
      <c r="O76" s="3">
        <v>220</v>
      </c>
      <c r="P76" s="3">
        <v>1</v>
      </c>
      <c r="Q76" s="3">
        <v>0</v>
      </c>
      <c r="R76" s="4" t="s">
        <v>341</v>
      </c>
      <c r="S76" s="4" t="s">
        <v>342</v>
      </c>
      <c r="T76" s="10" t="str">
        <f t="shared" si="7"/>
        <v>2005-08-20 07:08:53,60</v>
      </c>
      <c r="U76" s="11">
        <f t="shared" si="6"/>
        <v>38584.29784259259</v>
      </c>
      <c r="V76" s="3" t="s">
        <v>343</v>
      </c>
      <c r="W76" s="3">
        <v>6876</v>
      </c>
    </row>
    <row r="77" spans="1:23" x14ac:dyDescent="0.25">
      <c r="A77" s="1">
        <v>50.2</v>
      </c>
      <c r="B77" s="1">
        <v>7.66</v>
      </c>
      <c r="C77" s="2">
        <v>5</v>
      </c>
      <c r="D77" s="3" t="s">
        <v>124</v>
      </c>
      <c r="E77" s="2">
        <v>2.2999999999999998</v>
      </c>
      <c r="F77" s="6">
        <f t="shared" si="4"/>
        <v>38646.36936921296</v>
      </c>
      <c r="G77" s="7">
        <f t="shared" si="5"/>
        <v>38646.36936921296</v>
      </c>
      <c r="H77" s="8" t="s">
        <v>344</v>
      </c>
      <c r="I77" s="3" t="s">
        <v>52</v>
      </c>
      <c r="J77" s="3" t="s">
        <v>25</v>
      </c>
      <c r="K77" s="3" t="s">
        <v>26</v>
      </c>
      <c r="L77" s="3" t="s">
        <v>182</v>
      </c>
      <c r="M77" s="3">
        <v>17</v>
      </c>
      <c r="N77" s="3">
        <v>7</v>
      </c>
      <c r="O77" s="3">
        <v>111</v>
      </c>
      <c r="P77" s="3">
        <v>1</v>
      </c>
      <c r="Q77" s="3">
        <v>0</v>
      </c>
      <c r="R77" s="4" t="s">
        <v>345</v>
      </c>
      <c r="S77" s="4" t="s">
        <v>346</v>
      </c>
      <c r="T77" s="10" t="str">
        <f t="shared" si="7"/>
        <v>2005-10-21 08:51:53,50</v>
      </c>
      <c r="U77" s="11">
        <f t="shared" si="6"/>
        <v>38646.36936921296</v>
      </c>
      <c r="V77" s="3" t="s">
        <v>347</v>
      </c>
      <c r="W77" s="3">
        <v>6826</v>
      </c>
    </row>
    <row r="78" spans="1:23" x14ac:dyDescent="0.25">
      <c r="A78" s="1">
        <v>49.98</v>
      </c>
      <c r="B78" s="1">
        <v>7.47</v>
      </c>
      <c r="C78" s="2">
        <v>10</v>
      </c>
      <c r="D78" s="3" t="s">
        <v>124</v>
      </c>
      <c r="E78" s="2">
        <v>3.1</v>
      </c>
      <c r="F78" s="6">
        <f t="shared" si="4"/>
        <v>38666.238337962961</v>
      </c>
      <c r="G78" s="7">
        <f t="shared" si="5"/>
        <v>38666.238337962961</v>
      </c>
      <c r="H78" s="8" t="s">
        <v>31</v>
      </c>
      <c r="I78" s="3" t="s">
        <v>58</v>
      </c>
      <c r="J78" s="3" t="s">
        <v>25</v>
      </c>
      <c r="K78" s="3" t="s">
        <v>26</v>
      </c>
      <c r="L78" s="3" t="s">
        <v>199</v>
      </c>
      <c r="M78" s="3">
        <v>13</v>
      </c>
      <c r="N78" s="3">
        <v>6</v>
      </c>
      <c r="O78" s="3">
        <v>113</v>
      </c>
      <c r="P78" s="3">
        <v>1</v>
      </c>
      <c r="Q78" s="3">
        <v>0</v>
      </c>
      <c r="R78" s="4" t="s">
        <v>348</v>
      </c>
      <c r="S78" s="4" t="s">
        <v>349</v>
      </c>
      <c r="T78" s="10" t="str">
        <f t="shared" si="7"/>
        <v>2005-11-10 05:43:12,40</v>
      </c>
      <c r="U78" s="11">
        <f t="shared" si="6"/>
        <v>38666.238337962961</v>
      </c>
      <c r="V78" s="3" t="s">
        <v>350</v>
      </c>
      <c r="W78" s="3">
        <v>6760</v>
      </c>
    </row>
    <row r="79" spans="1:23" x14ac:dyDescent="0.25">
      <c r="A79" s="1">
        <v>49.98</v>
      </c>
      <c r="B79" s="1">
        <v>7.48</v>
      </c>
      <c r="C79" s="2">
        <v>10</v>
      </c>
      <c r="D79" s="3" t="s">
        <v>124</v>
      </c>
      <c r="E79" s="2">
        <v>2.4</v>
      </c>
      <c r="F79" s="6">
        <f t="shared" si="4"/>
        <v>38666.261589120368</v>
      </c>
      <c r="G79" s="7">
        <f t="shared" si="5"/>
        <v>38666.261589120368</v>
      </c>
      <c r="H79" s="8" t="s">
        <v>31</v>
      </c>
      <c r="I79" s="3" t="s">
        <v>58</v>
      </c>
      <c r="J79" s="3" t="s">
        <v>25</v>
      </c>
      <c r="K79" s="3" t="s">
        <v>26</v>
      </c>
      <c r="L79" s="3" t="s">
        <v>199</v>
      </c>
      <c r="M79" s="3">
        <v>14</v>
      </c>
      <c r="N79" s="3">
        <v>6</v>
      </c>
      <c r="O79" s="3">
        <v>112</v>
      </c>
      <c r="P79" s="3">
        <v>1</v>
      </c>
      <c r="Q79" s="3">
        <v>0</v>
      </c>
      <c r="R79" s="4" t="s">
        <v>351</v>
      </c>
      <c r="S79" s="4" t="s">
        <v>352</v>
      </c>
      <c r="T79" s="10" t="str">
        <f t="shared" si="7"/>
        <v>2005-11-10 06:16:41,30</v>
      </c>
      <c r="U79" s="11">
        <f t="shared" si="6"/>
        <v>38666.261589120368</v>
      </c>
      <c r="V79" s="3" t="s">
        <v>353</v>
      </c>
      <c r="W79" s="3">
        <v>6906</v>
      </c>
    </row>
    <row r="80" spans="1:23" x14ac:dyDescent="0.25">
      <c r="A80" s="1">
        <v>50.32</v>
      </c>
      <c r="B80" s="1">
        <v>7.42</v>
      </c>
      <c r="C80" s="2">
        <v>5</v>
      </c>
      <c r="D80" s="3" t="s">
        <v>124</v>
      </c>
      <c r="E80" s="2">
        <v>1.7</v>
      </c>
      <c r="F80" s="6">
        <f t="shared" si="4"/>
        <v>38685.341362268518</v>
      </c>
      <c r="G80" s="7">
        <f t="shared" si="5"/>
        <v>38685.341362268518</v>
      </c>
      <c r="H80" s="8" t="s">
        <v>354</v>
      </c>
      <c r="I80" s="3" t="s">
        <v>52</v>
      </c>
      <c r="J80" s="3" t="s">
        <v>25</v>
      </c>
      <c r="K80" s="3" t="s">
        <v>26</v>
      </c>
      <c r="L80" s="3" t="s">
        <v>110</v>
      </c>
      <c r="M80" s="3">
        <v>13</v>
      </c>
      <c r="N80" s="3">
        <v>6</v>
      </c>
      <c r="O80" s="3">
        <v>180</v>
      </c>
      <c r="P80" s="3">
        <v>1</v>
      </c>
      <c r="Q80" s="3">
        <v>0</v>
      </c>
      <c r="R80" s="4" t="s">
        <v>355</v>
      </c>
      <c r="S80" s="4" t="s">
        <v>356</v>
      </c>
      <c r="T80" s="10" t="str">
        <f t="shared" si="7"/>
        <v>2005-11-29 08:11:33,70</v>
      </c>
      <c r="U80" s="11">
        <f t="shared" si="6"/>
        <v>38685.341362268518</v>
      </c>
      <c r="V80" s="3" t="s">
        <v>357</v>
      </c>
      <c r="W80" s="3">
        <v>6790</v>
      </c>
    </row>
    <row r="81" spans="1:23" x14ac:dyDescent="0.25">
      <c r="A81" s="1">
        <v>50.39</v>
      </c>
      <c r="B81" s="1">
        <v>7.65</v>
      </c>
      <c r="C81" s="2">
        <v>9</v>
      </c>
      <c r="D81" s="3"/>
      <c r="E81" s="2">
        <v>2.4</v>
      </c>
      <c r="F81" s="6">
        <f t="shared" si="4"/>
        <v>38783.393577546296</v>
      </c>
      <c r="G81" s="7">
        <f t="shared" si="5"/>
        <v>38783.393577546296</v>
      </c>
      <c r="H81" s="8" t="s">
        <v>40</v>
      </c>
      <c r="I81" s="3" t="s">
        <v>58</v>
      </c>
      <c r="J81" s="3" t="s">
        <v>25</v>
      </c>
      <c r="K81" s="3" t="s">
        <v>26</v>
      </c>
      <c r="L81" s="3" t="s">
        <v>92</v>
      </c>
      <c r="M81" s="3">
        <v>16</v>
      </c>
      <c r="N81" s="3">
        <v>7</v>
      </c>
      <c r="O81" s="3">
        <v>120</v>
      </c>
      <c r="P81" s="3">
        <v>1</v>
      </c>
      <c r="Q81" s="3">
        <v>0</v>
      </c>
      <c r="R81" s="4" t="s">
        <v>358</v>
      </c>
      <c r="S81" s="4" t="s">
        <v>359</v>
      </c>
      <c r="T81" s="10" t="str">
        <f t="shared" si="7"/>
        <v>2006-03-07 09:26:45,10</v>
      </c>
      <c r="U81" s="11">
        <f t="shared" si="6"/>
        <v>38783.393577546296</v>
      </c>
      <c r="V81" s="3" t="s">
        <v>360</v>
      </c>
      <c r="W81" s="3">
        <v>6668</v>
      </c>
    </row>
    <row r="82" spans="1:23" x14ac:dyDescent="0.25">
      <c r="A82" s="1">
        <v>50.54</v>
      </c>
      <c r="B82" s="1">
        <v>7.35</v>
      </c>
      <c r="C82" s="2">
        <v>20</v>
      </c>
      <c r="D82" s="3" t="s">
        <v>124</v>
      </c>
      <c r="E82" s="2">
        <v>2.2000000000000002</v>
      </c>
      <c r="F82" s="6">
        <f t="shared" si="4"/>
        <v>38804.126518518518</v>
      </c>
      <c r="G82" s="7">
        <f t="shared" si="5"/>
        <v>38804.126518518518</v>
      </c>
      <c r="H82" s="8" t="s">
        <v>361</v>
      </c>
      <c r="I82" s="3" t="s">
        <v>41</v>
      </c>
      <c r="J82" s="3" t="s">
        <v>25</v>
      </c>
      <c r="K82" s="3" t="s">
        <v>26</v>
      </c>
      <c r="L82" s="3" t="s">
        <v>362</v>
      </c>
      <c r="M82" s="3">
        <v>16</v>
      </c>
      <c r="N82" s="3">
        <v>6</v>
      </c>
      <c r="O82" s="3">
        <v>172</v>
      </c>
      <c r="P82" s="3">
        <v>1</v>
      </c>
      <c r="Q82" s="3">
        <v>0</v>
      </c>
      <c r="R82" s="4" t="s">
        <v>363</v>
      </c>
      <c r="S82" s="4" t="s">
        <v>364</v>
      </c>
      <c r="T82" s="10" t="str">
        <f t="shared" si="7"/>
        <v>2006-03-28 03:02:11,20</v>
      </c>
      <c r="U82" s="11">
        <f t="shared" si="6"/>
        <v>38804.126518518518</v>
      </c>
      <c r="V82" s="3" t="s">
        <v>365</v>
      </c>
      <c r="W82" s="3">
        <v>6641</v>
      </c>
    </row>
    <row r="83" spans="1:23" x14ac:dyDescent="0.25">
      <c r="A83" s="1">
        <v>49.48</v>
      </c>
      <c r="B83" s="1">
        <v>7.15</v>
      </c>
      <c r="C83" s="2">
        <v>20</v>
      </c>
      <c r="D83" s="3" t="s">
        <v>124</v>
      </c>
      <c r="E83" s="2">
        <v>1.5</v>
      </c>
      <c r="F83" s="6">
        <f t="shared" si="4"/>
        <v>38883.310018518518</v>
      </c>
      <c r="G83" s="7">
        <f t="shared" si="5"/>
        <v>38883.310018518518</v>
      </c>
      <c r="H83" s="3" t="s">
        <v>366</v>
      </c>
      <c r="I83" s="3" t="s">
        <v>52</v>
      </c>
      <c r="J83" s="3" t="s">
        <v>25</v>
      </c>
      <c r="K83" s="3" t="s">
        <v>26</v>
      </c>
      <c r="L83" s="3" t="s">
        <v>367</v>
      </c>
      <c r="M83" s="3">
        <v>14</v>
      </c>
      <c r="N83" s="3">
        <v>6</v>
      </c>
      <c r="O83" s="3">
        <v>116</v>
      </c>
      <c r="P83" s="3">
        <v>1</v>
      </c>
      <c r="Q83" s="3">
        <v>0</v>
      </c>
      <c r="R83" s="4" t="s">
        <v>368</v>
      </c>
      <c r="S83" s="4" t="s">
        <v>369</v>
      </c>
      <c r="T83" s="10" t="str">
        <f t="shared" si="7"/>
        <v>2006-06-15 07:26:25,60</v>
      </c>
      <c r="U83" s="11">
        <f t="shared" si="6"/>
        <v>38883.310018518518</v>
      </c>
      <c r="V83" s="3" t="s">
        <v>370</v>
      </c>
      <c r="W83" s="3">
        <v>7948</v>
      </c>
    </row>
    <row r="84" spans="1:23" x14ac:dyDescent="0.25">
      <c r="A84" s="1">
        <v>49.48</v>
      </c>
      <c r="B84" s="1">
        <v>7.17</v>
      </c>
      <c r="C84" s="2">
        <v>15</v>
      </c>
      <c r="D84" s="3" t="s">
        <v>124</v>
      </c>
      <c r="E84" s="2">
        <v>1.5</v>
      </c>
      <c r="F84" s="6">
        <f t="shared" si="4"/>
        <v>38883.33049537037</v>
      </c>
      <c r="G84" s="7">
        <f t="shared" si="5"/>
        <v>38883.33049537037</v>
      </c>
      <c r="H84" s="3" t="s">
        <v>366</v>
      </c>
      <c r="I84" s="3" t="s">
        <v>41</v>
      </c>
      <c r="J84" s="3" t="s">
        <v>25</v>
      </c>
      <c r="K84" s="3" t="s">
        <v>26</v>
      </c>
      <c r="L84" s="3" t="s">
        <v>371</v>
      </c>
      <c r="M84" s="3">
        <v>12</v>
      </c>
      <c r="N84" s="3">
        <v>6</v>
      </c>
      <c r="O84" s="3">
        <v>116</v>
      </c>
      <c r="P84" s="3">
        <v>1</v>
      </c>
      <c r="Q84" s="3">
        <v>0</v>
      </c>
      <c r="R84" s="4" t="s">
        <v>372</v>
      </c>
      <c r="S84" s="4" t="s">
        <v>373</v>
      </c>
      <c r="T84" s="10" t="str">
        <f t="shared" si="7"/>
        <v>2006-06-15 07:55:54,80</v>
      </c>
      <c r="U84" s="11">
        <f t="shared" si="6"/>
        <v>38883.33049537037</v>
      </c>
      <c r="V84" s="3" t="s">
        <v>374</v>
      </c>
      <c r="W84" s="3">
        <v>7949</v>
      </c>
    </row>
    <row r="85" spans="1:23" x14ac:dyDescent="0.25">
      <c r="A85" s="1">
        <v>50.32</v>
      </c>
      <c r="B85" s="1">
        <v>7.43</v>
      </c>
      <c r="C85" s="2">
        <v>7</v>
      </c>
      <c r="D85" s="3" t="s">
        <v>124</v>
      </c>
      <c r="E85" s="2">
        <v>1.6</v>
      </c>
      <c r="F85" s="6">
        <f t="shared" si="4"/>
        <v>38885.206013888892</v>
      </c>
      <c r="G85" s="7">
        <f t="shared" si="5"/>
        <v>38885.206013888892</v>
      </c>
      <c r="H85" s="8" t="s">
        <v>333</v>
      </c>
      <c r="I85" s="3" t="s">
        <v>52</v>
      </c>
      <c r="J85" s="3" t="s">
        <v>25</v>
      </c>
      <c r="K85" s="3" t="s">
        <v>26</v>
      </c>
      <c r="L85" s="3" t="s">
        <v>199</v>
      </c>
      <c r="M85" s="3">
        <v>11</v>
      </c>
      <c r="N85" s="3">
        <v>6</v>
      </c>
      <c r="O85" s="3">
        <v>129</v>
      </c>
      <c r="P85" s="3">
        <v>1</v>
      </c>
      <c r="Q85" s="3">
        <v>0</v>
      </c>
      <c r="R85" s="4" t="s">
        <v>375</v>
      </c>
      <c r="S85" s="4" t="s">
        <v>376</v>
      </c>
      <c r="T85" s="10" t="str">
        <f t="shared" si="7"/>
        <v>2006-06-17 04:56:39,60</v>
      </c>
      <c r="U85" s="11">
        <f t="shared" si="6"/>
        <v>38885.206013888892</v>
      </c>
      <c r="V85" s="3" t="s">
        <v>377</v>
      </c>
      <c r="W85" s="3">
        <v>7950</v>
      </c>
    </row>
    <row r="86" spans="1:23" x14ac:dyDescent="0.25">
      <c r="A86" s="1">
        <v>49.62</v>
      </c>
      <c r="B86" s="1">
        <v>6.79</v>
      </c>
      <c r="C86" s="2">
        <v>10</v>
      </c>
      <c r="D86" s="3"/>
      <c r="E86" s="2">
        <v>2.7</v>
      </c>
      <c r="F86" s="6">
        <f t="shared" si="4"/>
        <v>38912.520846064814</v>
      </c>
      <c r="G86" s="7">
        <f t="shared" si="5"/>
        <v>38912.520846064814</v>
      </c>
      <c r="H86" s="3" t="s">
        <v>378</v>
      </c>
      <c r="I86" s="3" t="s">
        <v>58</v>
      </c>
      <c r="J86" s="3" t="s">
        <v>25</v>
      </c>
      <c r="K86" s="3" t="s">
        <v>26</v>
      </c>
      <c r="L86" s="3" t="s">
        <v>379</v>
      </c>
      <c r="M86" s="3">
        <v>13</v>
      </c>
      <c r="N86" s="3">
        <v>5</v>
      </c>
      <c r="O86" s="3">
        <v>153</v>
      </c>
      <c r="P86" s="3">
        <v>1</v>
      </c>
      <c r="Q86" s="3">
        <v>0</v>
      </c>
      <c r="R86" s="4" t="s">
        <v>380</v>
      </c>
      <c r="S86" s="4" t="s">
        <v>381</v>
      </c>
      <c r="T86" s="10" t="str">
        <f t="shared" si="7"/>
        <v>2006-07-14 12:30:01,10</v>
      </c>
      <c r="U86" s="11">
        <f t="shared" si="6"/>
        <v>38912.520846064814</v>
      </c>
      <c r="V86" s="3" t="s">
        <v>382</v>
      </c>
      <c r="W86" s="3">
        <v>7966</v>
      </c>
    </row>
    <row r="87" spans="1:23" x14ac:dyDescent="0.25">
      <c r="A87" s="1">
        <v>49.61</v>
      </c>
      <c r="B87" s="1">
        <v>8.4</v>
      </c>
      <c r="C87" s="2">
        <v>16</v>
      </c>
      <c r="D87" s="3" t="s">
        <v>124</v>
      </c>
      <c r="E87" s="2">
        <v>1.9</v>
      </c>
      <c r="F87" s="6">
        <f t="shared" si="4"/>
        <v>38961.311999999998</v>
      </c>
      <c r="G87" s="7">
        <f t="shared" si="5"/>
        <v>38961.311999999998</v>
      </c>
      <c r="H87" s="8" t="s">
        <v>292</v>
      </c>
      <c r="I87" s="12" t="s">
        <v>41</v>
      </c>
      <c r="J87" s="3" t="s">
        <v>25</v>
      </c>
      <c r="K87" s="3" t="s">
        <v>26</v>
      </c>
      <c r="L87" s="3" t="s">
        <v>293</v>
      </c>
      <c r="M87" s="3">
        <v>12</v>
      </c>
      <c r="N87" s="3">
        <v>6</v>
      </c>
      <c r="O87" s="3">
        <v>238</v>
      </c>
      <c r="P87" s="3">
        <v>1</v>
      </c>
      <c r="Q87" s="3">
        <v>0</v>
      </c>
      <c r="R87" s="4" t="s">
        <v>383</v>
      </c>
      <c r="S87" s="4" t="s">
        <v>384</v>
      </c>
      <c r="T87" s="10" t="str">
        <f t="shared" si="7"/>
        <v>2006-09-01 07:29:16,80</v>
      </c>
      <c r="U87" s="11">
        <f t="shared" si="6"/>
        <v>38961.311999999998</v>
      </c>
      <c r="V87" s="3" t="s">
        <v>385</v>
      </c>
      <c r="W87" s="3">
        <v>7995</v>
      </c>
    </row>
    <row r="88" spans="1:23" x14ac:dyDescent="0.25">
      <c r="A88" s="1">
        <v>50.32</v>
      </c>
      <c r="B88" s="1">
        <v>7.4</v>
      </c>
      <c r="C88" s="2">
        <v>5</v>
      </c>
      <c r="D88" s="3" t="s">
        <v>124</v>
      </c>
      <c r="E88" s="2">
        <v>2.9</v>
      </c>
      <c r="F88" s="6">
        <f t="shared" si="4"/>
        <v>38982.491804398145</v>
      </c>
      <c r="G88" s="7">
        <f t="shared" si="5"/>
        <v>38982.491804398145</v>
      </c>
      <c r="H88" s="8" t="s">
        <v>333</v>
      </c>
      <c r="I88" s="3" t="s">
        <v>52</v>
      </c>
      <c r="J88" s="3" t="s">
        <v>25</v>
      </c>
      <c r="K88" s="3" t="s">
        <v>26</v>
      </c>
      <c r="L88" s="3" t="s">
        <v>110</v>
      </c>
      <c r="M88" s="3">
        <v>13</v>
      </c>
      <c r="N88" s="3">
        <v>6</v>
      </c>
      <c r="O88" s="3">
        <v>180</v>
      </c>
      <c r="P88" s="3">
        <v>1</v>
      </c>
      <c r="Q88" s="3">
        <v>0</v>
      </c>
      <c r="R88" s="4" t="s">
        <v>386</v>
      </c>
      <c r="S88" s="4" t="s">
        <v>387</v>
      </c>
      <c r="T88" s="10" t="str">
        <f t="shared" si="7"/>
        <v>2006-09-22 11:48:11,90</v>
      </c>
      <c r="U88" s="11">
        <f t="shared" si="6"/>
        <v>38982.491804398145</v>
      </c>
      <c r="V88" s="3" t="s">
        <v>388</v>
      </c>
      <c r="W88" s="3">
        <v>8012</v>
      </c>
    </row>
    <row r="89" spans="1:23" x14ac:dyDescent="0.25">
      <c r="A89" s="1">
        <v>50.54</v>
      </c>
      <c r="B89" s="1">
        <v>7.19</v>
      </c>
      <c r="C89" s="2">
        <v>10</v>
      </c>
      <c r="D89" s="3" t="s">
        <v>124</v>
      </c>
      <c r="E89" s="2">
        <v>2.2999999999999998</v>
      </c>
      <c r="F89" s="6">
        <f t="shared" si="4"/>
        <v>38991.500067129629</v>
      </c>
      <c r="G89" s="7">
        <f t="shared" si="5"/>
        <v>38991.500067129629</v>
      </c>
      <c r="H89" s="3" t="s">
        <v>389</v>
      </c>
      <c r="I89" s="3" t="s">
        <v>41</v>
      </c>
      <c r="J89" s="3" t="s">
        <v>25</v>
      </c>
      <c r="K89" s="3" t="s">
        <v>26</v>
      </c>
      <c r="L89" s="3" t="s">
        <v>224</v>
      </c>
      <c r="M89" s="3">
        <v>14</v>
      </c>
      <c r="N89" s="3">
        <v>6</v>
      </c>
      <c r="O89" s="3">
        <v>228</v>
      </c>
      <c r="P89" s="3">
        <v>1</v>
      </c>
      <c r="Q89" s="3">
        <v>0</v>
      </c>
      <c r="R89" s="4" t="s">
        <v>390</v>
      </c>
      <c r="S89" s="4" t="s">
        <v>391</v>
      </c>
      <c r="T89" s="10" t="str">
        <f t="shared" si="7"/>
        <v>2006-10-01 12:00:05,80</v>
      </c>
      <c r="U89" s="11">
        <f t="shared" si="6"/>
        <v>38991.500067129629</v>
      </c>
      <c r="V89" s="3" t="s">
        <v>392</v>
      </c>
      <c r="W89" s="3">
        <v>8020</v>
      </c>
    </row>
    <row r="90" spans="1:23" x14ac:dyDescent="0.25">
      <c r="A90" s="1">
        <v>50.53</v>
      </c>
      <c r="B90" s="1">
        <v>7.2</v>
      </c>
      <c r="C90" s="2">
        <v>10</v>
      </c>
      <c r="D90" s="3" t="s">
        <v>124</v>
      </c>
      <c r="E90" s="2">
        <v>2.4</v>
      </c>
      <c r="F90" s="6">
        <f t="shared" si="4"/>
        <v>38991.511846064815</v>
      </c>
      <c r="G90" s="7">
        <f t="shared" si="5"/>
        <v>38991.511846064815</v>
      </c>
      <c r="H90" s="3" t="s">
        <v>389</v>
      </c>
      <c r="I90" s="3" t="s">
        <v>41</v>
      </c>
      <c r="J90" s="3" t="s">
        <v>25</v>
      </c>
      <c r="K90" s="3" t="s">
        <v>26</v>
      </c>
      <c r="L90" s="3" t="s">
        <v>133</v>
      </c>
      <c r="M90" s="3">
        <v>13</v>
      </c>
      <c r="N90" s="3">
        <v>6</v>
      </c>
      <c r="O90" s="3">
        <v>226</v>
      </c>
      <c r="P90" s="3">
        <v>1</v>
      </c>
      <c r="Q90" s="3">
        <v>0</v>
      </c>
      <c r="R90" s="4" t="s">
        <v>393</v>
      </c>
      <c r="S90" s="4" t="s">
        <v>394</v>
      </c>
      <c r="T90" s="10" t="str">
        <f t="shared" si="7"/>
        <v>2006-10-01 12:17:03,50</v>
      </c>
      <c r="U90" s="11">
        <f t="shared" si="6"/>
        <v>38991.511846064815</v>
      </c>
      <c r="V90" s="3" t="s">
        <v>395</v>
      </c>
      <c r="W90" s="3">
        <v>8021</v>
      </c>
    </row>
    <row r="91" spans="1:23" x14ac:dyDescent="0.25">
      <c r="A91" s="1">
        <v>50.31</v>
      </c>
      <c r="B91" s="1">
        <v>7.42</v>
      </c>
      <c r="C91" s="2">
        <v>6</v>
      </c>
      <c r="D91" s="3" t="s">
        <v>124</v>
      </c>
      <c r="E91" s="2">
        <v>2.7</v>
      </c>
      <c r="F91" s="6">
        <f t="shared" si="4"/>
        <v>39039.351494212962</v>
      </c>
      <c r="G91" s="7">
        <f t="shared" si="5"/>
        <v>39039.351494212962</v>
      </c>
      <c r="H91" s="8" t="s">
        <v>354</v>
      </c>
      <c r="I91" s="3" t="s">
        <v>52</v>
      </c>
      <c r="J91" s="3" t="s">
        <v>25</v>
      </c>
      <c r="K91" s="3" t="s">
        <v>26</v>
      </c>
      <c r="L91" s="3" t="s">
        <v>110</v>
      </c>
      <c r="M91" s="3">
        <v>14</v>
      </c>
      <c r="N91" s="3">
        <v>7</v>
      </c>
      <c r="O91" s="3">
        <v>128</v>
      </c>
      <c r="P91" s="3">
        <v>1</v>
      </c>
      <c r="Q91" s="3">
        <v>0</v>
      </c>
      <c r="R91" s="4" t="s">
        <v>396</v>
      </c>
      <c r="S91" s="4" t="s">
        <v>397</v>
      </c>
      <c r="T91" s="10" t="str">
        <f t="shared" si="7"/>
        <v>2006-11-18 08:26:09,10</v>
      </c>
      <c r="U91" s="11">
        <f t="shared" si="6"/>
        <v>39039.351494212962</v>
      </c>
      <c r="V91" s="3" t="s">
        <v>398</v>
      </c>
      <c r="W91" s="3">
        <v>8081</v>
      </c>
    </row>
    <row r="92" spans="1:23" x14ac:dyDescent="0.25">
      <c r="A92" s="1">
        <v>50.19</v>
      </c>
      <c r="B92" s="1">
        <v>7.71</v>
      </c>
      <c r="C92" s="2">
        <v>8</v>
      </c>
      <c r="D92" s="3"/>
      <c r="E92" s="2">
        <v>2.1</v>
      </c>
      <c r="F92" s="6">
        <f t="shared" si="4"/>
        <v>39093.142129629632</v>
      </c>
      <c r="G92" s="7">
        <f t="shared" si="5"/>
        <v>39093.142129629632</v>
      </c>
      <c r="H92" s="8" t="s">
        <v>399</v>
      </c>
      <c r="I92" s="12" t="s">
        <v>58</v>
      </c>
      <c r="J92" s="3" t="s">
        <v>25</v>
      </c>
      <c r="K92" s="3" t="s">
        <v>26</v>
      </c>
      <c r="L92" s="3" t="s">
        <v>224</v>
      </c>
      <c r="M92" s="3">
        <v>18</v>
      </c>
      <c r="N92" s="3">
        <v>8</v>
      </c>
      <c r="O92" s="3">
        <v>120</v>
      </c>
      <c r="P92" s="3">
        <v>1</v>
      </c>
      <c r="Q92" s="3">
        <v>0</v>
      </c>
      <c r="R92" s="4" t="s">
        <v>400</v>
      </c>
      <c r="S92" s="4" t="s">
        <v>401</v>
      </c>
      <c r="T92" s="10" t="str">
        <f t="shared" si="7"/>
        <v>2007-01-11 03:24:40,00</v>
      </c>
      <c r="U92" s="11">
        <f t="shared" si="6"/>
        <v>39093.142129629632</v>
      </c>
      <c r="V92" s="3" t="s">
        <v>402</v>
      </c>
      <c r="W92" s="3">
        <v>8097</v>
      </c>
    </row>
    <row r="93" spans="1:23" x14ac:dyDescent="0.25">
      <c r="A93" s="1">
        <v>50.2</v>
      </c>
      <c r="B93" s="1">
        <v>7.71</v>
      </c>
      <c r="C93" s="2">
        <v>10</v>
      </c>
      <c r="D93" s="3" t="s">
        <v>124</v>
      </c>
      <c r="E93" s="2">
        <v>2.1</v>
      </c>
      <c r="F93" s="6">
        <f t="shared" si="4"/>
        <v>39093.143140046297</v>
      </c>
      <c r="G93" s="7">
        <f t="shared" si="5"/>
        <v>39093.143140046297</v>
      </c>
      <c r="H93" s="8" t="s">
        <v>399</v>
      </c>
      <c r="I93" s="12" t="s">
        <v>58</v>
      </c>
      <c r="J93" s="3" t="s">
        <v>25</v>
      </c>
      <c r="K93" s="3" t="s">
        <v>26</v>
      </c>
      <c r="L93" s="3" t="s">
        <v>207</v>
      </c>
      <c r="M93" s="3">
        <v>17</v>
      </c>
      <c r="N93" s="3">
        <v>8</v>
      </c>
      <c r="O93" s="3">
        <v>119</v>
      </c>
      <c r="P93" s="3">
        <v>1</v>
      </c>
      <c r="Q93" s="3">
        <v>0</v>
      </c>
      <c r="R93" s="4" t="s">
        <v>403</v>
      </c>
      <c r="S93" s="4" t="s">
        <v>404</v>
      </c>
      <c r="T93" s="10" t="str">
        <f t="shared" si="7"/>
        <v>2007-01-11 03:26:07,30</v>
      </c>
      <c r="U93" s="11">
        <f t="shared" si="6"/>
        <v>39093.143140046297</v>
      </c>
      <c r="V93" s="3" t="s">
        <v>405</v>
      </c>
      <c r="W93" s="3">
        <v>8098</v>
      </c>
    </row>
    <row r="94" spans="1:23" x14ac:dyDescent="0.25">
      <c r="A94" s="1">
        <v>50.06</v>
      </c>
      <c r="B94" s="1">
        <v>7.4</v>
      </c>
      <c r="C94" s="2">
        <v>10</v>
      </c>
      <c r="D94" s="3" t="s">
        <v>124</v>
      </c>
      <c r="E94" s="2">
        <v>1.8</v>
      </c>
      <c r="F94" s="6">
        <f t="shared" si="4"/>
        <v>39095.248540509259</v>
      </c>
      <c r="G94" s="7">
        <f t="shared" si="5"/>
        <v>39095.248540509259</v>
      </c>
      <c r="H94" s="8" t="s">
        <v>406</v>
      </c>
      <c r="I94" s="3" t="s">
        <v>52</v>
      </c>
      <c r="J94" s="3" t="s">
        <v>25</v>
      </c>
      <c r="K94" s="3" t="s">
        <v>26</v>
      </c>
      <c r="L94" s="3" t="s">
        <v>407</v>
      </c>
      <c r="M94" s="3">
        <v>16</v>
      </c>
      <c r="N94" s="3">
        <v>8</v>
      </c>
      <c r="O94" s="3">
        <v>99</v>
      </c>
      <c r="P94" s="3">
        <v>1</v>
      </c>
      <c r="Q94" s="3">
        <v>0</v>
      </c>
      <c r="R94" s="4" t="s">
        <v>408</v>
      </c>
      <c r="S94" s="4" t="s">
        <v>409</v>
      </c>
      <c r="T94" s="10" t="str">
        <f t="shared" si="7"/>
        <v>2007-01-13 05:57:53,90</v>
      </c>
      <c r="U94" s="11">
        <f t="shared" si="6"/>
        <v>39095.248540509259</v>
      </c>
      <c r="V94" s="3" t="s">
        <v>410</v>
      </c>
      <c r="W94" s="3">
        <v>8100</v>
      </c>
    </row>
    <row r="95" spans="1:23" x14ac:dyDescent="0.25">
      <c r="A95" s="1">
        <v>50.19</v>
      </c>
      <c r="B95" s="1">
        <v>7.69</v>
      </c>
      <c r="C95" s="2">
        <v>8</v>
      </c>
      <c r="D95" s="3" t="s">
        <v>124</v>
      </c>
      <c r="E95" s="2">
        <v>2.2999999999999998</v>
      </c>
      <c r="F95" s="6">
        <f t="shared" si="4"/>
        <v>39096.424230324075</v>
      </c>
      <c r="G95" s="7">
        <f t="shared" si="5"/>
        <v>39096.424230324075</v>
      </c>
      <c r="H95" s="8" t="s">
        <v>399</v>
      </c>
      <c r="I95" s="12" t="s">
        <v>52</v>
      </c>
      <c r="J95" s="3" t="s">
        <v>25</v>
      </c>
      <c r="K95" s="3" t="s">
        <v>26</v>
      </c>
      <c r="L95" s="3" t="s">
        <v>411</v>
      </c>
      <c r="M95" s="3">
        <v>15</v>
      </c>
      <c r="N95" s="3">
        <v>7</v>
      </c>
      <c r="O95" s="3">
        <v>118</v>
      </c>
      <c r="P95" s="3">
        <v>1</v>
      </c>
      <c r="Q95" s="3">
        <v>0</v>
      </c>
      <c r="R95" s="4" t="s">
        <v>412</v>
      </c>
      <c r="S95" s="4" t="s">
        <v>413</v>
      </c>
      <c r="T95" s="10" t="str">
        <f t="shared" si="7"/>
        <v>2007-01-14 10:10:53,50</v>
      </c>
      <c r="U95" s="11">
        <f t="shared" si="6"/>
        <v>39096.424230324075</v>
      </c>
      <c r="V95" s="3" t="s">
        <v>414</v>
      </c>
      <c r="W95" s="3">
        <v>8103</v>
      </c>
    </row>
    <row r="96" spans="1:23" x14ac:dyDescent="0.25">
      <c r="A96" s="1">
        <v>50.33</v>
      </c>
      <c r="B96" s="1">
        <v>7.48</v>
      </c>
      <c r="C96" s="2">
        <v>10</v>
      </c>
      <c r="D96" s="3" t="s">
        <v>124</v>
      </c>
      <c r="E96" s="2">
        <v>2.8</v>
      </c>
      <c r="F96" s="6">
        <f t="shared" si="4"/>
        <v>39183.209062499998</v>
      </c>
      <c r="G96" s="7">
        <f t="shared" si="5"/>
        <v>39183.209062499998</v>
      </c>
      <c r="H96" s="8" t="s">
        <v>415</v>
      </c>
      <c r="I96" s="3" t="s">
        <v>58</v>
      </c>
      <c r="J96" s="3" t="s">
        <v>25</v>
      </c>
      <c r="K96" s="3" t="s">
        <v>26</v>
      </c>
      <c r="L96" s="3" t="s">
        <v>64</v>
      </c>
      <c r="M96" s="3">
        <v>15</v>
      </c>
      <c r="N96" s="3">
        <v>7</v>
      </c>
      <c r="O96" s="3">
        <v>127</v>
      </c>
      <c r="P96" s="3">
        <v>1</v>
      </c>
      <c r="Q96" s="3">
        <v>0</v>
      </c>
      <c r="R96" s="4" t="s">
        <v>416</v>
      </c>
      <c r="S96" s="4" t="s">
        <v>417</v>
      </c>
      <c r="T96" s="10" t="str">
        <f t="shared" si="7"/>
        <v>2007-04-11 05:01:03,00</v>
      </c>
      <c r="U96" s="11">
        <f t="shared" si="6"/>
        <v>39183.209062499998</v>
      </c>
      <c r="V96" s="3" t="s">
        <v>418</v>
      </c>
      <c r="W96" s="3">
        <v>8234</v>
      </c>
    </row>
    <row r="97" spans="1:23" x14ac:dyDescent="0.25">
      <c r="A97" s="1">
        <v>50.33</v>
      </c>
      <c r="B97" s="1">
        <v>7.46</v>
      </c>
      <c r="C97" s="2">
        <v>4</v>
      </c>
      <c r="D97" s="3" t="s">
        <v>124</v>
      </c>
      <c r="E97" s="2">
        <v>2.1</v>
      </c>
      <c r="F97" s="6">
        <f t="shared" si="4"/>
        <v>39192.187483796297</v>
      </c>
      <c r="G97" s="7">
        <f t="shared" si="5"/>
        <v>39192.187483796297</v>
      </c>
      <c r="H97" s="8" t="s">
        <v>419</v>
      </c>
      <c r="I97" s="3" t="s">
        <v>58</v>
      </c>
      <c r="J97" s="3" t="s">
        <v>25</v>
      </c>
      <c r="K97" s="3" t="s">
        <v>26</v>
      </c>
      <c r="L97" s="3" t="s">
        <v>420</v>
      </c>
      <c r="M97" s="3">
        <v>12</v>
      </c>
      <c r="N97" s="3">
        <v>6</v>
      </c>
      <c r="O97" s="3">
        <v>128</v>
      </c>
      <c r="P97" s="3">
        <v>1</v>
      </c>
      <c r="Q97" s="3">
        <v>0</v>
      </c>
      <c r="R97" s="4" t="s">
        <v>421</v>
      </c>
      <c r="S97" s="4" t="s">
        <v>422</v>
      </c>
      <c r="T97" s="10" t="str">
        <f t="shared" si="7"/>
        <v>2007-04-20 04:29:58,60</v>
      </c>
      <c r="U97" s="11">
        <f t="shared" si="6"/>
        <v>39192.187483796297</v>
      </c>
      <c r="V97" s="3" t="s">
        <v>423</v>
      </c>
      <c r="W97" s="3">
        <v>8235</v>
      </c>
    </row>
    <row r="98" spans="1:23" x14ac:dyDescent="0.25">
      <c r="A98" s="1">
        <v>50.36</v>
      </c>
      <c r="B98" s="1">
        <v>7.38</v>
      </c>
      <c r="C98" s="2">
        <v>5</v>
      </c>
      <c r="D98" s="3" t="s">
        <v>124</v>
      </c>
      <c r="E98" s="2">
        <v>1.9</v>
      </c>
      <c r="F98" s="6">
        <f t="shared" si="4"/>
        <v>39205.456988425925</v>
      </c>
      <c r="G98" s="7">
        <f t="shared" si="5"/>
        <v>39205.456988425925</v>
      </c>
      <c r="H98" s="8" t="s">
        <v>333</v>
      </c>
      <c r="I98" s="3" t="s">
        <v>52</v>
      </c>
      <c r="J98" s="3" t="s">
        <v>25</v>
      </c>
      <c r="K98" s="3" t="s">
        <v>26</v>
      </c>
      <c r="L98" s="3" t="s">
        <v>182</v>
      </c>
      <c r="M98" s="3">
        <v>16</v>
      </c>
      <c r="N98" s="3">
        <v>8</v>
      </c>
      <c r="O98" s="3">
        <v>138</v>
      </c>
      <c r="P98" s="3">
        <v>1</v>
      </c>
      <c r="Q98" s="3">
        <v>0</v>
      </c>
      <c r="R98" s="4" t="s">
        <v>424</v>
      </c>
      <c r="S98" s="4" t="s">
        <v>425</v>
      </c>
      <c r="T98" s="10" t="str">
        <f t="shared" si="7"/>
        <v>2007-05-03 10:58:03,80</v>
      </c>
      <c r="U98" s="11">
        <f t="shared" si="6"/>
        <v>39205.456988425925</v>
      </c>
      <c r="V98" s="3" t="s">
        <v>426</v>
      </c>
      <c r="W98" s="3">
        <v>8244</v>
      </c>
    </row>
    <row r="99" spans="1:23" x14ac:dyDescent="0.25">
      <c r="A99" s="1">
        <v>50.37</v>
      </c>
      <c r="B99" s="1">
        <v>7.38</v>
      </c>
      <c r="C99" s="2">
        <v>7</v>
      </c>
      <c r="D99" s="3" t="s">
        <v>124</v>
      </c>
      <c r="E99" s="2">
        <v>2.2000000000000002</v>
      </c>
      <c r="F99" s="6">
        <f t="shared" si="4"/>
        <v>39248.484215277778</v>
      </c>
      <c r="G99" s="7">
        <f t="shared" si="5"/>
        <v>39248.484215277778</v>
      </c>
      <c r="H99" s="8" t="s">
        <v>288</v>
      </c>
      <c r="I99" s="3" t="s">
        <v>58</v>
      </c>
      <c r="J99" s="3" t="s">
        <v>25</v>
      </c>
      <c r="K99" s="3" t="s">
        <v>26</v>
      </c>
      <c r="L99" s="3" t="s">
        <v>78</v>
      </c>
      <c r="M99" s="3">
        <v>17</v>
      </c>
      <c r="N99" s="3">
        <v>8</v>
      </c>
      <c r="O99" s="3">
        <v>139</v>
      </c>
      <c r="P99" s="3">
        <v>1</v>
      </c>
      <c r="Q99" s="3">
        <v>0</v>
      </c>
      <c r="R99" s="4" t="s">
        <v>427</v>
      </c>
      <c r="S99" s="4" t="s">
        <v>428</v>
      </c>
      <c r="T99" s="10" t="str">
        <f t="shared" si="7"/>
        <v>2007-06-15 11:37:16,20</v>
      </c>
      <c r="U99" s="11">
        <f t="shared" si="6"/>
        <v>39248.484215277778</v>
      </c>
      <c r="V99" s="3" t="s">
        <v>429</v>
      </c>
      <c r="W99" s="3">
        <v>8279</v>
      </c>
    </row>
    <row r="100" spans="1:23" x14ac:dyDescent="0.25">
      <c r="A100" s="1">
        <v>50.12</v>
      </c>
      <c r="B100" s="1">
        <v>7.9</v>
      </c>
      <c r="C100" s="2">
        <v>9</v>
      </c>
      <c r="D100" s="3"/>
      <c r="E100" s="2">
        <v>2</v>
      </c>
      <c r="F100" s="6">
        <f t="shared" si="4"/>
        <v>39253.060091435182</v>
      </c>
      <c r="G100" s="7">
        <f t="shared" si="5"/>
        <v>39253.060091435182</v>
      </c>
      <c r="H100" s="8" t="s">
        <v>430</v>
      </c>
      <c r="I100" s="12" t="s">
        <v>58</v>
      </c>
      <c r="J100" s="3" t="s">
        <v>25</v>
      </c>
      <c r="K100" s="3" t="s">
        <v>26</v>
      </c>
      <c r="L100" s="3" t="s">
        <v>145</v>
      </c>
      <c r="M100" s="3">
        <v>16</v>
      </c>
      <c r="N100" s="3">
        <v>8</v>
      </c>
      <c r="O100" s="3">
        <v>167</v>
      </c>
      <c r="P100" s="3">
        <v>1</v>
      </c>
      <c r="Q100" s="3">
        <v>0</v>
      </c>
      <c r="R100" s="4" t="s">
        <v>431</v>
      </c>
      <c r="S100" s="4" t="s">
        <v>432</v>
      </c>
      <c r="T100" s="10" t="str">
        <f t="shared" si="7"/>
        <v>2007-06-20 01:26:31,90</v>
      </c>
      <c r="U100" s="11">
        <f t="shared" si="6"/>
        <v>39253.060091435182</v>
      </c>
      <c r="V100" s="3" t="s">
        <v>433</v>
      </c>
      <c r="W100" s="3">
        <v>8287</v>
      </c>
    </row>
    <row r="101" spans="1:23" x14ac:dyDescent="0.25">
      <c r="A101" s="1">
        <v>50.12</v>
      </c>
      <c r="B101" s="1">
        <v>7.92</v>
      </c>
      <c r="C101" s="2">
        <v>12</v>
      </c>
      <c r="D101" s="3"/>
      <c r="E101" s="2">
        <v>1.9</v>
      </c>
      <c r="F101" s="6">
        <f t="shared" si="4"/>
        <v>39253.078973379626</v>
      </c>
      <c r="G101" s="7">
        <f t="shared" si="5"/>
        <v>39253.078973379626</v>
      </c>
      <c r="H101" s="8" t="s">
        <v>430</v>
      </c>
      <c r="I101" s="12" t="s">
        <v>58</v>
      </c>
      <c r="J101" s="3" t="s">
        <v>25</v>
      </c>
      <c r="K101" s="3" t="s">
        <v>26</v>
      </c>
      <c r="L101" s="3" t="s">
        <v>211</v>
      </c>
      <c r="M101" s="3">
        <v>17</v>
      </c>
      <c r="N101" s="3">
        <v>8</v>
      </c>
      <c r="O101" s="3">
        <v>170</v>
      </c>
      <c r="P101" s="3">
        <v>1</v>
      </c>
      <c r="Q101" s="3">
        <v>0</v>
      </c>
      <c r="R101" s="4" t="s">
        <v>434</v>
      </c>
      <c r="S101" s="4" t="s">
        <v>435</v>
      </c>
      <c r="T101" s="10" t="str">
        <f t="shared" si="7"/>
        <v>2007-06-20 01:53:43,30</v>
      </c>
      <c r="U101" s="11">
        <f t="shared" si="6"/>
        <v>39253.078973379626</v>
      </c>
      <c r="V101" s="3" t="s">
        <v>436</v>
      </c>
      <c r="W101" s="3">
        <v>8289</v>
      </c>
    </row>
    <row r="102" spans="1:23" x14ac:dyDescent="0.25">
      <c r="A102" s="1">
        <v>50.39</v>
      </c>
      <c r="B102" s="1">
        <v>7.79</v>
      </c>
      <c r="C102" s="2">
        <v>10</v>
      </c>
      <c r="D102" s="3" t="s">
        <v>124</v>
      </c>
      <c r="E102" s="2">
        <v>1.8</v>
      </c>
      <c r="F102" s="6">
        <f t="shared" si="4"/>
        <v>39253.233229166668</v>
      </c>
      <c r="G102" s="7">
        <f t="shared" si="5"/>
        <v>39253.233229166668</v>
      </c>
      <c r="H102" s="8" t="s">
        <v>437</v>
      </c>
      <c r="I102" s="3" t="s">
        <v>52</v>
      </c>
      <c r="J102" s="3" t="s">
        <v>25</v>
      </c>
      <c r="K102" s="3" t="s">
        <v>26</v>
      </c>
      <c r="L102" s="3" t="s">
        <v>438</v>
      </c>
      <c r="M102" s="3">
        <v>17</v>
      </c>
      <c r="N102" s="3">
        <v>8</v>
      </c>
      <c r="O102" s="3">
        <v>104</v>
      </c>
      <c r="P102" s="3">
        <v>1</v>
      </c>
      <c r="Q102" s="3">
        <v>0</v>
      </c>
      <c r="R102" s="4" t="s">
        <v>439</v>
      </c>
      <c r="S102" s="4" t="s">
        <v>440</v>
      </c>
      <c r="T102" s="10" t="str">
        <f t="shared" si="7"/>
        <v>2007-06-20 05:35:51,00</v>
      </c>
      <c r="U102" s="11">
        <f t="shared" si="6"/>
        <v>39253.233229166668</v>
      </c>
      <c r="V102" s="3" t="s">
        <v>441</v>
      </c>
      <c r="W102" s="3">
        <v>8286</v>
      </c>
    </row>
    <row r="103" spans="1:23" x14ac:dyDescent="0.25">
      <c r="A103" s="1">
        <v>50.38</v>
      </c>
      <c r="B103" s="1">
        <v>7.36</v>
      </c>
      <c r="C103" s="2">
        <v>3</v>
      </c>
      <c r="D103" s="3" t="s">
        <v>124</v>
      </c>
      <c r="E103" s="2">
        <v>2.4</v>
      </c>
      <c r="F103" s="6">
        <f t="shared" si="4"/>
        <v>39265.521023148147</v>
      </c>
      <c r="G103" s="7">
        <f t="shared" si="5"/>
        <v>39265.521023148147</v>
      </c>
      <c r="H103" s="8" t="s">
        <v>328</v>
      </c>
      <c r="I103" s="3" t="s">
        <v>58</v>
      </c>
      <c r="J103" s="3" t="s">
        <v>25</v>
      </c>
      <c r="K103" s="3" t="s">
        <v>26</v>
      </c>
      <c r="L103" s="3" t="s">
        <v>106</v>
      </c>
      <c r="M103" s="3">
        <v>14</v>
      </c>
      <c r="N103" s="3">
        <v>7</v>
      </c>
      <c r="O103" s="3">
        <v>142</v>
      </c>
      <c r="P103" s="3">
        <v>1</v>
      </c>
      <c r="Q103" s="3">
        <v>0</v>
      </c>
      <c r="R103" s="4" t="s">
        <v>442</v>
      </c>
      <c r="S103" s="4" t="s">
        <v>443</v>
      </c>
      <c r="T103" s="10" t="str">
        <f t="shared" si="7"/>
        <v>2007-07-02 12:30:16,40</v>
      </c>
      <c r="U103" s="11">
        <f t="shared" si="6"/>
        <v>39265.521023148147</v>
      </c>
      <c r="V103" s="3" t="s">
        <v>444</v>
      </c>
      <c r="W103" s="3">
        <v>8313</v>
      </c>
    </row>
    <row r="104" spans="1:23" x14ac:dyDescent="0.25">
      <c r="A104" s="1">
        <v>50.36</v>
      </c>
      <c r="B104" s="1">
        <v>7.38</v>
      </c>
      <c r="C104" s="2">
        <v>8</v>
      </c>
      <c r="D104" s="3" t="s">
        <v>124</v>
      </c>
      <c r="E104" s="2">
        <v>4</v>
      </c>
      <c r="F104" s="6">
        <f t="shared" si="4"/>
        <v>39297.123722222219</v>
      </c>
      <c r="G104" s="7">
        <f t="shared" si="5"/>
        <v>39297.123722222219</v>
      </c>
      <c r="H104" s="8" t="s">
        <v>333</v>
      </c>
      <c r="I104" s="3" t="s">
        <v>58</v>
      </c>
      <c r="J104" s="3" t="s">
        <v>25</v>
      </c>
      <c r="K104" s="3" t="s">
        <v>26</v>
      </c>
      <c r="L104" s="3" t="s">
        <v>106</v>
      </c>
      <c r="M104" s="3">
        <v>18</v>
      </c>
      <c r="N104" s="3">
        <v>8</v>
      </c>
      <c r="O104" s="3">
        <v>139</v>
      </c>
      <c r="P104" s="3">
        <v>1</v>
      </c>
      <c r="Q104" s="3">
        <v>0</v>
      </c>
      <c r="R104" s="4" t="s">
        <v>445</v>
      </c>
      <c r="S104" s="4" t="s">
        <v>446</v>
      </c>
      <c r="T104" s="10" t="str">
        <f t="shared" si="7"/>
        <v>2007-08-03 02:58:09,60</v>
      </c>
      <c r="U104" s="11">
        <f t="shared" si="6"/>
        <v>39297.123722222219</v>
      </c>
      <c r="V104" s="3" t="s">
        <v>447</v>
      </c>
      <c r="W104" s="3">
        <v>8371</v>
      </c>
    </row>
    <row r="105" spans="1:23" x14ac:dyDescent="0.25">
      <c r="A105" s="1">
        <v>50.37</v>
      </c>
      <c r="B105" s="1">
        <v>7.38</v>
      </c>
      <c r="C105" s="2">
        <v>8</v>
      </c>
      <c r="D105" s="3" t="s">
        <v>124</v>
      </c>
      <c r="E105" s="2">
        <v>2</v>
      </c>
      <c r="F105" s="6">
        <f t="shared" si="4"/>
        <v>39297.145344907411</v>
      </c>
      <c r="G105" s="7">
        <f t="shared" si="5"/>
        <v>39297.145344907411</v>
      </c>
      <c r="H105" s="8" t="s">
        <v>333</v>
      </c>
      <c r="I105" s="3" t="s">
        <v>52</v>
      </c>
      <c r="J105" s="3" t="s">
        <v>25</v>
      </c>
      <c r="K105" s="3" t="s">
        <v>26</v>
      </c>
      <c r="L105" s="3" t="s">
        <v>64</v>
      </c>
      <c r="M105" s="3">
        <v>17</v>
      </c>
      <c r="N105" s="3">
        <v>8</v>
      </c>
      <c r="O105" s="3">
        <v>141</v>
      </c>
      <c r="P105" s="3">
        <v>1</v>
      </c>
      <c r="Q105" s="3">
        <v>0</v>
      </c>
      <c r="R105" s="4" t="s">
        <v>448</v>
      </c>
      <c r="S105" s="4" t="s">
        <v>449</v>
      </c>
      <c r="T105" s="10" t="str">
        <f t="shared" si="7"/>
        <v>2007-08-03 03:29:17,80</v>
      </c>
      <c r="U105" s="11">
        <f t="shared" si="6"/>
        <v>39297.145344907411</v>
      </c>
      <c r="V105" s="3" t="s">
        <v>450</v>
      </c>
      <c r="W105" s="3">
        <v>8372</v>
      </c>
    </row>
    <row r="106" spans="1:23" x14ac:dyDescent="0.25">
      <c r="A106" s="1">
        <v>49.74</v>
      </c>
      <c r="B106" s="1">
        <v>7.33</v>
      </c>
      <c r="C106" s="2">
        <v>10</v>
      </c>
      <c r="D106" s="3" t="s">
        <v>124</v>
      </c>
      <c r="E106" s="2">
        <v>1.8</v>
      </c>
      <c r="F106" s="6">
        <f t="shared" si="4"/>
        <v>39336.081539467596</v>
      </c>
      <c r="G106" s="7">
        <f t="shared" si="5"/>
        <v>39336.081539467596</v>
      </c>
      <c r="H106" s="3" t="s">
        <v>312</v>
      </c>
      <c r="I106" s="3" t="s">
        <v>58</v>
      </c>
      <c r="J106" s="3" t="s">
        <v>25</v>
      </c>
      <c r="K106" s="3" t="s">
        <v>26</v>
      </c>
      <c r="L106" s="3" t="s">
        <v>211</v>
      </c>
      <c r="M106" s="3">
        <v>16</v>
      </c>
      <c r="N106" s="3">
        <v>8</v>
      </c>
      <c r="O106" s="3">
        <v>77</v>
      </c>
      <c r="P106" s="3">
        <v>1</v>
      </c>
      <c r="Q106" s="3">
        <v>0</v>
      </c>
      <c r="R106" s="4" t="s">
        <v>451</v>
      </c>
      <c r="S106" s="4" t="s">
        <v>452</v>
      </c>
      <c r="T106" s="10" t="str">
        <f t="shared" si="7"/>
        <v>2007-09-11 01:57:25,01</v>
      </c>
      <c r="U106" s="11">
        <f t="shared" si="6"/>
        <v>39336.081539467596</v>
      </c>
      <c r="V106" s="3" t="s">
        <v>453</v>
      </c>
      <c r="W106" s="3">
        <v>8435</v>
      </c>
    </row>
    <row r="107" spans="1:23" x14ac:dyDescent="0.25">
      <c r="A107" s="1">
        <v>50.32</v>
      </c>
      <c r="B107" s="1">
        <v>7.33</v>
      </c>
      <c r="C107" s="2">
        <v>5</v>
      </c>
      <c r="D107" s="3" t="s">
        <v>124</v>
      </c>
      <c r="E107" s="2">
        <v>1.5</v>
      </c>
      <c r="F107" s="6">
        <f t="shared" si="4"/>
        <v>39340.187965277779</v>
      </c>
      <c r="G107" s="7">
        <f t="shared" si="5"/>
        <v>39340.187965277779</v>
      </c>
      <c r="H107" s="8" t="s">
        <v>333</v>
      </c>
      <c r="I107" s="3" t="s">
        <v>58</v>
      </c>
      <c r="J107" s="3" t="s">
        <v>25</v>
      </c>
      <c r="K107" s="3" t="s">
        <v>26</v>
      </c>
      <c r="L107" s="3" t="s">
        <v>83</v>
      </c>
      <c r="M107" s="3">
        <v>15</v>
      </c>
      <c r="N107" s="3">
        <v>8</v>
      </c>
      <c r="O107" s="3">
        <v>136</v>
      </c>
      <c r="P107" s="3">
        <v>1</v>
      </c>
      <c r="Q107" s="3">
        <v>0</v>
      </c>
      <c r="R107" s="4" t="s">
        <v>454</v>
      </c>
      <c r="S107" s="4" t="s">
        <v>455</v>
      </c>
      <c r="T107" s="10" t="str">
        <f t="shared" si="7"/>
        <v>2007-09-15 04:30:40,20</v>
      </c>
      <c r="U107" s="11">
        <f t="shared" si="6"/>
        <v>39340.187965277779</v>
      </c>
      <c r="V107" s="3" t="s">
        <v>456</v>
      </c>
      <c r="W107" s="3">
        <v>8442</v>
      </c>
    </row>
    <row r="108" spans="1:23" x14ac:dyDescent="0.25">
      <c r="A108" s="1">
        <v>49.62</v>
      </c>
      <c r="B108" s="1">
        <v>7.95</v>
      </c>
      <c r="C108" s="2">
        <v>5</v>
      </c>
      <c r="D108" s="3" t="s">
        <v>124</v>
      </c>
      <c r="E108" s="2">
        <v>1.8</v>
      </c>
      <c r="F108" s="6">
        <f t="shared" si="4"/>
        <v>39345.286537037035</v>
      </c>
      <c r="G108" s="7">
        <f t="shared" si="5"/>
        <v>39345.286537037035</v>
      </c>
      <c r="H108" s="8" t="s">
        <v>457</v>
      </c>
      <c r="I108" s="3" t="s">
        <v>52</v>
      </c>
      <c r="J108" s="3" t="s">
        <v>25</v>
      </c>
      <c r="K108" s="3" t="s">
        <v>26</v>
      </c>
      <c r="L108" s="3" t="s">
        <v>69</v>
      </c>
      <c r="M108" s="3">
        <v>15</v>
      </c>
      <c r="N108" s="3">
        <v>7</v>
      </c>
      <c r="O108" s="3">
        <v>193</v>
      </c>
      <c r="P108" s="3">
        <v>1</v>
      </c>
      <c r="Q108" s="3">
        <v>0</v>
      </c>
      <c r="R108" s="4" t="s">
        <v>458</v>
      </c>
      <c r="S108" s="4" t="s">
        <v>459</v>
      </c>
      <c r="T108" s="10" t="str">
        <f t="shared" si="7"/>
        <v>2007-09-20 06:52:36,80</v>
      </c>
      <c r="U108" s="11">
        <f t="shared" si="6"/>
        <v>39345.286537037035</v>
      </c>
      <c r="V108" s="3" t="s">
        <v>460</v>
      </c>
      <c r="W108" s="3">
        <v>8468</v>
      </c>
    </row>
    <row r="109" spans="1:23" x14ac:dyDescent="0.25">
      <c r="A109" s="1">
        <v>50.05</v>
      </c>
      <c r="B109" s="1">
        <v>7.92</v>
      </c>
      <c r="C109" s="2">
        <v>7</v>
      </c>
      <c r="D109" s="3" t="s">
        <v>124</v>
      </c>
      <c r="E109" s="2">
        <v>1.7</v>
      </c>
      <c r="F109" s="6">
        <f t="shared" si="4"/>
        <v>39353.518484953704</v>
      </c>
      <c r="G109" s="7">
        <f t="shared" si="5"/>
        <v>39353.518484953704</v>
      </c>
      <c r="H109" s="8" t="s">
        <v>461</v>
      </c>
      <c r="I109" s="12" t="s">
        <v>52</v>
      </c>
      <c r="J109" s="3" t="s">
        <v>25</v>
      </c>
      <c r="K109" s="3" t="s">
        <v>26</v>
      </c>
      <c r="L109" s="3" t="s">
        <v>69</v>
      </c>
      <c r="M109" s="3">
        <v>16</v>
      </c>
      <c r="N109" s="3">
        <v>8</v>
      </c>
      <c r="O109" s="3">
        <v>172</v>
      </c>
      <c r="P109" s="3">
        <v>1</v>
      </c>
      <c r="Q109" s="3">
        <v>0</v>
      </c>
      <c r="R109" s="4" t="s">
        <v>462</v>
      </c>
      <c r="S109" s="4" t="s">
        <v>463</v>
      </c>
      <c r="T109" s="10" t="str">
        <f t="shared" si="7"/>
        <v>2007-09-28 12:26:37,10</v>
      </c>
      <c r="U109" s="11">
        <f t="shared" si="6"/>
        <v>39353.518484953704</v>
      </c>
      <c r="V109" s="3" t="s">
        <v>464</v>
      </c>
      <c r="W109" s="3">
        <v>8495</v>
      </c>
    </row>
    <row r="110" spans="1:23" x14ac:dyDescent="0.25">
      <c r="A110" s="1">
        <v>50.07</v>
      </c>
      <c r="B110" s="1">
        <v>7.43</v>
      </c>
      <c r="C110" s="2">
        <v>12</v>
      </c>
      <c r="D110" s="3" t="s">
        <v>124</v>
      </c>
      <c r="E110" s="2">
        <v>1.8</v>
      </c>
      <c r="F110" s="6">
        <f t="shared" si="4"/>
        <v>39356.476300925926</v>
      </c>
      <c r="G110" s="7">
        <f t="shared" si="5"/>
        <v>39356.476300925926</v>
      </c>
      <c r="H110" s="8" t="s">
        <v>465</v>
      </c>
      <c r="I110" s="3" t="s">
        <v>52</v>
      </c>
      <c r="J110" s="3" t="s">
        <v>25</v>
      </c>
      <c r="K110" s="3" t="s">
        <v>26</v>
      </c>
      <c r="L110" s="3" t="s">
        <v>466</v>
      </c>
      <c r="M110" s="3">
        <v>16</v>
      </c>
      <c r="N110" s="3">
        <v>8</v>
      </c>
      <c r="O110" s="3">
        <v>98</v>
      </c>
      <c r="P110" s="3">
        <v>1</v>
      </c>
      <c r="Q110" s="3">
        <v>0</v>
      </c>
      <c r="R110" s="4" t="s">
        <v>467</v>
      </c>
      <c r="S110" s="4" t="s">
        <v>468</v>
      </c>
      <c r="T110" s="10" t="str">
        <f t="shared" si="7"/>
        <v>2007-10-01 11:25:52,40</v>
      </c>
      <c r="U110" s="11">
        <f t="shared" si="6"/>
        <v>39356.476300925926</v>
      </c>
      <c r="V110" s="3" t="s">
        <v>469</v>
      </c>
      <c r="W110" s="3">
        <v>8490</v>
      </c>
    </row>
    <row r="111" spans="1:23" x14ac:dyDescent="0.25">
      <c r="A111" s="1">
        <v>50.24</v>
      </c>
      <c r="B111" s="1">
        <v>8.06</v>
      </c>
      <c r="C111" s="2">
        <v>15</v>
      </c>
      <c r="D111" s="3" t="s">
        <v>124</v>
      </c>
      <c r="E111" s="2">
        <v>1.8</v>
      </c>
      <c r="F111" s="6">
        <f t="shared" si="4"/>
        <v>39386.464725694444</v>
      </c>
      <c r="G111" s="7">
        <f t="shared" si="5"/>
        <v>39386.464725694444</v>
      </c>
      <c r="H111" s="8" t="s">
        <v>470</v>
      </c>
      <c r="I111" s="3" t="s">
        <v>52</v>
      </c>
      <c r="J111" s="3" t="s">
        <v>25</v>
      </c>
      <c r="K111" s="3" t="s">
        <v>26</v>
      </c>
      <c r="L111" s="3" t="s">
        <v>92</v>
      </c>
      <c r="M111" s="3">
        <v>16</v>
      </c>
      <c r="N111" s="3">
        <v>8</v>
      </c>
      <c r="O111" s="3">
        <v>205</v>
      </c>
      <c r="P111" s="3">
        <v>1</v>
      </c>
      <c r="Q111" s="3">
        <v>0</v>
      </c>
      <c r="R111" s="4" t="s">
        <v>471</v>
      </c>
      <c r="S111" s="4" t="s">
        <v>472</v>
      </c>
      <c r="T111" s="10" t="str">
        <f t="shared" si="7"/>
        <v>2007-10-31 11:09:12,30</v>
      </c>
      <c r="U111" s="11">
        <f t="shared" si="6"/>
        <v>39386.464725694444</v>
      </c>
      <c r="V111" s="3" t="s">
        <v>473</v>
      </c>
      <c r="W111" s="3">
        <v>8513</v>
      </c>
    </row>
    <row r="112" spans="1:23" x14ac:dyDescent="0.25">
      <c r="A112" s="1">
        <v>49.73</v>
      </c>
      <c r="B112" s="1">
        <v>6.89</v>
      </c>
      <c r="C112" s="2">
        <v>8</v>
      </c>
      <c r="D112" s="3" t="s">
        <v>124</v>
      </c>
      <c r="E112" s="2">
        <v>1.6</v>
      </c>
      <c r="F112" s="6">
        <f t="shared" si="4"/>
        <v>39396.37129166667</v>
      </c>
      <c r="G112" s="7">
        <f t="shared" si="5"/>
        <v>39396.37129166667</v>
      </c>
      <c r="H112" s="3" t="s">
        <v>474</v>
      </c>
      <c r="I112" s="3" t="s">
        <v>52</v>
      </c>
      <c r="J112" s="3" t="s">
        <v>25</v>
      </c>
      <c r="K112" s="3" t="s">
        <v>26</v>
      </c>
      <c r="L112" s="3" t="s">
        <v>165</v>
      </c>
      <c r="M112" s="3">
        <v>14</v>
      </c>
      <c r="N112" s="3">
        <v>7</v>
      </c>
      <c r="O112" s="3">
        <v>66</v>
      </c>
      <c r="P112" s="3">
        <v>1</v>
      </c>
      <c r="Q112" s="3">
        <v>0</v>
      </c>
      <c r="R112" s="4" t="s">
        <v>475</v>
      </c>
      <c r="S112" s="4" t="s">
        <v>476</v>
      </c>
      <c r="T112" s="10" t="str">
        <f t="shared" si="7"/>
        <v>2007-11-10 08:54:39,60</v>
      </c>
      <c r="U112" s="11">
        <f t="shared" si="6"/>
        <v>39396.37129166667</v>
      </c>
      <c r="V112" s="3" t="s">
        <v>477</v>
      </c>
      <c r="W112" s="3">
        <v>8526</v>
      </c>
    </row>
    <row r="113" spans="1:23" x14ac:dyDescent="0.25">
      <c r="A113" s="1">
        <v>50.4</v>
      </c>
      <c r="B113" s="1">
        <v>7.33</v>
      </c>
      <c r="C113" s="2">
        <v>3</v>
      </c>
      <c r="D113" s="3" t="s">
        <v>124</v>
      </c>
      <c r="E113" s="2">
        <v>1.8</v>
      </c>
      <c r="F113" s="6">
        <f t="shared" si="4"/>
        <v>39402.256716435186</v>
      </c>
      <c r="G113" s="7">
        <f t="shared" si="5"/>
        <v>39402.256716435186</v>
      </c>
      <c r="H113" s="8" t="s">
        <v>328</v>
      </c>
      <c r="I113" s="3" t="s">
        <v>52</v>
      </c>
      <c r="J113" s="3" t="s">
        <v>25</v>
      </c>
      <c r="K113" s="3" t="s">
        <v>26</v>
      </c>
      <c r="L113" s="3" t="s">
        <v>64</v>
      </c>
      <c r="M113" s="3">
        <v>13</v>
      </c>
      <c r="N113" s="3">
        <v>7</v>
      </c>
      <c r="O113" s="3">
        <v>200</v>
      </c>
      <c r="P113" s="3">
        <v>1</v>
      </c>
      <c r="Q113" s="3">
        <v>0</v>
      </c>
      <c r="R113" s="4" t="s">
        <v>478</v>
      </c>
      <c r="S113" s="4" t="s">
        <v>479</v>
      </c>
      <c r="T113" s="10" t="str">
        <f t="shared" si="7"/>
        <v>2007-11-16 06:09:40,30</v>
      </c>
      <c r="U113" s="11">
        <f t="shared" si="6"/>
        <v>39402.256716435186</v>
      </c>
      <c r="V113" s="3" t="s">
        <v>480</v>
      </c>
      <c r="W113" s="3">
        <v>8534</v>
      </c>
    </row>
    <row r="114" spans="1:23" x14ac:dyDescent="0.25">
      <c r="A114" s="1">
        <v>50.23</v>
      </c>
      <c r="B114" s="1">
        <v>8.0299999999999994</v>
      </c>
      <c r="C114" s="2">
        <v>13</v>
      </c>
      <c r="D114" s="3"/>
      <c r="E114" s="2">
        <v>2.5</v>
      </c>
      <c r="F114" s="6">
        <f t="shared" si="4"/>
        <v>39403.294172453701</v>
      </c>
      <c r="G114" s="7">
        <f t="shared" si="5"/>
        <v>39403.294172453701</v>
      </c>
      <c r="H114" s="8" t="s">
        <v>481</v>
      </c>
      <c r="I114" s="12" t="s">
        <v>52</v>
      </c>
      <c r="J114" s="3" t="s">
        <v>25</v>
      </c>
      <c r="K114" s="3" t="s">
        <v>26</v>
      </c>
      <c r="L114" s="3" t="s">
        <v>115</v>
      </c>
      <c r="M114" s="3">
        <v>19</v>
      </c>
      <c r="N114" s="3">
        <v>7</v>
      </c>
      <c r="O114" s="3">
        <v>199</v>
      </c>
      <c r="P114" s="3">
        <v>1</v>
      </c>
      <c r="Q114" s="3">
        <v>0</v>
      </c>
      <c r="R114" s="4" t="s">
        <v>482</v>
      </c>
      <c r="S114" s="4" t="s">
        <v>483</v>
      </c>
      <c r="T114" s="10" t="str">
        <f t="shared" si="7"/>
        <v>2007-11-17 07:03:36,50</v>
      </c>
      <c r="U114" s="11">
        <f t="shared" si="6"/>
        <v>39403.294172453701</v>
      </c>
      <c r="V114" s="3" t="s">
        <v>484</v>
      </c>
      <c r="W114" s="3">
        <v>8530</v>
      </c>
    </row>
    <row r="115" spans="1:23" x14ac:dyDescent="0.25">
      <c r="A115" s="1">
        <v>50.23</v>
      </c>
      <c r="B115" s="1">
        <v>7.84</v>
      </c>
      <c r="C115" s="2">
        <v>10</v>
      </c>
      <c r="D115" s="3"/>
      <c r="E115" s="2">
        <v>2.4</v>
      </c>
      <c r="F115" s="6">
        <f t="shared" si="4"/>
        <v>39406.348986111108</v>
      </c>
      <c r="G115" s="7">
        <f t="shared" si="5"/>
        <v>39406.348986111108</v>
      </c>
      <c r="H115" s="8" t="s">
        <v>485</v>
      </c>
      <c r="I115" s="12" t="s">
        <v>58</v>
      </c>
      <c r="J115" s="3" t="s">
        <v>25</v>
      </c>
      <c r="K115" s="3" t="s">
        <v>26</v>
      </c>
      <c r="L115" s="3" t="s">
        <v>32</v>
      </c>
      <c r="M115" s="3">
        <v>16</v>
      </c>
      <c r="N115" s="3">
        <v>7</v>
      </c>
      <c r="O115" s="3">
        <v>137</v>
      </c>
      <c r="P115" s="3">
        <v>1</v>
      </c>
      <c r="Q115" s="3">
        <v>0</v>
      </c>
      <c r="R115" s="4" t="s">
        <v>486</v>
      </c>
      <c r="S115" s="4" t="s">
        <v>487</v>
      </c>
      <c r="T115" s="10" t="str">
        <f t="shared" si="7"/>
        <v>2007-11-20 08:22:32,40</v>
      </c>
      <c r="U115" s="11">
        <f t="shared" si="6"/>
        <v>39406.348986111108</v>
      </c>
      <c r="V115" s="3" t="s">
        <v>488</v>
      </c>
      <c r="W115" s="3">
        <v>8533</v>
      </c>
    </row>
    <row r="116" spans="1:23" x14ac:dyDescent="0.25">
      <c r="A116" s="1">
        <v>49.67</v>
      </c>
      <c r="B116" s="1">
        <v>8.3000000000000007</v>
      </c>
      <c r="C116" s="2">
        <v>11</v>
      </c>
      <c r="D116" s="3"/>
      <c r="E116" s="2">
        <v>2.2000000000000002</v>
      </c>
      <c r="F116" s="6">
        <f t="shared" si="4"/>
        <v>39429.091428240739</v>
      </c>
      <c r="G116" s="7">
        <f t="shared" si="5"/>
        <v>39429.091428240739</v>
      </c>
      <c r="H116" s="8" t="s">
        <v>489</v>
      </c>
      <c r="I116" s="3" t="s">
        <v>41</v>
      </c>
      <c r="J116" s="3" t="s">
        <v>25</v>
      </c>
      <c r="K116" s="3" t="s">
        <v>26</v>
      </c>
      <c r="L116" s="3" t="s">
        <v>293</v>
      </c>
      <c r="M116" s="3">
        <v>16</v>
      </c>
      <c r="N116" s="3">
        <v>7</v>
      </c>
      <c r="O116" s="3">
        <v>229</v>
      </c>
      <c r="P116" s="3">
        <v>1</v>
      </c>
      <c r="Q116" s="3">
        <v>0</v>
      </c>
      <c r="R116" s="4" t="s">
        <v>490</v>
      </c>
      <c r="S116" s="4" t="s">
        <v>491</v>
      </c>
      <c r="T116" s="10" t="str">
        <f t="shared" si="7"/>
        <v>2007-12-13 02:11:39,40</v>
      </c>
      <c r="U116" s="11">
        <f t="shared" si="6"/>
        <v>39429.091428240739</v>
      </c>
      <c r="V116" s="3" t="s">
        <v>492</v>
      </c>
      <c r="W116" s="3">
        <v>8554</v>
      </c>
    </row>
    <row r="117" spans="1:23" x14ac:dyDescent="0.25">
      <c r="A117" s="1">
        <v>49.65</v>
      </c>
      <c r="B117" s="1">
        <v>8.01</v>
      </c>
      <c r="C117" s="2">
        <v>4</v>
      </c>
      <c r="D117" s="3"/>
      <c r="E117" s="2">
        <v>2</v>
      </c>
      <c r="F117" s="6">
        <f t="shared" si="4"/>
        <v>39451.411153935187</v>
      </c>
      <c r="G117" s="7">
        <f t="shared" si="5"/>
        <v>39451.411153935187</v>
      </c>
      <c r="H117" s="8" t="s">
        <v>493</v>
      </c>
      <c r="I117" s="3" t="s">
        <v>52</v>
      </c>
      <c r="J117" s="3" t="s">
        <v>25</v>
      </c>
      <c r="K117" s="3" t="s">
        <v>26</v>
      </c>
      <c r="L117" s="3" t="s">
        <v>329</v>
      </c>
      <c r="M117" s="3">
        <v>16</v>
      </c>
      <c r="N117" s="3">
        <v>8</v>
      </c>
      <c r="O117" s="3">
        <v>199</v>
      </c>
      <c r="P117" s="3">
        <v>1</v>
      </c>
      <c r="Q117" s="3">
        <v>0</v>
      </c>
      <c r="R117" s="4" t="s">
        <v>494</v>
      </c>
      <c r="S117" s="4" t="s">
        <v>495</v>
      </c>
      <c r="T117" s="10" t="str">
        <f t="shared" si="7"/>
        <v>2008-01-04 09:52:03,70</v>
      </c>
      <c r="U117" s="11">
        <f t="shared" si="6"/>
        <v>39451.411153935187</v>
      </c>
      <c r="V117" s="3" t="s">
        <v>496</v>
      </c>
      <c r="W117" s="3">
        <v>8574</v>
      </c>
    </row>
    <row r="118" spans="1:23" x14ac:dyDescent="0.25">
      <c r="A118" s="1">
        <v>50.43</v>
      </c>
      <c r="B118" s="1">
        <v>7.27</v>
      </c>
      <c r="C118" s="2">
        <v>10</v>
      </c>
      <c r="D118" s="3" t="s">
        <v>124</v>
      </c>
      <c r="E118" s="2">
        <v>1.7</v>
      </c>
      <c r="F118" s="6">
        <f t="shared" si="4"/>
        <v>39507.361672453706</v>
      </c>
      <c r="G118" s="7">
        <f t="shared" si="5"/>
        <v>39507.361672453706</v>
      </c>
      <c r="H118" s="8" t="s">
        <v>497</v>
      </c>
      <c r="I118" s="3" t="s">
        <v>52</v>
      </c>
      <c r="J118" s="3" t="s">
        <v>25</v>
      </c>
      <c r="K118" s="3" t="s">
        <v>26</v>
      </c>
      <c r="L118" s="3" t="s">
        <v>138</v>
      </c>
      <c r="M118" s="3">
        <v>14</v>
      </c>
      <c r="N118" s="3">
        <v>7</v>
      </c>
      <c r="O118" s="3">
        <v>158</v>
      </c>
      <c r="P118" s="3">
        <v>1</v>
      </c>
      <c r="Q118" s="3">
        <v>0</v>
      </c>
      <c r="R118" s="4" t="s">
        <v>498</v>
      </c>
      <c r="S118" s="4" t="s">
        <v>499</v>
      </c>
      <c r="T118" s="10" t="str">
        <f t="shared" si="7"/>
        <v>2008-02-29 08:40:48,50</v>
      </c>
      <c r="U118" s="11">
        <f t="shared" si="6"/>
        <v>39507.361672453706</v>
      </c>
      <c r="V118" s="3" t="s">
        <v>500</v>
      </c>
      <c r="W118" s="3">
        <v>10245</v>
      </c>
    </row>
    <row r="119" spans="1:23" x14ac:dyDescent="0.25">
      <c r="A119" s="1">
        <v>50.3</v>
      </c>
      <c r="B119" s="1">
        <v>7.44</v>
      </c>
      <c r="C119" s="2">
        <v>11</v>
      </c>
      <c r="D119" s="3" t="s">
        <v>124</v>
      </c>
      <c r="E119" s="2">
        <v>1.9</v>
      </c>
      <c r="F119" s="6">
        <f t="shared" si="4"/>
        <v>39517.509335648145</v>
      </c>
      <c r="G119" s="7">
        <f t="shared" si="5"/>
        <v>39517.509335648145</v>
      </c>
      <c r="H119" s="8" t="s">
        <v>501</v>
      </c>
      <c r="I119" s="3" t="s">
        <v>58</v>
      </c>
      <c r="J119" s="3" t="s">
        <v>25</v>
      </c>
      <c r="K119" s="3" t="s">
        <v>26</v>
      </c>
      <c r="L119" s="3" t="s">
        <v>165</v>
      </c>
      <c r="M119" s="3">
        <v>20</v>
      </c>
      <c r="N119" s="3">
        <v>8</v>
      </c>
      <c r="O119" s="3">
        <v>126</v>
      </c>
      <c r="P119" s="3">
        <v>1</v>
      </c>
      <c r="Q119" s="3">
        <v>0</v>
      </c>
      <c r="R119" s="4" t="s">
        <v>502</v>
      </c>
      <c r="S119" s="4" t="s">
        <v>503</v>
      </c>
      <c r="T119" s="10" t="str">
        <f t="shared" si="7"/>
        <v>2008-03-10 12:13:26,60</v>
      </c>
      <c r="U119" s="11">
        <f t="shared" si="6"/>
        <v>39517.509335648145</v>
      </c>
      <c r="V119" s="3" t="s">
        <v>504</v>
      </c>
      <c r="W119" s="3">
        <v>10264</v>
      </c>
    </row>
    <row r="120" spans="1:23" x14ac:dyDescent="0.25">
      <c r="A120" s="1">
        <v>49.76</v>
      </c>
      <c r="B120" s="1">
        <v>7.35</v>
      </c>
      <c r="C120" s="2">
        <v>9</v>
      </c>
      <c r="D120" s="3"/>
      <c r="E120" s="2">
        <v>1.9</v>
      </c>
      <c r="F120" s="6">
        <f t="shared" si="4"/>
        <v>39549.489243055556</v>
      </c>
      <c r="G120" s="7">
        <f t="shared" si="5"/>
        <v>39549.489243055556</v>
      </c>
      <c r="H120" s="3" t="s">
        <v>57</v>
      </c>
      <c r="I120" s="3" t="s">
        <v>58</v>
      </c>
      <c r="J120" s="3" t="s">
        <v>25</v>
      </c>
      <c r="K120" s="3" t="s">
        <v>26</v>
      </c>
      <c r="L120" s="3" t="s">
        <v>150</v>
      </c>
      <c r="M120" s="3">
        <v>19</v>
      </c>
      <c r="N120" s="3">
        <v>8</v>
      </c>
      <c r="O120" s="3">
        <v>80</v>
      </c>
      <c r="P120" s="3">
        <v>1</v>
      </c>
      <c r="Q120" s="3">
        <v>0</v>
      </c>
      <c r="R120" s="4" t="s">
        <v>505</v>
      </c>
      <c r="S120" s="4" t="s">
        <v>506</v>
      </c>
      <c r="T120" s="10" t="str">
        <f t="shared" si="7"/>
        <v>2008-04-11 11:44:30,60</v>
      </c>
      <c r="U120" s="11">
        <f t="shared" si="6"/>
        <v>39549.489243055556</v>
      </c>
      <c r="V120" s="3" t="s">
        <v>507</v>
      </c>
      <c r="W120" s="3">
        <v>12401</v>
      </c>
    </row>
    <row r="121" spans="1:23" x14ac:dyDescent="0.25">
      <c r="A121" s="1">
        <v>50.21</v>
      </c>
      <c r="B121" s="1">
        <v>7.86</v>
      </c>
      <c r="C121" s="2">
        <v>6</v>
      </c>
      <c r="D121" s="3"/>
      <c r="E121" s="2">
        <v>2.2999999999999998</v>
      </c>
      <c r="F121" s="6">
        <f t="shared" si="4"/>
        <v>39554.478531250003</v>
      </c>
      <c r="G121" s="7">
        <f t="shared" si="5"/>
        <v>39554.478531250003</v>
      </c>
      <c r="H121" s="8" t="s">
        <v>508</v>
      </c>
      <c r="I121" s="12" t="s">
        <v>58</v>
      </c>
      <c r="J121" s="3" t="s">
        <v>25</v>
      </c>
      <c r="K121" s="3" t="s">
        <v>26</v>
      </c>
      <c r="L121" s="3" t="s">
        <v>329</v>
      </c>
      <c r="M121" s="3">
        <v>16</v>
      </c>
      <c r="N121" s="3">
        <v>8</v>
      </c>
      <c r="O121" s="3">
        <v>148</v>
      </c>
      <c r="P121" s="3">
        <v>1</v>
      </c>
      <c r="Q121" s="3">
        <v>0</v>
      </c>
      <c r="R121" s="4" t="s">
        <v>509</v>
      </c>
      <c r="S121" s="4" t="s">
        <v>510</v>
      </c>
      <c r="T121" s="10" t="str">
        <f t="shared" si="7"/>
        <v>2008-04-16 11:29:05,10</v>
      </c>
      <c r="U121" s="11">
        <f t="shared" si="6"/>
        <v>39554.478531250003</v>
      </c>
      <c r="V121" s="3" t="s">
        <v>511</v>
      </c>
      <c r="W121" s="3">
        <v>12415</v>
      </c>
    </row>
    <row r="122" spans="1:23" x14ac:dyDescent="0.25">
      <c r="A122" s="1">
        <v>50.05</v>
      </c>
      <c r="B122" s="1">
        <v>7.38</v>
      </c>
      <c r="C122" s="2">
        <v>12</v>
      </c>
      <c r="D122" s="3" t="s">
        <v>124</v>
      </c>
      <c r="E122" s="2">
        <v>1.8</v>
      </c>
      <c r="F122" s="6">
        <f t="shared" si="4"/>
        <v>39555.19107523148</v>
      </c>
      <c r="G122" s="7">
        <f t="shared" si="5"/>
        <v>39555.19107523148</v>
      </c>
      <c r="H122" s="8" t="s">
        <v>465</v>
      </c>
      <c r="I122" s="3" t="s">
        <v>52</v>
      </c>
      <c r="J122" s="3" t="s">
        <v>25</v>
      </c>
      <c r="K122" s="3" t="s">
        <v>26</v>
      </c>
      <c r="L122" s="3" t="s">
        <v>512</v>
      </c>
      <c r="M122" s="3">
        <v>16</v>
      </c>
      <c r="N122" s="3">
        <v>8</v>
      </c>
      <c r="O122" s="3">
        <v>99</v>
      </c>
      <c r="P122" s="3">
        <v>1</v>
      </c>
      <c r="Q122" s="3">
        <v>0</v>
      </c>
      <c r="R122" s="4" t="s">
        <v>513</v>
      </c>
      <c r="S122" s="4" t="s">
        <v>514</v>
      </c>
      <c r="T122" s="10" t="str">
        <f t="shared" si="7"/>
        <v>2008-04-17 04:35:08,90</v>
      </c>
      <c r="U122" s="11">
        <f t="shared" si="6"/>
        <v>39555.19107523148</v>
      </c>
      <c r="V122" s="3" t="s">
        <v>515</v>
      </c>
      <c r="W122" s="3">
        <v>12416</v>
      </c>
    </row>
    <row r="123" spans="1:23" x14ac:dyDescent="0.25">
      <c r="A123" s="1">
        <v>50.43</v>
      </c>
      <c r="B123" s="1">
        <v>7.33</v>
      </c>
      <c r="C123" s="2">
        <v>0.1</v>
      </c>
      <c r="D123" s="3" t="s">
        <v>124</v>
      </c>
      <c r="E123" s="2">
        <v>1.8</v>
      </c>
      <c r="F123" s="6">
        <f t="shared" si="4"/>
        <v>39609.067968750001</v>
      </c>
      <c r="G123" s="7">
        <f t="shared" si="5"/>
        <v>39609.067968750001</v>
      </c>
      <c r="H123" s="8" t="s">
        <v>516</v>
      </c>
      <c r="I123" s="3" t="s">
        <v>52</v>
      </c>
      <c r="J123" s="3" t="s">
        <v>25</v>
      </c>
      <c r="K123" s="3" t="s">
        <v>26</v>
      </c>
      <c r="L123" s="3" t="s">
        <v>129</v>
      </c>
      <c r="M123" s="3">
        <v>16</v>
      </c>
      <c r="N123" s="3">
        <v>8</v>
      </c>
      <c r="O123" s="3">
        <v>159</v>
      </c>
      <c r="P123" s="3">
        <v>1</v>
      </c>
      <c r="Q123" s="3">
        <v>0</v>
      </c>
      <c r="R123" s="4" t="s">
        <v>517</v>
      </c>
      <c r="S123" s="4" t="s">
        <v>518</v>
      </c>
      <c r="T123" s="10" t="str">
        <f t="shared" si="7"/>
        <v>2008-06-10 01:37:52,50</v>
      </c>
      <c r="U123" s="11">
        <f t="shared" si="6"/>
        <v>39609.067968750001</v>
      </c>
      <c r="V123" s="3" t="s">
        <v>519</v>
      </c>
      <c r="W123" s="3">
        <v>12492</v>
      </c>
    </row>
    <row r="124" spans="1:23" x14ac:dyDescent="0.25">
      <c r="A124" s="1">
        <v>50.38</v>
      </c>
      <c r="B124" s="1">
        <v>7.36</v>
      </c>
      <c r="C124" s="2">
        <v>5</v>
      </c>
      <c r="D124" s="3" t="s">
        <v>124</v>
      </c>
      <c r="E124" s="2">
        <v>1.6</v>
      </c>
      <c r="F124" s="6">
        <f t="shared" si="4"/>
        <v>39653.521216435183</v>
      </c>
      <c r="G124" s="7">
        <f t="shared" si="5"/>
        <v>39653.521216435183</v>
      </c>
      <c r="H124" s="8" t="s">
        <v>328</v>
      </c>
      <c r="I124" s="3" t="s">
        <v>58</v>
      </c>
      <c r="J124" s="3" t="s">
        <v>25</v>
      </c>
      <c r="K124" s="3" t="s">
        <v>26</v>
      </c>
      <c r="L124" s="3" t="s">
        <v>160</v>
      </c>
      <c r="M124" s="3">
        <v>15</v>
      </c>
      <c r="N124" s="3">
        <v>8</v>
      </c>
      <c r="O124" s="3">
        <v>144</v>
      </c>
      <c r="P124" s="3">
        <v>1</v>
      </c>
      <c r="Q124" s="3">
        <v>0</v>
      </c>
      <c r="R124" s="4" t="s">
        <v>520</v>
      </c>
      <c r="S124" s="4" t="s">
        <v>521</v>
      </c>
      <c r="T124" s="10" t="str">
        <f t="shared" si="7"/>
        <v>2008-07-24 12:30:33,10</v>
      </c>
      <c r="U124" s="11">
        <f t="shared" si="6"/>
        <v>39653.521216435183</v>
      </c>
      <c r="V124" s="3" t="s">
        <v>522</v>
      </c>
      <c r="W124" s="3">
        <v>12533</v>
      </c>
    </row>
    <row r="125" spans="1:23" x14ac:dyDescent="0.25">
      <c r="A125" s="1">
        <v>50.32</v>
      </c>
      <c r="B125" s="1">
        <v>7.4</v>
      </c>
      <c r="C125" s="2">
        <v>5</v>
      </c>
      <c r="D125" s="3" t="s">
        <v>124</v>
      </c>
      <c r="E125" s="2">
        <v>1.8</v>
      </c>
      <c r="F125" s="6">
        <f t="shared" si="4"/>
        <v>39708.339663194442</v>
      </c>
      <c r="G125" s="7">
        <f t="shared" si="5"/>
        <v>39708.339663194442</v>
      </c>
      <c r="H125" s="8" t="s">
        <v>333</v>
      </c>
      <c r="I125" s="3" t="s">
        <v>52</v>
      </c>
      <c r="J125" s="3" t="s">
        <v>25</v>
      </c>
      <c r="K125" s="3" t="s">
        <v>26</v>
      </c>
      <c r="L125" s="3" t="s">
        <v>42</v>
      </c>
      <c r="M125" s="3">
        <v>14</v>
      </c>
      <c r="N125" s="3">
        <v>6</v>
      </c>
      <c r="O125" s="3">
        <v>181</v>
      </c>
      <c r="P125" s="3">
        <v>1</v>
      </c>
      <c r="Q125" s="3">
        <v>0</v>
      </c>
      <c r="R125" s="4" t="s">
        <v>523</v>
      </c>
      <c r="S125" s="4" t="s">
        <v>524</v>
      </c>
      <c r="T125" s="10" t="str">
        <f t="shared" si="7"/>
        <v>2008-09-17 08:09:06,90</v>
      </c>
      <c r="U125" s="11">
        <f t="shared" si="6"/>
        <v>39708.339663194442</v>
      </c>
      <c r="V125" s="3" t="s">
        <v>525</v>
      </c>
      <c r="W125" s="3">
        <v>12604</v>
      </c>
    </row>
    <row r="126" spans="1:23" x14ac:dyDescent="0.25">
      <c r="A126" s="1">
        <v>50.35</v>
      </c>
      <c r="B126" s="1">
        <v>7.38</v>
      </c>
      <c r="C126" s="2">
        <v>4</v>
      </c>
      <c r="D126" s="3" t="s">
        <v>124</v>
      </c>
      <c r="E126" s="2">
        <v>2.5</v>
      </c>
      <c r="F126" s="6">
        <f t="shared" si="4"/>
        <v>39720.066796296298</v>
      </c>
      <c r="G126" s="7">
        <f t="shared" si="5"/>
        <v>39720.066796296298</v>
      </c>
      <c r="H126" s="8" t="s">
        <v>333</v>
      </c>
      <c r="I126" s="3" t="s">
        <v>52</v>
      </c>
      <c r="J126" s="3" t="s">
        <v>25</v>
      </c>
      <c r="K126" s="3" t="s">
        <v>26</v>
      </c>
      <c r="L126" s="3" t="s">
        <v>110</v>
      </c>
      <c r="M126" s="3">
        <v>12</v>
      </c>
      <c r="N126" s="3">
        <v>6</v>
      </c>
      <c r="O126" s="3">
        <v>190</v>
      </c>
      <c r="P126" s="3">
        <v>1</v>
      </c>
      <c r="Q126" s="3">
        <v>0</v>
      </c>
      <c r="R126" s="4" t="s">
        <v>526</v>
      </c>
      <c r="S126" s="4" t="s">
        <v>527</v>
      </c>
      <c r="T126" s="10" t="str">
        <f t="shared" si="7"/>
        <v>2008-09-29 01:36:11,20</v>
      </c>
      <c r="U126" s="11">
        <f t="shared" si="6"/>
        <v>39720.066796296298</v>
      </c>
      <c r="V126" s="3" t="s">
        <v>528</v>
      </c>
      <c r="W126" s="3">
        <v>12626</v>
      </c>
    </row>
    <row r="127" spans="1:23" x14ac:dyDescent="0.25">
      <c r="A127" s="1">
        <v>50.38</v>
      </c>
      <c r="B127" s="1">
        <v>7.34</v>
      </c>
      <c r="C127" s="2">
        <v>7</v>
      </c>
      <c r="D127" s="3" t="s">
        <v>124</v>
      </c>
      <c r="E127" s="2">
        <v>2</v>
      </c>
      <c r="F127" s="6">
        <f t="shared" si="4"/>
        <v>39734.192655092593</v>
      </c>
      <c r="G127" s="7">
        <f t="shared" si="5"/>
        <v>39734.192655092593</v>
      </c>
      <c r="H127" s="8" t="s">
        <v>328</v>
      </c>
      <c r="I127" s="3" t="s">
        <v>52</v>
      </c>
      <c r="J127" s="3" t="s">
        <v>25</v>
      </c>
      <c r="K127" s="3" t="s">
        <v>26</v>
      </c>
      <c r="L127" s="3" t="s">
        <v>324</v>
      </c>
      <c r="M127" s="3">
        <v>17</v>
      </c>
      <c r="N127" s="3">
        <v>7</v>
      </c>
      <c r="O127" s="3">
        <v>196</v>
      </c>
      <c r="P127" s="3">
        <v>1</v>
      </c>
      <c r="Q127" s="3">
        <v>0</v>
      </c>
      <c r="R127" s="4" t="s">
        <v>529</v>
      </c>
      <c r="S127" s="4" t="s">
        <v>530</v>
      </c>
      <c r="T127" s="10" t="str">
        <f t="shared" si="7"/>
        <v>2008-10-13 04:37:25,40</v>
      </c>
      <c r="U127" s="11">
        <f t="shared" si="6"/>
        <v>39734.192655092593</v>
      </c>
      <c r="V127" s="3" t="s">
        <v>531</v>
      </c>
      <c r="W127" s="3">
        <v>12672</v>
      </c>
    </row>
    <row r="128" spans="1:23" x14ac:dyDescent="0.25">
      <c r="A128" s="1">
        <v>49.76</v>
      </c>
      <c r="B128" s="1">
        <v>7.35</v>
      </c>
      <c r="C128" s="2">
        <v>1</v>
      </c>
      <c r="D128" s="3" t="s">
        <v>124</v>
      </c>
      <c r="E128" s="2">
        <v>2</v>
      </c>
      <c r="F128" s="6">
        <f t="shared" si="4"/>
        <v>39750.483866898147</v>
      </c>
      <c r="G128" s="7">
        <f t="shared" si="5"/>
        <v>39750.483866898147</v>
      </c>
      <c r="H128" s="3" t="s">
        <v>532</v>
      </c>
      <c r="I128" s="3" t="s">
        <v>58</v>
      </c>
      <c r="J128" s="3" t="s">
        <v>25</v>
      </c>
      <c r="K128" s="3" t="s">
        <v>26</v>
      </c>
      <c r="L128" s="3" t="s">
        <v>211</v>
      </c>
      <c r="M128" s="3">
        <v>14</v>
      </c>
      <c r="N128" s="3">
        <v>7</v>
      </c>
      <c r="O128" s="3">
        <v>77</v>
      </c>
      <c r="P128" s="3">
        <v>1</v>
      </c>
      <c r="Q128" s="3">
        <v>0</v>
      </c>
      <c r="R128" s="4" t="s">
        <v>533</v>
      </c>
      <c r="S128" s="4" t="s">
        <v>534</v>
      </c>
      <c r="T128" s="10" t="str">
        <f t="shared" si="7"/>
        <v>2008-10-29 11:36:46,10</v>
      </c>
      <c r="U128" s="11">
        <f t="shared" si="6"/>
        <v>39750.483866898147</v>
      </c>
      <c r="V128" s="3" t="s">
        <v>535</v>
      </c>
      <c r="W128" s="3">
        <v>12669</v>
      </c>
    </row>
    <row r="129" spans="1:23" x14ac:dyDescent="0.25">
      <c r="A129" s="1">
        <v>50.33</v>
      </c>
      <c r="B129" s="1">
        <v>7.46</v>
      </c>
      <c r="C129" s="2">
        <v>4</v>
      </c>
      <c r="D129" s="3" t="s">
        <v>124</v>
      </c>
      <c r="E129" s="2">
        <v>2.4</v>
      </c>
      <c r="F129" s="6">
        <f t="shared" si="4"/>
        <v>39883.405283564818</v>
      </c>
      <c r="G129" s="7">
        <f t="shared" si="5"/>
        <v>39883.405283564818</v>
      </c>
      <c r="H129" s="8" t="s">
        <v>536</v>
      </c>
      <c r="I129" s="3" t="s">
        <v>58</v>
      </c>
      <c r="J129" s="3" t="s">
        <v>25</v>
      </c>
      <c r="K129" s="3" t="s">
        <v>26</v>
      </c>
      <c r="L129" s="3" t="s">
        <v>110</v>
      </c>
      <c r="M129" s="3">
        <v>16</v>
      </c>
      <c r="N129" s="3">
        <v>7</v>
      </c>
      <c r="O129" s="3">
        <v>128</v>
      </c>
      <c r="P129" s="3">
        <v>1</v>
      </c>
      <c r="Q129" s="3">
        <v>0</v>
      </c>
      <c r="R129" s="4" t="s">
        <v>537</v>
      </c>
      <c r="S129" s="4" t="s">
        <v>538</v>
      </c>
      <c r="T129" s="10" t="str">
        <f t="shared" si="7"/>
        <v>2009-03-11 09:43:36,50</v>
      </c>
      <c r="U129" s="11">
        <f t="shared" si="6"/>
        <v>39883.405283564818</v>
      </c>
      <c r="V129" s="3" t="s">
        <v>539</v>
      </c>
      <c r="W129" s="3">
        <v>12863</v>
      </c>
    </row>
    <row r="130" spans="1:23" x14ac:dyDescent="0.25">
      <c r="A130" s="1">
        <v>50.63</v>
      </c>
      <c r="B130" s="1">
        <v>7.84</v>
      </c>
      <c r="C130" s="2">
        <v>1</v>
      </c>
      <c r="D130" s="3" t="s">
        <v>124</v>
      </c>
      <c r="E130" s="2">
        <v>1.7</v>
      </c>
      <c r="F130" s="6">
        <f t="shared" ref="F130:F165" si="8">U130</f>
        <v>39891.479892361109</v>
      </c>
      <c r="G130" s="7">
        <f t="shared" ref="G130:G165" si="9">U130</f>
        <v>39891.479892361109</v>
      </c>
      <c r="H130" s="8" t="s">
        <v>540</v>
      </c>
      <c r="I130" s="3" t="s">
        <v>52</v>
      </c>
      <c r="J130" s="3" t="s">
        <v>25</v>
      </c>
      <c r="K130" s="3" t="s">
        <v>26</v>
      </c>
      <c r="L130" s="3" t="s">
        <v>69</v>
      </c>
      <c r="M130" s="3">
        <v>14</v>
      </c>
      <c r="N130" s="3">
        <v>7</v>
      </c>
      <c r="O130" s="3">
        <v>159</v>
      </c>
      <c r="P130" s="3">
        <v>1</v>
      </c>
      <c r="Q130" s="3">
        <v>0</v>
      </c>
      <c r="R130" s="4" t="s">
        <v>541</v>
      </c>
      <c r="S130" s="4" t="s">
        <v>542</v>
      </c>
      <c r="T130" s="10" t="str">
        <f t="shared" si="7"/>
        <v>2009-03-19 11:31:02,70</v>
      </c>
      <c r="U130" s="11">
        <f t="shared" ref="U130:U165" si="10">VALUE(T130)</f>
        <v>39891.479892361109</v>
      </c>
      <c r="V130" s="3" t="s">
        <v>543</v>
      </c>
      <c r="W130" s="3">
        <v>12903</v>
      </c>
    </row>
    <row r="131" spans="1:23" x14ac:dyDescent="0.25">
      <c r="A131" s="1">
        <v>49.15</v>
      </c>
      <c r="B131" s="1">
        <v>8.16</v>
      </c>
      <c r="C131" s="2">
        <v>3</v>
      </c>
      <c r="D131" s="3" t="s">
        <v>124</v>
      </c>
      <c r="E131" s="2">
        <v>2.1</v>
      </c>
      <c r="F131" s="6">
        <f t="shared" si="8"/>
        <v>39941.307854166669</v>
      </c>
      <c r="G131" s="7">
        <f t="shared" si="9"/>
        <v>39941.307854166669</v>
      </c>
      <c r="H131" s="3" t="s">
        <v>544</v>
      </c>
      <c r="I131" s="3" t="s">
        <v>58</v>
      </c>
      <c r="J131" s="3" t="s">
        <v>25</v>
      </c>
      <c r="K131" s="3" t="s">
        <v>26</v>
      </c>
      <c r="L131" s="3" t="s">
        <v>83</v>
      </c>
      <c r="M131" s="3">
        <v>23</v>
      </c>
      <c r="N131" s="3">
        <v>18</v>
      </c>
      <c r="O131" s="3">
        <v>95</v>
      </c>
      <c r="P131" s="3">
        <v>1</v>
      </c>
      <c r="Q131" s="3">
        <v>0</v>
      </c>
      <c r="R131" s="4" t="s">
        <v>545</v>
      </c>
      <c r="S131" s="4" t="s">
        <v>546</v>
      </c>
      <c r="T131" s="10" t="str">
        <f t="shared" ref="T131:T165" si="11">CONCATENATE(20,MID(S131,7,2),"-",MID(S131,4,2),"-",MID(S131,1,2)," ",MID(S131,10,2),":",MID(S131,13,2),":",MID(S131,16,2),",",MID(S131,19,2))</f>
        <v>2009-05-08 07:23:18,60</v>
      </c>
      <c r="U131" s="11">
        <f t="shared" si="10"/>
        <v>39941.307854166669</v>
      </c>
      <c r="V131" s="3" t="s">
        <v>547</v>
      </c>
      <c r="W131" s="3">
        <v>12973</v>
      </c>
    </row>
    <row r="132" spans="1:23" x14ac:dyDescent="0.25">
      <c r="A132" s="1">
        <v>49.15</v>
      </c>
      <c r="B132" s="1">
        <v>8.15</v>
      </c>
      <c r="C132" s="2">
        <v>3</v>
      </c>
      <c r="D132" s="3" t="s">
        <v>124</v>
      </c>
      <c r="E132" s="2">
        <v>2</v>
      </c>
      <c r="F132" s="6">
        <f t="shared" si="8"/>
        <v>39941.356362268518</v>
      </c>
      <c r="G132" s="7">
        <f t="shared" si="9"/>
        <v>39941.356362268518</v>
      </c>
      <c r="H132" s="3" t="s">
        <v>544</v>
      </c>
      <c r="I132" s="3" t="s">
        <v>58</v>
      </c>
      <c r="J132" s="3" t="s">
        <v>25</v>
      </c>
      <c r="K132" s="3" t="s">
        <v>26</v>
      </c>
      <c r="L132" s="3" t="s">
        <v>329</v>
      </c>
      <c r="M132" s="3">
        <v>18</v>
      </c>
      <c r="N132" s="3">
        <v>18</v>
      </c>
      <c r="O132" s="3">
        <v>94</v>
      </c>
      <c r="P132" s="3">
        <v>1</v>
      </c>
      <c r="Q132" s="3">
        <v>0</v>
      </c>
      <c r="R132" s="4" t="s">
        <v>548</v>
      </c>
      <c r="S132" s="4" t="s">
        <v>549</v>
      </c>
      <c r="T132" s="10" t="str">
        <f t="shared" si="11"/>
        <v>2009-05-08 08:33:09,70</v>
      </c>
      <c r="U132" s="11">
        <f t="shared" si="10"/>
        <v>39941.356362268518</v>
      </c>
      <c r="V132" s="3" t="s">
        <v>550</v>
      </c>
      <c r="W132" s="3">
        <v>12974</v>
      </c>
    </row>
    <row r="133" spans="1:23" x14ac:dyDescent="0.25">
      <c r="A133" s="1">
        <v>49.16</v>
      </c>
      <c r="B133" s="1">
        <v>8.15</v>
      </c>
      <c r="C133" s="2">
        <v>3</v>
      </c>
      <c r="D133" s="3" t="s">
        <v>124</v>
      </c>
      <c r="E133" s="2">
        <v>2</v>
      </c>
      <c r="F133" s="6">
        <f t="shared" si="8"/>
        <v>39941.436489583335</v>
      </c>
      <c r="G133" s="7">
        <f t="shared" si="9"/>
        <v>39941.436489583335</v>
      </c>
      <c r="H133" s="3" t="s">
        <v>544</v>
      </c>
      <c r="I133" s="3" t="s">
        <v>58</v>
      </c>
      <c r="J133" s="3" t="s">
        <v>25</v>
      </c>
      <c r="K133" s="3" t="s">
        <v>26</v>
      </c>
      <c r="L133" s="3" t="s">
        <v>420</v>
      </c>
      <c r="M133" s="3">
        <v>17</v>
      </c>
      <c r="N133" s="3">
        <v>19</v>
      </c>
      <c r="O133" s="3">
        <v>91</v>
      </c>
      <c r="P133" s="3">
        <v>1</v>
      </c>
      <c r="Q133" s="3">
        <v>0</v>
      </c>
      <c r="R133" s="4" t="s">
        <v>551</v>
      </c>
      <c r="S133" s="4" t="s">
        <v>552</v>
      </c>
      <c r="T133" s="10" t="str">
        <f t="shared" si="11"/>
        <v>2009-05-08 10:28:32,70</v>
      </c>
      <c r="U133" s="11">
        <f t="shared" si="10"/>
        <v>39941.436489583335</v>
      </c>
      <c r="V133" s="3" t="s">
        <v>553</v>
      </c>
      <c r="W133" s="3">
        <v>12976</v>
      </c>
    </row>
    <row r="134" spans="1:23" x14ac:dyDescent="0.25">
      <c r="A134" s="1">
        <v>49.19</v>
      </c>
      <c r="B134" s="1">
        <v>8.11</v>
      </c>
      <c r="C134" s="2">
        <v>5</v>
      </c>
      <c r="D134" s="3" t="s">
        <v>124</v>
      </c>
      <c r="E134" s="2">
        <v>1.7</v>
      </c>
      <c r="F134" s="6">
        <f t="shared" si="8"/>
        <v>39953.529738425925</v>
      </c>
      <c r="G134" s="7">
        <f t="shared" si="9"/>
        <v>39953.529738425925</v>
      </c>
      <c r="H134" s="3" t="s">
        <v>554</v>
      </c>
      <c r="I134" s="3" t="s">
        <v>58</v>
      </c>
      <c r="J134" s="3" t="s">
        <v>25</v>
      </c>
      <c r="K134" s="3" t="s">
        <v>26</v>
      </c>
      <c r="L134" s="3" t="s">
        <v>420</v>
      </c>
      <c r="M134" s="3">
        <v>25</v>
      </c>
      <c r="N134" s="3">
        <v>13</v>
      </c>
      <c r="O134" s="3">
        <v>109</v>
      </c>
      <c r="P134" s="3">
        <v>1</v>
      </c>
      <c r="Q134" s="3">
        <v>0</v>
      </c>
      <c r="R134" s="4" t="s">
        <v>555</v>
      </c>
      <c r="S134" s="4" t="s">
        <v>556</v>
      </c>
      <c r="T134" s="10" t="str">
        <f t="shared" si="11"/>
        <v>2009-05-20 12:42:49,40</v>
      </c>
      <c r="U134" s="11">
        <f t="shared" si="10"/>
        <v>39953.529738425925</v>
      </c>
      <c r="V134" s="3" t="s">
        <v>557</v>
      </c>
      <c r="W134" s="3">
        <v>12965</v>
      </c>
    </row>
    <row r="135" spans="1:23" x14ac:dyDescent="0.25">
      <c r="A135" s="1">
        <v>49.19</v>
      </c>
      <c r="B135" s="1">
        <v>8.1</v>
      </c>
      <c r="C135" s="2">
        <v>5</v>
      </c>
      <c r="D135" s="3" t="s">
        <v>124</v>
      </c>
      <c r="E135" s="2">
        <v>1.6</v>
      </c>
      <c r="F135" s="6">
        <f t="shared" si="8"/>
        <v>39953.531959490741</v>
      </c>
      <c r="G135" s="7">
        <f t="shared" si="9"/>
        <v>39953.531959490741</v>
      </c>
      <c r="H135" s="3" t="s">
        <v>554</v>
      </c>
      <c r="I135" s="3" t="s">
        <v>58</v>
      </c>
      <c r="J135" s="3" t="s">
        <v>25</v>
      </c>
      <c r="K135" s="3" t="s">
        <v>26</v>
      </c>
      <c r="L135" s="3" t="s">
        <v>211</v>
      </c>
      <c r="M135" s="3">
        <v>20</v>
      </c>
      <c r="N135" s="3">
        <v>13</v>
      </c>
      <c r="O135" s="3">
        <v>109</v>
      </c>
      <c r="P135" s="3">
        <v>1</v>
      </c>
      <c r="Q135" s="3">
        <v>0</v>
      </c>
      <c r="R135" s="4" t="s">
        <v>558</v>
      </c>
      <c r="S135" s="4" t="s">
        <v>559</v>
      </c>
      <c r="T135" s="10" t="str">
        <f t="shared" si="11"/>
        <v>2009-05-20 12:46:01,30</v>
      </c>
      <c r="U135" s="11">
        <f t="shared" si="10"/>
        <v>39953.531959490741</v>
      </c>
      <c r="V135" s="3" t="s">
        <v>560</v>
      </c>
      <c r="W135" s="3">
        <v>12963</v>
      </c>
    </row>
    <row r="136" spans="1:23" x14ac:dyDescent="0.25">
      <c r="A136" s="1">
        <v>49.19</v>
      </c>
      <c r="B136" s="1">
        <v>8.11</v>
      </c>
      <c r="C136" s="2">
        <v>5</v>
      </c>
      <c r="D136" s="3" t="s">
        <v>124</v>
      </c>
      <c r="E136" s="2">
        <v>1.9</v>
      </c>
      <c r="F136" s="6">
        <f t="shared" si="8"/>
        <v>39953.533315972221</v>
      </c>
      <c r="G136" s="7">
        <f t="shared" si="9"/>
        <v>39953.533315972221</v>
      </c>
      <c r="H136" s="3" t="s">
        <v>554</v>
      </c>
      <c r="I136" s="3" t="s">
        <v>58</v>
      </c>
      <c r="J136" s="3" t="s">
        <v>25</v>
      </c>
      <c r="K136" s="3" t="s">
        <v>26</v>
      </c>
      <c r="L136" s="3" t="s">
        <v>106</v>
      </c>
      <c r="M136" s="3">
        <v>33</v>
      </c>
      <c r="N136" s="3">
        <v>15</v>
      </c>
      <c r="O136" s="3">
        <v>62</v>
      </c>
      <c r="P136" s="3">
        <v>1</v>
      </c>
      <c r="Q136" s="3">
        <v>0</v>
      </c>
      <c r="R136" s="4" t="s">
        <v>561</v>
      </c>
      <c r="S136" s="4" t="s">
        <v>562</v>
      </c>
      <c r="T136" s="10" t="str">
        <f t="shared" si="11"/>
        <v>2009-05-20 12:47:58,50</v>
      </c>
      <c r="U136" s="11">
        <f t="shared" si="10"/>
        <v>39953.533315972221</v>
      </c>
      <c r="V136" s="3" t="s">
        <v>563</v>
      </c>
      <c r="W136" s="3">
        <v>12964</v>
      </c>
    </row>
    <row r="137" spans="1:23" x14ac:dyDescent="0.25">
      <c r="A137" s="1">
        <v>50.41</v>
      </c>
      <c r="B137" s="1">
        <v>7.41</v>
      </c>
      <c r="C137" s="2">
        <v>5</v>
      </c>
      <c r="D137" s="3" t="s">
        <v>124</v>
      </c>
      <c r="E137" s="2">
        <v>1.7</v>
      </c>
      <c r="F137" s="6">
        <f t="shared" si="8"/>
        <v>39965.148782407407</v>
      </c>
      <c r="G137" s="7">
        <f t="shared" si="9"/>
        <v>39965.148782407407</v>
      </c>
      <c r="H137" s="8" t="s">
        <v>288</v>
      </c>
      <c r="I137" s="3" t="s">
        <v>58</v>
      </c>
      <c r="J137" s="3" t="s">
        <v>25</v>
      </c>
      <c r="K137" s="3" t="s">
        <v>26</v>
      </c>
      <c r="L137" s="3" t="s">
        <v>83</v>
      </c>
      <c r="M137" s="3">
        <v>14</v>
      </c>
      <c r="N137" s="3">
        <v>6</v>
      </c>
      <c r="O137" s="3">
        <v>145</v>
      </c>
      <c r="P137" s="3">
        <v>1</v>
      </c>
      <c r="Q137" s="3">
        <v>0</v>
      </c>
      <c r="R137" s="4" t="s">
        <v>564</v>
      </c>
      <c r="S137" s="4" t="s">
        <v>565</v>
      </c>
      <c r="T137" s="10" t="str">
        <f t="shared" si="11"/>
        <v>2009-06-01 03:34:14,80</v>
      </c>
      <c r="U137" s="11">
        <f t="shared" si="10"/>
        <v>39965.148782407407</v>
      </c>
      <c r="V137" s="3" t="s">
        <v>566</v>
      </c>
      <c r="W137" s="3">
        <v>12978</v>
      </c>
    </row>
    <row r="138" spans="1:23" x14ac:dyDescent="0.25">
      <c r="A138" s="1">
        <v>50.06</v>
      </c>
      <c r="B138" s="1">
        <v>8.2899999999999991</v>
      </c>
      <c r="C138" s="2">
        <v>10</v>
      </c>
      <c r="D138" s="3" t="s">
        <v>124</v>
      </c>
      <c r="E138" s="2">
        <v>1.8</v>
      </c>
      <c r="F138" s="6">
        <f t="shared" si="8"/>
        <v>40005.413401620368</v>
      </c>
      <c r="G138" s="7">
        <f t="shared" si="9"/>
        <v>40005.413401620368</v>
      </c>
      <c r="H138" s="8" t="s">
        <v>36</v>
      </c>
      <c r="I138" s="12" t="s">
        <v>41</v>
      </c>
      <c r="J138" s="3" t="s">
        <v>25</v>
      </c>
      <c r="K138" s="3" t="s">
        <v>26</v>
      </c>
      <c r="L138" s="3" t="s">
        <v>78</v>
      </c>
      <c r="M138" s="3">
        <v>13</v>
      </c>
      <c r="N138" s="3">
        <v>6</v>
      </c>
      <c r="O138" s="3">
        <v>234</v>
      </c>
      <c r="P138" s="3">
        <v>1</v>
      </c>
      <c r="Q138" s="3">
        <v>0</v>
      </c>
      <c r="R138" s="4" t="s">
        <v>567</v>
      </c>
      <c r="S138" s="4" t="s">
        <v>568</v>
      </c>
      <c r="T138" s="10" t="str">
        <f t="shared" si="11"/>
        <v>2009-07-11 09:55:17,90</v>
      </c>
      <c r="U138" s="11">
        <f t="shared" si="10"/>
        <v>40005.413401620368</v>
      </c>
      <c r="V138" s="3" t="s">
        <v>569</v>
      </c>
      <c r="W138" s="3">
        <v>13020</v>
      </c>
    </row>
    <row r="139" spans="1:23" x14ac:dyDescent="0.25">
      <c r="A139" s="1">
        <v>49.65</v>
      </c>
      <c r="B139" s="1">
        <v>7.94</v>
      </c>
      <c r="C139" s="2">
        <v>1</v>
      </c>
      <c r="D139" s="3" t="s">
        <v>124</v>
      </c>
      <c r="E139" s="2">
        <v>1.9</v>
      </c>
      <c r="F139" s="6">
        <f t="shared" si="8"/>
        <v>40011.062295138887</v>
      </c>
      <c r="G139" s="7">
        <f t="shared" si="9"/>
        <v>40011.062295138887</v>
      </c>
      <c r="H139" s="8" t="s">
        <v>570</v>
      </c>
      <c r="I139" s="3" t="s">
        <v>52</v>
      </c>
      <c r="J139" s="3" t="s">
        <v>25</v>
      </c>
      <c r="K139" s="3" t="s">
        <v>26</v>
      </c>
      <c r="L139" s="3" t="s">
        <v>106</v>
      </c>
      <c r="M139" s="3">
        <v>12</v>
      </c>
      <c r="N139" s="3">
        <v>6</v>
      </c>
      <c r="O139" s="3">
        <v>193</v>
      </c>
      <c r="P139" s="3">
        <v>1</v>
      </c>
      <c r="Q139" s="3">
        <v>0</v>
      </c>
      <c r="R139" s="4" t="s">
        <v>571</v>
      </c>
      <c r="S139" s="4" t="s">
        <v>572</v>
      </c>
      <c r="T139" s="10" t="str">
        <f t="shared" si="11"/>
        <v>2009-07-17 01:29:42,30</v>
      </c>
      <c r="U139" s="11">
        <f t="shared" si="10"/>
        <v>40011.062295138887</v>
      </c>
      <c r="V139" s="3" t="s">
        <v>573</v>
      </c>
      <c r="W139" s="3">
        <v>13019</v>
      </c>
    </row>
    <row r="140" spans="1:23" x14ac:dyDescent="0.25">
      <c r="A140" s="1">
        <v>49.91</v>
      </c>
      <c r="B140" s="1">
        <v>7.39</v>
      </c>
      <c r="C140" s="2">
        <v>12</v>
      </c>
      <c r="D140" s="3" t="s">
        <v>124</v>
      </c>
      <c r="E140" s="2">
        <v>1.8</v>
      </c>
      <c r="F140" s="6">
        <f t="shared" si="8"/>
        <v>40036.287988425924</v>
      </c>
      <c r="G140" s="7">
        <f t="shared" si="9"/>
        <v>40036.287988425924</v>
      </c>
      <c r="H140" s="8" t="s">
        <v>574</v>
      </c>
      <c r="I140" s="3" t="s">
        <v>52</v>
      </c>
      <c r="J140" s="3" t="s">
        <v>25</v>
      </c>
      <c r="K140" s="3" t="s">
        <v>26</v>
      </c>
      <c r="L140" s="3" t="s">
        <v>575</v>
      </c>
      <c r="M140" s="3">
        <v>12</v>
      </c>
      <c r="N140" s="3">
        <v>6</v>
      </c>
      <c r="O140" s="3">
        <v>93</v>
      </c>
      <c r="P140" s="3">
        <v>1</v>
      </c>
      <c r="Q140" s="3">
        <v>0</v>
      </c>
      <c r="R140" s="4" t="s">
        <v>576</v>
      </c>
      <c r="S140" s="4" t="s">
        <v>577</v>
      </c>
      <c r="T140" s="10" t="str">
        <f t="shared" si="11"/>
        <v>2009-08-11 06:54:42,20</v>
      </c>
      <c r="U140" s="11">
        <f t="shared" si="10"/>
        <v>40036.287988425924</v>
      </c>
      <c r="V140" s="3" t="s">
        <v>578</v>
      </c>
      <c r="W140" s="3">
        <v>13078</v>
      </c>
    </row>
    <row r="141" spans="1:23" x14ac:dyDescent="0.25">
      <c r="A141" s="1">
        <v>49.191000000000003</v>
      </c>
      <c r="B141" s="1">
        <v>8.1219999999999999</v>
      </c>
      <c r="C141" s="2">
        <v>2.5</v>
      </c>
      <c r="D141" s="3"/>
      <c r="E141" s="2">
        <v>2.7</v>
      </c>
      <c r="F141" s="6">
        <f t="shared" si="8"/>
        <v>40040.507551967596</v>
      </c>
      <c r="G141" s="7">
        <f t="shared" si="9"/>
        <v>40040.507551967596</v>
      </c>
      <c r="H141" s="3" t="s">
        <v>579</v>
      </c>
      <c r="I141" s="3" t="s">
        <v>58</v>
      </c>
      <c r="J141" s="3" t="s">
        <v>25</v>
      </c>
      <c r="K141" s="3" t="s">
        <v>26</v>
      </c>
      <c r="L141" s="3" t="s">
        <v>145</v>
      </c>
      <c r="M141" s="3">
        <v>49</v>
      </c>
      <c r="N141" s="3">
        <v>22</v>
      </c>
      <c r="O141" s="3">
        <v>65</v>
      </c>
      <c r="P141" s="3">
        <v>1</v>
      </c>
      <c r="Q141" s="3">
        <v>0</v>
      </c>
      <c r="R141" s="4" t="s">
        <v>580</v>
      </c>
      <c r="S141" s="4" t="s">
        <v>581</v>
      </c>
      <c r="T141" s="10" t="str">
        <f t="shared" si="11"/>
        <v>2009-08-15 12:10:52,49</v>
      </c>
      <c r="U141" s="11">
        <f t="shared" si="10"/>
        <v>40040.507551967596</v>
      </c>
      <c r="V141" s="3" t="s">
        <v>582</v>
      </c>
      <c r="W141" s="3">
        <v>13117</v>
      </c>
    </row>
    <row r="142" spans="1:23" x14ac:dyDescent="0.25">
      <c r="A142" s="1">
        <v>50.29</v>
      </c>
      <c r="B142" s="1">
        <v>7.32</v>
      </c>
      <c r="C142" s="2">
        <v>5</v>
      </c>
      <c r="D142" s="3" t="s">
        <v>124</v>
      </c>
      <c r="E142" s="2">
        <v>1.7</v>
      </c>
      <c r="F142" s="6">
        <f t="shared" si="8"/>
        <v>40056.406956018516</v>
      </c>
      <c r="G142" s="7">
        <f t="shared" si="9"/>
        <v>40056.406956018516</v>
      </c>
      <c r="H142" s="8" t="s">
        <v>583</v>
      </c>
      <c r="I142" s="3" t="s">
        <v>52</v>
      </c>
      <c r="J142" s="3" t="s">
        <v>25</v>
      </c>
      <c r="K142" s="3" t="s">
        <v>26</v>
      </c>
      <c r="L142" s="3" t="s">
        <v>324</v>
      </c>
      <c r="M142" s="3">
        <v>11</v>
      </c>
      <c r="N142" s="3">
        <v>6</v>
      </c>
      <c r="O142" s="3">
        <v>176</v>
      </c>
      <c r="P142" s="3">
        <v>1</v>
      </c>
      <c r="Q142" s="3">
        <v>0</v>
      </c>
      <c r="R142" s="4" t="s">
        <v>584</v>
      </c>
      <c r="S142" s="4" t="s">
        <v>585</v>
      </c>
      <c r="T142" s="10" t="str">
        <f t="shared" si="11"/>
        <v>2009-08-31 09:46:01,00</v>
      </c>
      <c r="U142" s="11">
        <f t="shared" si="10"/>
        <v>40056.406956018516</v>
      </c>
      <c r="V142" s="3" t="s">
        <v>586</v>
      </c>
      <c r="W142" s="3">
        <v>13138</v>
      </c>
    </row>
    <row r="143" spans="1:23" x14ac:dyDescent="0.25">
      <c r="A143" s="1">
        <v>49.73</v>
      </c>
      <c r="B143" s="1">
        <v>6.89</v>
      </c>
      <c r="C143" s="2">
        <v>10</v>
      </c>
      <c r="D143" s="3" t="s">
        <v>124</v>
      </c>
      <c r="E143" s="2">
        <v>1.6</v>
      </c>
      <c r="F143" s="6">
        <f t="shared" si="8"/>
        <v>40063.09872800926</v>
      </c>
      <c r="G143" s="7">
        <f t="shared" si="9"/>
        <v>40063.09872800926</v>
      </c>
      <c r="H143" s="3" t="s">
        <v>587</v>
      </c>
      <c r="I143" s="3" t="s">
        <v>58</v>
      </c>
      <c r="J143" s="3" t="s">
        <v>25</v>
      </c>
      <c r="K143" s="3" t="s">
        <v>26</v>
      </c>
      <c r="L143" s="3" t="s">
        <v>324</v>
      </c>
      <c r="M143" s="3">
        <v>16</v>
      </c>
      <c r="N143" s="3">
        <v>7</v>
      </c>
      <c r="O143" s="3">
        <v>70</v>
      </c>
      <c r="P143" s="3">
        <v>1</v>
      </c>
      <c r="Q143" s="3">
        <v>0</v>
      </c>
      <c r="R143" s="4" t="s">
        <v>588</v>
      </c>
      <c r="S143" s="4" t="s">
        <v>589</v>
      </c>
      <c r="T143" s="10" t="str">
        <f t="shared" si="11"/>
        <v>2009-09-07 02:22:10,10</v>
      </c>
      <c r="U143" s="11">
        <f t="shared" si="10"/>
        <v>40063.09872800926</v>
      </c>
      <c r="V143" s="3" t="s">
        <v>590</v>
      </c>
      <c r="W143" s="3">
        <v>13250</v>
      </c>
    </row>
    <row r="144" spans="1:23" x14ac:dyDescent="0.25">
      <c r="A144" s="1">
        <v>50.4</v>
      </c>
      <c r="B144" s="1">
        <v>7.72</v>
      </c>
      <c r="C144" s="2">
        <v>5</v>
      </c>
      <c r="D144" s="3" t="s">
        <v>124</v>
      </c>
      <c r="E144" s="2">
        <v>3.2</v>
      </c>
      <c r="F144" s="6">
        <f t="shared" si="8"/>
        <v>40066.525251157407</v>
      </c>
      <c r="G144" s="7">
        <f t="shared" si="9"/>
        <v>40066.525251157407</v>
      </c>
      <c r="H144" s="8" t="s">
        <v>23</v>
      </c>
      <c r="I144" s="3" t="s">
        <v>52</v>
      </c>
      <c r="J144" s="3" t="s">
        <v>25</v>
      </c>
      <c r="K144" s="3" t="s">
        <v>26</v>
      </c>
      <c r="L144" s="3" t="s">
        <v>150</v>
      </c>
      <c r="M144" s="3">
        <v>15</v>
      </c>
      <c r="N144" s="3">
        <v>6</v>
      </c>
      <c r="O144" s="3">
        <v>204</v>
      </c>
      <c r="P144" s="3">
        <v>1</v>
      </c>
      <c r="Q144" s="3">
        <v>0</v>
      </c>
      <c r="R144" s="4" t="s">
        <v>591</v>
      </c>
      <c r="S144" s="4" t="s">
        <v>592</v>
      </c>
      <c r="T144" s="10" t="str">
        <f t="shared" si="11"/>
        <v>2009-09-10 12:36:21,70</v>
      </c>
      <c r="U144" s="11">
        <f t="shared" si="10"/>
        <v>40066.525251157407</v>
      </c>
      <c r="V144" s="3" t="s">
        <v>593</v>
      </c>
      <c r="W144" s="3">
        <v>13142</v>
      </c>
    </row>
    <row r="145" spans="1:23" x14ac:dyDescent="0.25">
      <c r="A145" s="1">
        <v>49.191000000000003</v>
      </c>
      <c r="B145" s="1">
        <v>8.1219999999999999</v>
      </c>
      <c r="C145" s="2">
        <v>5</v>
      </c>
      <c r="D145" s="3" t="s">
        <v>124</v>
      </c>
      <c r="E145" s="2">
        <v>2.4</v>
      </c>
      <c r="F145" s="6">
        <f t="shared" si="8"/>
        <v>40070.276592824077</v>
      </c>
      <c r="G145" s="7">
        <f t="shared" si="9"/>
        <v>40070.276592824077</v>
      </c>
      <c r="H145" s="3" t="s">
        <v>594</v>
      </c>
      <c r="I145" s="3" t="s">
        <v>58</v>
      </c>
      <c r="J145" s="3" t="s">
        <v>25</v>
      </c>
      <c r="K145" s="3" t="s">
        <v>26</v>
      </c>
      <c r="L145" s="3" t="s">
        <v>78</v>
      </c>
      <c r="M145" s="3">
        <v>41</v>
      </c>
      <c r="N145" s="3">
        <v>19</v>
      </c>
      <c r="O145" s="3">
        <v>62</v>
      </c>
      <c r="P145" s="3">
        <v>1</v>
      </c>
      <c r="Q145" s="3">
        <v>0</v>
      </c>
      <c r="R145" s="4" t="s">
        <v>595</v>
      </c>
      <c r="S145" s="4" t="s">
        <v>596</v>
      </c>
      <c r="T145" s="10" t="str">
        <f t="shared" si="11"/>
        <v>2009-09-14 06:38:17,62</v>
      </c>
      <c r="U145" s="11">
        <f t="shared" si="10"/>
        <v>40070.276592824077</v>
      </c>
      <c r="V145" s="3" t="s">
        <v>597</v>
      </c>
      <c r="W145" s="3">
        <v>13148</v>
      </c>
    </row>
    <row r="146" spans="1:23" x14ac:dyDescent="0.25">
      <c r="A146" s="1">
        <v>50.5</v>
      </c>
      <c r="B146" s="1">
        <v>7.92</v>
      </c>
      <c r="C146" s="2">
        <v>0</v>
      </c>
      <c r="D146" s="3" t="s">
        <v>124</v>
      </c>
      <c r="E146" s="2">
        <v>1.7</v>
      </c>
      <c r="F146" s="6">
        <f t="shared" si="8"/>
        <v>40127.472567129633</v>
      </c>
      <c r="G146" s="7">
        <f t="shared" si="9"/>
        <v>40127.472567129633</v>
      </c>
      <c r="H146" s="8" t="s">
        <v>598</v>
      </c>
      <c r="I146" s="3" t="s">
        <v>52</v>
      </c>
      <c r="J146" s="3" t="s">
        <v>25</v>
      </c>
      <c r="K146" s="3" t="s">
        <v>26</v>
      </c>
      <c r="L146" s="3" t="s">
        <v>110</v>
      </c>
      <c r="M146" s="3">
        <v>15</v>
      </c>
      <c r="N146" s="3">
        <v>8</v>
      </c>
      <c r="O146" s="3">
        <v>174</v>
      </c>
      <c r="P146" s="3">
        <v>1</v>
      </c>
      <c r="Q146" s="3">
        <v>0</v>
      </c>
      <c r="R146" s="4" t="s">
        <v>599</v>
      </c>
      <c r="S146" s="4" t="s">
        <v>600</v>
      </c>
      <c r="T146" s="10" t="str">
        <f t="shared" si="11"/>
        <v>2009-11-10 11:20:29,80</v>
      </c>
      <c r="U146" s="11">
        <f t="shared" si="10"/>
        <v>40127.472567129633</v>
      </c>
      <c r="V146" s="3" t="s">
        <v>601</v>
      </c>
      <c r="W146" s="3">
        <v>13244</v>
      </c>
    </row>
    <row r="147" spans="1:23" x14ac:dyDescent="0.25">
      <c r="A147" s="1">
        <v>50.09</v>
      </c>
      <c r="B147" s="1">
        <v>7.41</v>
      </c>
      <c r="C147" s="2">
        <v>14</v>
      </c>
      <c r="D147" s="3"/>
      <c r="E147" s="2">
        <v>1.9</v>
      </c>
      <c r="F147" s="6">
        <f t="shared" si="8"/>
        <v>40203.107399305554</v>
      </c>
      <c r="G147" s="7">
        <f t="shared" si="9"/>
        <v>40203.107399305554</v>
      </c>
      <c r="H147" s="8" t="s">
        <v>602</v>
      </c>
      <c r="I147" s="3" t="s">
        <v>58</v>
      </c>
      <c r="J147" s="3" t="s">
        <v>25</v>
      </c>
      <c r="K147" s="3" t="s">
        <v>26</v>
      </c>
      <c r="L147" s="3" t="s">
        <v>324</v>
      </c>
      <c r="M147" s="3">
        <v>18</v>
      </c>
      <c r="N147" s="3">
        <v>8</v>
      </c>
      <c r="O147" s="3">
        <v>102</v>
      </c>
      <c r="P147" s="3">
        <v>1</v>
      </c>
      <c r="Q147" s="3">
        <v>0</v>
      </c>
      <c r="R147" s="4" t="s">
        <v>603</v>
      </c>
      <c r="S147" s="4" t="s">
        <v>604</v>
      </c>
      <c r="T147" s="10" t="str">
        <f t="shared" si="11"/>
        <v>2010-01-25 02:34:39,30</v>
      </c>
      <c r="U147" s="11">
        <f t="shared" si="10"/>
        <v>40203.107399305554</v>
      </c>
      <c r="V147" s="3" t="s">
        <v>605</v>
      </c>
      <c r="W147" s="3">
        <v>13421</v>
      </c>
    </row>
    <row r="148" spans="1:23" x14ac:dyDescent="0.25">
      <c r="A148" s="1">
        <v>49.73</v>
      </c>
      <c r="B148" s="1">
        <v>7.65</v>
      </c>
      <c r="C148" s="2">
        <v>10</v>
      </c>
      <c r="D148" s="3" t="s">
        <v>124</v>
      </c>
      <c r="E148" s="2">
        <v>1.7</v>
      </c>
      <c r="F148" s="6">
        <f t="shared" si="8"/>
        <v>40206.455398148151</v>
      </c>
      <c r="G148" s="7">
        <f t="shared" si="9"/>
        <v>40206.455398148151</v>
      </c>
      <c r="H148" s="3" t="s">
        <v>606</v>
      </c>
      <c r="I148" s="3" t="s">
        <v>58</v>
      </c>
      <c r="J148" s="3" t="s">
        <v>25</v>
      </c>
      <c r="K148" s="3" t="s">
        <v>26</v>
      </c>
      <c r="L148" s="3" t="s">
        <v>101</v>
      </c>
      <c r="M148" s="3">
        <v>16</v>
      </c>
      <c r="N148" s="3">
        <v>8</v>
      </c>
      <c r="O148" s="3">
        <v>110</v>
      </c>
      <c r="P148" s="3">
        <v>1</v>
      </c>
      <c r="Q148" s="3">
        <v>0</v>
      </c>
      <c r="R148" s="4" t="s">
        <v>607</v>
      </c>
      <c r="S148" s="4" t="s">
        <v>608</v>
      </c>
      <c r="T148" s="10" t="str">
        <f t="shared" si="11"/>
        <v>2010-01-28 10:55:46,40</v>
      </c>
      <c r="U148" s="11">
        <f t="shared" si="10"/>
        <v>40206.455398148151</v>
      </c>
      <c r="V148" s="3" t="s">
        <v>609</v>
      </c>
      <c r="W148" s="3">
        <v>13443</v>
      </c>
    </row>
    <row r="149" spans="1:23" x14ac:dyDescent="0.25">
      <c r="A149" s="1">
        <v>50.07</v>
      </c>
      <c r="B149" s="1">
        <v>7.4</v>
      </c>
      <c r="C149" s="2">
        <v>14</v>
      </c>
      <c r="D149" s="3"/>
      <c r="E149" s="2">
        <v>1.9</v>
      </c>
      <c r="F149" s="6">
        <f t="shared" si="8"/>
        <v>40207.05044097222</v>
      </c>
      <c r="G149" s="7">
        <f t="shared" si="9"/>
        <v>40207.05044097222</v>
      </c>
      <c r="H149" s="8" t="s">
        <v>602</v>
      </c>
      <c r="I149" s="3" t="s">
        <v>52</v>
      </c>
      <c r="J149" s="3" t="s">
        <v>25</v>
      </c>
      <c r="K149" s="3" t="s">
        <v>26</v>
      </c>
      <c r="L149" s="3" t="s">
        <v>438</v>
      </c>
      <c r="M149" s="3">
        <v>17</v>
      </c>
      <c r="N149" s="3">
        <v>8</v>
      </c>
      <c r="O149" s="3">
        <v>100</v>
      </c>
      <c r="P149" s="3">
        <v>1</v>
      </c>
      <c r="Q149" s="3">
        <v>0</v>
      </c>
      <c r="R149" s="4" t="s">
        <v>610</v>
      </c>
      <c r="S149" s="4" t="s">
        <v>611</v>
      </c>
      <c r="T149" s="10" t="str">
        <f t="shared" si="11"/>
        <v>2010-01-29 01:12:38,10</v>
      </c>
      <c r="U149" s="11">
        <f t="shared" si="10"/>
        <v>40207.05044097222</v>
      </c>
      <c r="V149" s="3" t="s">
        <v>612</v>
      </c>
      <c r="W149" s="3">
        <v>13444</v>
      </c>
    </row>
    <row r="150" spans="1:23" x14ac:dyDescent="0.25">
      <c r="A150" s="1">
        <v>49.55</v>
      </c>
      <c r="B150" s="1">
        <v>8.41</v>
      </c>
      <c r="C150" s="2">
        <v>10</v>
      </c>
      <c r="D150" s="3" t="s">
        <v>124</v>
      </c>
      <c r="E150" s="2">
        <v>1.9</v>
      </c>
      <c r="F150" s="6">
        <f t="shared" si="8"/>
        <v>40229.365716435183</v>
      </c>
      <c r="G150" s="7">
        <f t="shared" si="9"/>
        <v>40229.365716435183</v>
      </c>
      <c r="H150" s="8" t="s">
        <v>613</v>
      </c>
      <c r="I150" s="12" t="s">
        <v>41</v>
      </c>
      <c r="J150" s="3" t="s">
        <v>25</v>
      </c>
      <c r="K150" s="3" t="s">
        <v>26</v>
      </c>
      <c r="L150" s="3" t="s">
        <v>324</v>
      </c>
      <c r="M150" s="3">
        <v>16</v>
      </c>
      <c r="N150" s="3">
        <v>8</v>
      </c>
      <c r="O150" s="3">
        <v>241</v>
      </c>
      <c r="P150" s="3">
        <v>1</v>
      </c>
      <c r="Q150" s="3">
        <v>0</v>
      </c>
      <c r="R150" s="4" t="s">
        <v>614</v>
      </c>
      <c r="S150" s="4" t="s">
        <v>615</v>
      </c>
      <c r="T150" s="10" t="str">
        <f t="shared" si="11"/>
        <v>2010-02-20 08:46:37,90</v>
      </c>
      <c r="U150" s="11">
        <f t="shared" si="10"/>
        <v>40229.365716435183</v>
      </c>
      <c r="V150" s="3" t="s">
        <v>616</v>
      </c>
      <c r="W150" s="3">
        <v>13455</v>
      </c>
    </row>
    <row r="151" spans="1:23" x14ac:dyDescent="0.25">
      <c r="A151" s="1">
        <v>49.14</v>
      </c>
      <c r="B151" s="1">
        <v>8.16</v>
      </c>
      <c r="C151" s="2">
        <v>5</v>
      </c>
      <c r="D151" s="3" t="s">
        <v>124</v>
      </c>
      <c r="E151" s="2">
        <v>1.7</v>
      </c>
      <c r="F151" s="6">
        <f t="shared" si="8"/>
        <v>40275.073858796299</v>
      </c>
      <c r="G151" s="7">
        <f t="shared" si="9"/>
        <v>40275.073858796299</v>
      </c>
      <c r="H151" s="3" t="s">
        <v>544</v>
      </c>
      <c r="I151" s="3" t="s">
        <v>58</v>
      </c>
      <c r="J151" s="3" t="s">
        <v>25</v>
      </c>
      <c r="K151" s="3" t="s">
        <v>26</v>
      </c>
      <c r="L151" s="3" t="s">
        <v>47</v>
      </c>
      <c r="M151" s="3">
        <v>16</v>
      </c>
      <c r="N151" s="3">
        <v>8</v>
      </c>
      <c r="O151" s="3">
        <v>73</v>
      </c>
      <c r="P151" s="3">
        <v>1</v>
      </c>
      <c r="Q151" s="3">
        <v>0</v>
      </c>
      <c r="R151" s="4" t="s">
        <v>617</v>
      </c>
      <c r="S151" s="4" t="s">
        <v>618</v>
      </c>
      <c r="T151" s="10" t="str">
        <f t="shared" si="11"/>
        <v>2010-04-07 01:46:21,40</v>
      </c>
      <c r="U151" s="11">
        <f t="shared" si="10"/>
        <v>40275.073858796299</v>
      </c>
      <c r="V151" s="3" t="s">
        <v>619</v>
      </c>
      <c r="W151" s="3">
        <v>13496</v>
      </c>
    </row>
    <row r="152" spans="1:23" x14ac:dyDescent="0.25">
      <c r="A152" s="1">
        <v>49.14</v>
      </c>
      <c r="B152" s="1">
        <v>8.16</v>
      </c>
      <c r="C152" s="2">
        <v>5</v>
      </c>
      <c r="D152" s="3" t="s">
        <v>124</v>
      </c>
      <c r="E152" s="2">
        <v>1.6</v>
      </c>
      <c r="F152" s="6">
        <f t="shared" si="8"/>
        <v>40275.377832175924</v>
      </c>
      <c r="G152" s="7">
        <f t="shared" si="9"/>
        <v>40275.377832175924</v>
      </c>
      <c r="H152" s="3" t="s">
        <v>544</v>
      </c>
      <c r="I152" s="3" t="s">
        <v>58</v>
      </c>
      <c r="J152" s="3" t="s">
        <v>25</v>
      </c>
      <c r="K152" s="3" t="s">
        <v>26</v>
      </c>
      <c r="L152" s="3" t="s">
        <v>53</v>
      </c>
      <c r="M152" s="3">
        <v>18</v>
      </c>
      <c r="N152" s="3">
        <v>8</v>
      </c>
      <c r="O152" s="3">
        <v>97</v>
      </c>
      <c r="P152" s="3">
        <v>1</v>
      </c>
      <c r="Q152" s="3">
        <v>0</v>
      </c>
      <c r="R152" s="4" t="s">
        <v>620</v>
      </c>
      <c r="S152" s="4" t="s">
        <v>621</v>
      </c>
      <c r="T152" s="10" t="str">
        <f t="shared" si="11"/>
        <v>2010-04-07 09:04:04,70</v>
      </c>
      <c r="U152" s="11">
        <f t="shared" si="10"/>
        <v>40275.377832175924</v>
      </c>
      <c r="V152" s="3" t="s">
        <v>622</v>
      </c>
      <c r="W152" s="3">
        <v>13497</v>
      </c>
    </row>
    <row r="153" spans="1:23" x14ac:dyDescent="0.25">
      <c r="A153" s="1">
        <v>49.15</v>
      </c>
      <c r="B153" s="1">
        <v>8.1509999999999998</v>
      </c>
      <c r="C153" s="2">
        <v>5</v>
      </c>
      <c r="D153" s="3" t="s">
        <v>124</v>
      </c>
      <c r="E153" s="2">
        <v>2.4</v>
      </c>
      <c r="F153" s="6">
        <f t="shared" si="8"/>
        <v>40277.453032407408</v>
      </c>
      <c r="G153" s="7">
        <f t="shared" si="9"/>
        <v>40277.453032407408</v>
      </c>
      <c r="H153" s="3" t="s">
        <v>623</v>
      </c>
      <c r="I153" s="3" t="s">
        <v>58</v>
      </c>
      <c r="J153" s="3" t="s">
        <v>25</v>
      </c>
      <c r="K153" s="3" t="s">
        <v>26</v>
      </c>
      <c r="L153" s="3" t="s">
        <v>155</v>
      </c>
      <c r="M153" s="3">
        <v>25</v>
      </c>
      <c r="N153" s="3">
        <v>18</v>
      </c>
      <c r="O153" s="3">
        <v>92</v>
      </c>
      <c r="P153" s="3">
        <v>1</v>
      </c>
      <c r="Q153" s="3">
        <v>0</v>
      </c>
      <c r="R153" s="4" t="s">
        <v>624</v>
      </c>
      <c r="S153" s="4" t="s">
        <v>625</v>
      </c>
      <c r="T153" s="10" t="str">
        <f t="shared" si="11"/>
        <v>2010-04-09 10:52:22,00</v>
      </c>
      <c r="U153" s="11">
        <f t="shared" si="10"/>
        <v>40277.453032407408</v>
      </c>
      <c r="V153" s="3" t="s">
        <v>626</v>
      </c>
      <c r="W153" s="3">
        <v>13500</v>
      </c>
    </row>
    <row r="154" spans="1:23" x14ac:dyDescent="0.25">
      <c r="A154" s="1">
        <v>49.148000000000003</v>
      </c>
      <c r="B154" s="1">
        <v>8.157</v>
      </c>
      <c r="C154" s="2">
        <v>5</v>
      </c>
      <c r="D154" s="3" t="s">
        <v>124</v>
      </c>
      <c r="E154" s="2">
        <v>2.2000000000000002</v>
      </c>
      <c r="F154" s="6">
        <f t="shared" si="8"/>
        <v>40277.525391319446</v>
      </c>
      <c r="G154" s="7">
        <f t="shared" si="9"/>
        <v>40277.525391319446</v>
      </c>
      <c r="H154" s="3" t="s">
        <v>623</v>
      </c>
      <c r="I154" s="3" t="s">
        <v>58</v>
      </c>
      <c r="J154" s="3" t="s">
        <v>25</v>
      </c>
      <c r="K154" s="3" t="s">
        <v>26</v>
      </c>
      <c r="L154" s="3" t="s">
        <v>115</v>
      </c>
      <c r="M154" s="3">
        <v>20</v>
      </c>
      <c r="N154" s="3">
        <v>15</v>
      </c>
      <c r="O154" s="3">
        <v>96</v>
      </c>
      <c r="P154" s="3">
        <v>1</v>
      </c>
      <c r="Q154" s="3">
        <v>0</v>
      </c>
      <c r="R154" s="4" t="s">
        <v>627</v>
      </c>
      <c r="S154" s="4" t="s">
        <v>628</v>
      </c>
      <c r="T154" s="10" t="str">
        <f t="shared" si="11"/>
        <v>2010-04-09 12:36:33,81</v>
      </c>
      <c r="U154" s="11">
        <f t="shared" si="10"/>
        <v>40277.525391319446</v>
      </c>
      <c r="V154" s="3" t="s">
        <v>629</v>
      </c>
      <c r="W154" s="3">
        <v>13499</v>
      </c>
    </row>
    <row r="155" spans="1:23" x14ac:dyDescent="0.25">
      <c r="A155" s="1">
        <v>50.4</v>
      </c>
      <c r="B155" s="1">
        <v>7.34</v>
      </c>
      <c r="C155" s="2">
        <v>10</v>
      </c>
      <c r="D155" s="3" t="s">
        <v>124</v>
      </c>
      <c r="E155" s="2">
        <v>2.9</v>
      </c>
      <c r="F155" s="6">
        <f t="shared" si="8"/>
        <v>40279.469635416666</v>
      </c>
      <c r="G155" s="7">
        <f t="shared" si="9"/>
        <v>40279.469635416666</v>
      </c>
      <c r="H155" s="8" t="s">
        <v>630</v>
      </c>
      <c r="I155" s="3" t="s">
        <v>58</v>
      </c>
      <c r="J155" s="3" t="s">
        <v>25</v>
      </c>
      <c r="K155" s="3" t="s">
        <v>26</v>
      </c>
      <c r="L155" s="3" t="s">
        <v>129</v>
      </c>
      <c r="M155" s="3">
        <v>23</v>
      </c>
      <c r="N155" s="3">
        <v>17</v>
      </c>
      <c r="O155" s="3">
        <v>94</v>
      </c>
      <c r="P155" s="3">
        <v>1</v>
      </c>
      <c r="Q155" s="3">
        <v>0</v>
      </c>
      <c r="R155" s="4" t="s">
        <v>631</v>
      </c>
      <c r="S155" s="4" t="s">
        <v>632</v>
      </c>
      <c r="T155" s="10" t="str">
        <f t="shared" si="11"/>
        <v>2010-04-11 11:16:16,50</v>
      </c>
      <c r="U155" s="11">
        <f t="shared" si="10"/>
        <v>40279.469635416666</v>
      </c>
      <c r="V155" s="3" t="s">
        <v>633</v>
      </c>
      <c r="W155" s="3">
        <v>13495</v>
      </c>
    </row>
    <row r="156" spans="1:23" x14ac:dyDescent="0.25">
      <c r="A156" s="1">
        <v>50.39</v>
      </c>
      <c r="B156" s="1">
        <v>7.35</v>
      </c>
      <c r="C156" s="2">
        <v>8</v>
      </c>
      <c r="D156" s="3" t="s">
        <v>124</v>
      </c>
      <c r="E156" s="2">
        <v>1.6</v>
      </c>
      <c r="F156" s="6">
        <f t="shared" si="8"/>
        <v>40286.491716435186</v>
      </c>
      <c r="G156" s="7">
        <f t="shared" si="9"/>
        <v>40286.491716435186</v>
      </c>
      <c r="H156" s="8" t="s">
        <v>328</v>
      </c>
      <c r="I156" s="3" t="s">
        <v>52</v>
      </c>
      <c r="J156" s="3" t="s">
        <v>25</v>
      </c>
      <c r="K156" s="3" t="s">
        <v>26</v>
      </c>
      <c r="L156" s="3" t="s">
        <v>110</v>
      </c>
      <c r="M156" s="3">
        <v>15</v>
      </c>
      <c r="N156" s="3">
        <v>7</v>
      </c>
      <c r="O156" s="3">
        <v>145</v>
      </c>
      <c r="P156" s="3">
        <v>1</v>
      </c>
      <c r="Q156" s="3">
        <v>0</v>
      </c>
      <c r="R156" s="4" t="s">
        <v>634</v>
      </c>
      <c r="S156" s="4" t="s">
        <v>635</v>
      </c>
      <c r="T156" s="10" t="str">
        <f t="shared" si="11"/>
        <v>2010-04-18 11:48:04,30</v>
      </c>
      <c r="U156" s="11">
        <f t="shared" si="10"/>
        <v>40286.491716435186</v>
      </c>
      <c r="V156" s="3" t="s">
        <v>636</v>
      </c>
      <c r="W156" s="3">
        <v>13505</v>
      </c>
    </row>
    <row r="157" spans="1:23" x14ac:dyDescent="0.25">
      <c r="A157" s="1">
        <v>50.048999999999999</v>
      </c>
      <c r="B157" s="1">
        <v>8.468</v>
      </c>
      <c r="C157" s="2">
        <v>5</v>
      </c>
      <c r="D157" s="3" t="s">
        <v>124</v>
      </c>
      <c r="E157" s="2">
        <v>3.2</v>
      </c>
      <c r="F157" s="6">
        <f t="shared" si="8"/>
        <v>40358.529699189814</v>
      </c>
      <c r="G157" s="7">
        <f t="shared" si="9"/>
        <v>40358.529699189814</v>
      </c>
      <c r="H157" s="8" t="s">
        <v>637</v>
      </c>
      <c r="I157" s="12" t="s">
        <v>58</v>
      </c>
      <c r="J157" s="3" t="s">
        <v>25</v>
      </c>
      <c r="K157" s="3" t="s">
        <v>26</v>
      </c>
      <c r="L157" s="3" t="s">
        <v>42</v>
      </c>
      <c r="M157" s="3">
        <v>42</v>
      </c>
      <c r="N157" s="3">
        <v>33</v>
      </c>
      <c r="O157" s="3">
        <v>138</v>
      </c>
      <c r="P157" s="3">
        <v>1</v>
      </c>
      <c r="Q157" s="3">
        <v>0</v>
      </c>
      <c r="R157" s="4" t="s">
        <v>638</v>
      </c>
      <c r="S157" s="4" t="s">
        <v>639</v>
      </c>
      <c r="T157" s="10" t="str">
        <f t="shared" si="11"/>
        <v>2010-06-29 12:42:46,01</v>
      </c>
      <c r="U157" s="11">
        <f t="shared" si="10"/>
        <v>40358.529699189814</v>
      </c>
      <c r="V157" s="3" t="s">
        <v>640</v>
      </c>
      <c r="W157" s="3">
        <v>13729</v>
      </c>
    </row>
    <row r="158" spans="1:23" x14ac:dyDescent="0.25">
      <c r="A158" s="1">
        <v>50.067</v>
      </c>
      <c r="B158" s="1">
        <v>8.4789999999999992</v>
      </c>
      <c r="C158" s="2">
        <v>5</v>
      </c>
      <c r="D158" s="3" t="s">
        <v>124</v>
      </c>
      <c r="E158" s="2">
        <v>1.7</v>
      </c>
      <c r="F158" s="6">
        <f t="shared" si="8"/>
        <v>40359.315660532404</v>
      </c>
      <c r="G158" s="7">
        <f t="shared" si="9"/>
        <v>40359.315660532404</v>
      </c>
      <c r="H158" s="8" t="s">
        <v>637</v>
      </c>
      <c r="I158" s="12" t="s">
        <v>58</v>
      </c>
      <c r="J158" s="3" t="s">
        <v>25</v>
      </c>
      <c r="K158" s="3" t="s">
        <v>26</v>
      </c>
      <c r="L158" s="3" t="s">
        <v>420</v>
      </c>
      <c r="M158" s="3">
        <v>22</v>
      </c>
      <c r="N158" s="3">
        <v>10</v>
      </c>
      <c r="O158" s="3">
        <v>142</v>
      </c>
      <c r="P158" s="3">
        <v>1</v>
      </c>
      <c r="Q158" s="3">
        <v>0</v>
      </c>
      <c r="R158" s="4" t="s">
        <v>641</v>
      </c>
      <c r="S158" s="4" t="s">
        <v>642</v>
      </c>
      <c r="T158" s="10" t="str">
        <f t="shared" si="11"/>
        <v>2010-06-30 07:34:33,07</v>
      </c>
      <c r="U158" s="11">
        <f t="shared" si="10"/>
        <v>40359.315660532404</v>
      </c>
      <c r="V158" s="3" t="s">
        <v>643</v>
      </c>
      <c r="W158" s="3">
        <v>13747</v>
      </c>
    </row>
    <row r="159" spans="1:23" x14ac:dyDescent="0.25">
      <c r="A159" s="1">
        <v>50.188000000000002</v>
      </c>
      <c r="B159" s="1">
        <v>7.7380000000000004</v>
      </c>
      <c r="C159" s="2">
        <v>5</v>
      </c>
      <c r="D159" s="3" t="s">
        <v>124</v>
      </c>
      <c r="E159" s="2">
        <v>2.2999999999999998</v>
      </c>
      <c r="F159" s="6">
        <f t="shared" si="8"/>
        <v>40404.433254282405</v>
      </c>
      <c r="G159" s="7">
        <f t="shared" si="9"/>
        <v>40404.433254282405</v>
      </c>
      <c r="H159" s="8" t="s">
        <v>644</v>
      </c>
      <c r="I159" s="12" t="s">
        <v>58</v>
      </c>
      <c r="J159" s="3" t="s">
        <v>25</v>
      </c>
      <c r="K159" s="3" t="s">
        <v>26</v>
      </c>
      <c r="L159" s="3" t="s">
        <v>165</v>
      </c>
      <c r="M159" s="3">
        <v>36</v>
      </c>
      <c r="N159" s="3">
        <v>18</v>
      </c>
      <c r="O159" s="3">
        <v>57</v>
      </c>
      <c r="P159" s="3">
        <v>1</v>
      </c>
      <c r="Q159" s="3">
        <v>0</v>
      </c>
      <c r="R159" s="4" t="s">
        <v>645</v>
      </c>
      <c r="S159" s="4" t="s">
        <v>646</v>
      </c>
      <c r="T159" s="10" t="str">
        <f t="shared" si="11"/>
        <v>2010-08-14 10:23:53,17</v>
      </c>
      <c r="U159" s="11">
        <f t="shared" si="10"/>
        <v>40404.433254282405</v>
      </c>
      <c r="V159" s="3" t="s">
        <v>647</v>
      </c>
      <c r="W159" s="3">
        <v>18056</v>
      </c>
    </row>
    <row r="160" spans="1:23" x14ac:dyDescent="0.25">
      <c r="A160" s="1">
        <v>49.85</v>
      </c>
      <c r="B160" s="1">
        <v>8.01</v>
      </c>
      <c r="C160" s="2">
        <v>10</v>
      </c>
      <c r="D160" s="3" t="s">
        <v>124</v>
      </c>
      <c r="E160" s="2">
        <v>2.4</v>
      </c>
      <c r="F160" s="6">
        <f t="shared" si="8"/>
        <v>40417.513944444443</v>
      </c>
      <c r="G160" s="7">
        <f t="shared" si="9"/>
        <v>40417.513944444443</v>
      </c>
      <c r="H160" s="8" t="s">
        <v>648</v>
      </c>
      <c r="I160" s="3" t="s">
        <v>52</v>
      </c>
      <c r="J160" s="3" t="s">
        <v>25</v>
      </c>
      <c r="K160" s="3" t="s">
        <v>26</v>
      </c>
      <c r="L160" s="3" t="s">
        <v>78</v>
      </c>
      <c r="M160" s="3">
        <v>32</v>
      </c>
      <c r="N160" s="3">
        <v>15</v>
      </c>
      <c r="O160" s="3">
        <v>78</v>
      </c>
      <c r="P160" s="3">
        <v>1</v>
      </c>
      <c r="Q160" s="3">
        <v>0</v>
      </c>
      <c r="R160" s="4" t="s">
        <v>649</v>
      </c>
      <c r="S160" s="4" t="s">
        <v>650</v>
      </c>
      <c r="T160" s="10" t="str">
        <f t="shared" si="11"/>
        <v>2010-08-27 12:20:04,80</v>
      </c>
      <c r="U160" s="11">
        <f t="shared" si="10"/>
        <v>40417.513944444443</v>
      </c>
      <c r="V160" s="3" t="s">
        <v>651</v>
      </c>
      <c r="W160" s="3">
        <v>18067</v>
      </c>
    </row>
    <row r="161" spans="1:23" x14ac:dyDescent="0.25">
      <c r="A161" s="1">
        <v>50.164000000000001</v>
      </c>
      <c r="B161" s="1">
        <v>7.8339999999999996</v>
      </c>
      <c r="C161" s="2">
        <v>3</v>
      </c>
      <c r="D161" s="3" t="s">
        <v>124</v>
      </c>
      <c r="E161" s="2">
        <v>1.3</v>
      </c>
      <c r="F161" s="6">
        <f t="shared" si="8"/>
        <v>40443.408483101855</v>
      </c>
      <c r="G161" s="7">
        <f t="shared" si="9"/>
        <v>40443.408483101855</v>
      </c>
      <c r="H161" s="8" t="s">
        <v>652</v>
      </c>
      <c r="I161" s="12" t="s">
        <v>58</v>
      </c>
      <c r="J161" s="3" t="s">
        <v>25</v>
      </c>
      <c r="K161" s="3" t="s">
        <v>26</v>
      </c>
      <c r="L161" s="3" t="s">
        <v>145</v>
      </c>
      <c r="M161" s="3">
        <v>14</v>
      </c>
      <c r="N161" s="3">
        <v>7</v>
      </c>
      <c r="O161" s="3">
        <v>80</v>
      </c>
      <c r="P161" s="3">
        <v>1</v>
      </c>
      <c r="Q161" s="3">
        <v>0</v>
      </c>
      <c r="R161" s="4" t="s">
        <v>653</v>
      </c>
      <c r="S161" s="4" t="s">
        <v>654</v>
      </c>
      <c r="T161" s="10" t="str">
        <f t="shared" si="11"/>
        <v>2010-09-22 09:48:12,94</v>
      </c>
      <c r="U161" s="11">
        <f t="shared" si="10"/>
        <v>40443.408483101855</v>
      </c>
      <c r="V161" s="3" t="s">
        <v>655</v>
      </c>
      <c r="W161" s="3">
        <v>18107</v>
      </c>
    </row>
    <row r="162" spans="1:23" x14ac:dyDescent="0.25">
      <c r="A162" s="1">
        <v>50.14</v>
      </c>
      <c r="B162" s="1">
        <v>7.89</v>
      </c>
      <c r="C162" s="2">
        <v>5</v>
      </c>
      <c r="D162" s="3" t="s">
        <v>124</v>
      </c>
      <c r="E162" s="2">
        <v>1.9</v>
      </c>
      <c r="F162" s="6">
        <f t="shared" si="8"/>
        <v>40445.413935185185</v>
      </c>
      <c r="G162" s="7">
        <f t="shared" si="9"/>
        <v>40445.413935185185</v>
      </c>
      <c r="H162" s="8" t="s">
        <v>652</v>
      </c>
      <c r="I162" s="12" t="s">
        <v>58</v>
      </c>
      <c r="J162" s="3" t="s">
        <v>25</v>
      </c>
      <c r="K162" s="3" t="s">
        <v>26</v>
      </c>
      <c r="L162" s="3" t="s">
        <v>207</v>
      </c>
      <c r="M162" s="3">
        <v>26</v>
      </c>
      <c r="N162" s="3">
        <v>16</v>
      </c>
      <c r="O162" s="3">
        <v>60</v>
      </c>
      <c r="P162" s="3">
        <v>1</v>
      </c>
      <c r="Q162" s="3">
        <v>0</v>
      </c>
      <c r="R162" s="4" t="s">
        <v>656</v>
      </c>
      <c r="S162" s="4" t="s">
        <v>657</v>
      </c>
      <c r="T162" s="10" t="str">
        <f t="shared" si="11"/>
        <v>2010-09-24 09:56:04,00</v>
      </c>
      <c r="U162" s="11">
        <f t="shared" si="10"/>
        <v>40445.413935185185</v>
      </c>
      <c r="V162" s="3" t="s">
        <v>658</v>
      </c>
      <c r="W162" s="3">
        <v>18127</v>
      </c>
    </row>
    <row r="163" spans="1:23" x14ac:dyDescent="0.25">
      <c r="A163" s="1">
        <v>49.185000000000002</v>
      </c>
      <c r="B163" s="1">
        <v>8.1310000000000002</v>
      </c>
      <c r="C163" s="2">
        <v>3</v>
      </c>
      <c r="D163" s="3"/>
      <c r="E163" s="2">
        <v>2</v>
      </c>
      <c r="F163" s="6">
        <f t="shared" si="8"/>
        <v>40524.180759722221</v>
      </c>
      <c r="G163" s="7">
        <f t="shared" si="9"/>
        <v>40524.180759722221</v>
      </c>
      <c r="H163" s="3" t="s">
        <v>594</v>
      </c>
      <c r="I163" s="3" t="s">
        <v>58</v>
      </c>
      <c r="J163" s="3" t="s">
        <v>25</v>
      </c>
      <c r="K163" s="3" t="s">
        <v>26</v>
      </c>
      <c r="L163" s="3" t="s">
        <v>207</v>
      </c>
      <c r="M163" s="3">
        <v>54</v>
      </c>
      <c r="N163" s="3">
        <v>23</v>
      </c>
      <c r="O163" s="3">
        <v>40</v>
      </c>
      <c r="P163" s="3">
        <v>1</v>
      </c>
      <c r="Q163" s="3">
        <v>0</v>
      </c>
      <c r="R163" s="4" t="s">
        <v>659</v>
      </c>
      <c r="S163" s="4" t="s">
        <v>660</v>
      </c>
      <c r="T163" s="10" t="str">
        <f t="shared" si="11"/>
        <v>2010-12-12 04:20:17,64</v>
      </c>
      <c r="U163" s="11">
        <f t="shared" si="10"/>
        <v>40524.180759722221</v>
      </c>
      <c r="V163" s="3" t="s">
        <v>661</v>
      </c>
      <c r="W163" s="3">
        <v>18556</v>
      </c>
    </row>
    <row r="164" spans="1:23" x14ac:dyDescent="0.25">
      <c r="A164" s="1">
        <v>49.993000000000002</v>
      </c>
      <c r="B164" s="1">
        <v>8.2240000000000002</v>
      </c>
      <c r="C164" s="2">
        <v>9</v>
      </c>
      <c r="D164" s="3"/>
      <c r="E164" s="2">
        <v>3.4</v>
      </c>
      <c r="F164" s="6">
        <f t="shared" si="8"/>
        <v>40535.066645370367</v>
      </c>
      <c r="G164" s="7">
        <f t="shared" si="9"/>
        <v>40535.066645370367</v>
      </c>
      <c r="H164" s="8" t="s">
        <v>662</v>
      </c>
      <c r="I164" s="12" t="s">
        <v>58</v>
      </c>
      <c r="J164" s="3" t="s">
        <v>25</v>
      </c>
      <c r="K164" s="3" t="s">
        <v>26</v>
      </c>
      <c r="L164" s="3" t="s">
        <v>106</v>
      </c>
      <c r="M164" s="3">
        <v>40</v>
      </c>
      <c r="N164" s="3">
        <v>33</v>
      </c>
      <c r="O164" s="3">
        <v>94</v>
      </c>
      <c r="P164" s="3">
        <v>1</v>
      </c>
      <c r="Q164" s="3">
        <v>0</v>
      </c>
      <c r="R164" s="4" t="s">
        <v>663</v>
      </c>
      <c r="S164" s="4" t="s">
        <v>664</v>
      </c>
      <c r="T164" s="10" t="str">
        <f t="shared" si="11"/>
        <v>2010-12-23 01:35:58,16</v>
      </c>
      <c r="U164" s="11">
        <f t="shared" si="10"/>
        <v>40535.066645370367</v>
      </c>
      <c r="V164" s="3" t="s">
        <v>665</v>
      </c>
      <c r="W164" s="3">
        <v>18571</v>
      </c>
    </row>
    <row r="165" spans="1:23" x14ac:dyDescent="0.25">
      <c r="A165" s="1">
        <v>49.991999999999997</v>
      </c>
      <c r="B165" s="1">
        <v>8.2210000000000001</v>
      </c>
      <c r="C165" s="2">
        <v>9</v>
      </c>
      <c r="D165" s="3"/>
      <c r="E165" s="2">
        <v>2.7</v>
      </c>
      <c r="F165" s="6">
        <f t="shared" si="8"/>
        <v>40535.244978356481</v>
      </c>
      <c r="G165" s="7">
        <f t="shared" si="9"/>
        <v>40535.244978356481</v>
      </c>
      <c r="H165" s="8" t="s">
        <v>662</v>
      </c>
      <c r="I165" s="12" t="s">
        <v>58</v>
      </c>
      <c r="J165" s="3" t="s">
        <v>25</v>
      </c>
      <c r="K165" s="3" t="s">
        <v>26</v>
      </c>
      <c r="L165" s="3" t="s">
        <v>145</v>
      </c>
      <c r="M165" s="3">
        <v>29</v>
      </c>
      <c r="N165" s="3">
        <v>28</v>
      </c>
      <c r="O165" s="3">
        <v>93</v>
      </c>
      <c r="P165" s="3">
        <v>1</v>
      </c>
      <c r="Q165" s="3">
        <v>0</v>
      </c>
      <c r="R165" s="4" t="s">
        <v>666</v>
      </c>
      <c r="S165" s="4" t="s">
        <v>667</v>
      </c>
      <c r="T165" s="10" t="str">
        <f t="shared" si="11"/>
        <v>2010-12-23 05:52:46,13</v>
      </c>
      <c r="U165" s="11">
        <f t="shared" si="10"/>
        <v>40535.244978356481</v>
      </c>
      <c r="V165" s="3" t="s">
        <v>668</v>
      </c>
      <c r="W165" s="3">
        <v>18572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Michel, Felix Hans</dc:creator>
  <cp:lastModifiedBy>Michel, Felix Hans</cp:lastModifiedBy>
  <dcterms:created xsi:type="dcterms:W3CDTF">2025-05-27T16:16:18Z</dcterms:created>
  <dcterms:modified xsi:type="dcterms:W3CDTF">2025-05-27T16:19:37Z</dcterms:modified>
</cp:coreProperties>
</file>