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concordance.txt" sheetId="1" r:id="rId1"/>
  </sheets>
  <definedNames>
    <definedName name="_xlnm.Print_Area" localSheetId="0">#REF!</definedName>
    <definedName name="_xlnm.Sheet_Title" localSheetId="0">"concordance.txt"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<sst xmlns="http://schemas.openxmlformats.org/spreadsheetml/2006/main" uniqueCount="6" count="6">
  <si>
    <t>MISSING myvcf</t>
  </si>
  <si>
    <t>MISSING ref</t>
  </si>
  <si>
    <t>MATCH</t>
  </si>
  <si>
    <t>MISSING myvcf</t>
  </si>
  <si>
    <t>Entries in ref</t>
  </si>
  <si>
    <t>Entries in myvcf</t>
  </si>
</sst>
</file>

<file path=xl/styles.xml><?xml version="1.0" encoding="utf-8"?>
<styleSheet xmlns="http://schemas.openxmlformats.org/spreadsheetml/2006/main">
  <fonts count="3">
    <font>
      <b val="0"/>
      <i val="0"/>
      <color rgb="FF000000"/>
      <name val="Sans"/>
      <strike val="0"/>
    </font>
    <font>
      <b val="0"/>
      <i val="0"/>
      <color rgb="FF000000"/>
      <name val="Sans"/>
      <sz val="10"/>
      <strike val="0"/>
    </font>
    <font>
      <b val="1"/>
      <i val="0"/>
      <color rgb="FF000000"/>
      <name val="Sans"/>
      <sz val="10"/>
      <strike val="0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CC99"/>
      </patternFill>
    </fill>
  </fills>
  <borders count="2">
    <border diagonalDown="0">
      <left style="none">
        <color rgb="FFC7C7C7"/>
      </left>
      <right style="none">
        <color rgb="FFC7C7C7"/>
      </right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7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90" indent="0"/>
    </xf>
    <xf applyAlignment="1" applyBorder="1" applyFont="1" applyFill="1" applyNumberFormat="1" fontId="1" fillId="2" borderId="1" numFmtId="0" xfId="0">
      <alignment horizontal="general" vertical="bottom" wrapText="0" shrinkToFit="0" textRotation="0" indent="0"/>
    </xf>
    <xf applyAlignment="1" applyBorder="1" applyFont="1" applyFill="1" applyNumberFormat="1" fontId="2" fillId="3" borderId="1" numFmtId="0" xfId="0">
      <alignment horizontal="center" vertical="bottom" wrapText="0" shrinkToFit="0" textRotation="0" indent="0"/>
    </xf>
    <xf applyAlignment="1" applyBorder="1" applyFont="1" applyFill="1" applyNumberFormat="1" fontId="1" fillId="3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7"/>
  <sheetViews>
    <sheetView workbookViewId="0" tabSelected="1">
      <selection activeCell="B16" sqref="B16"/>
    </sheetView>
  </sheetViews>
  <sheetFormatPr defaultRowHeight="12.75"/>
  <cols>
    <col min="1" max="1" style="1" width="18.28462" bestFit="1" customWidth="1"/>
    <col min="2" max="2" style="1" width="9.85655" bestFit="1" customWidth="1"/>
    <col min="3" max="30" style="1" width="9.142308"/>
    <col min="31" max="16384" style="1"/>
  </cols>
  <sheetData>
    <row r="1" spans="1:256">
      <c r="A1" t="str">
        <v># By sample:</v>
      </c>
    </row>
    <row r="2" spans="1:256">
      <c r="A2" s="2" t="str">
        <v>sample</v>
      </c>
      <c r="B2" s="2"/>
      <c r="C2" s="2"/>
      <c r="D2" s="2"/>
      <c r="E2" s="2" t="str">
        <v>MISSING_ENTRY_ref_21/MISSING_ENTRY_myvcf</v>
      </c>
      <c r="F2" s="2" t="str">
        <v>MISSING_ENTRY_ref_21/MISSING_GT_myvcf</v>
      </c>
      <c r="G2" s="2" t="str">
        <v>MISSING_ENTRY_ref_21/REF</v>
      </c>
      <c r="H2" s="2" t="str">
        <v>MISSING_ENTRY_ref_21/ALT_1</v>
      </c>
      <c r="I2" s="2" t="str">
        <v>MISSING_ENTRY_ref_21/ALT_2</v>
      </c>
      <c r="J2" s="2" t="str">
        <v>MISSING_GT_ref_21/MISSING_ENTRY_myvcf</v>
      </c>
      <c r="K2" s="2" t="str">
        <v>MISSING_GT_ref_21/MISSING_GT_myvcf</v>
      </c>
      <c r="L2" s="2" t="str">
        <v>MISSING_GT_ref_21/REF</v>
      </c>
      <c r="M2" s="2" t="str">
        <v>MISSING_GT_ref_21/ALT_1</v>
      </c>
      <c r="N2" s="2" t="str">
        <v>MISSING_GT_ref_21/ALT_2</v>
      </c>
      <c r="O2" s="2" t="str">
        <v>REF/MISSING_ENTRY_myvcf</v>
      </c>
      <c r="P2" s="2" t="str">
        <v>REF/MISSING_GT_myvcf</v>
      </c>
      <c r="Q2" s="2" t="str">
        <v>REF/REF</v>
      </c>
      <c r="R2" s="2" t="str">
        <v>REF/ALT_1</v>
      </c>
      <c r="S2" s="2" t="str">
        <v>REF/ALT_2</v>
      </c>
      <c r="T2" s="2" t="str">
        <v>ALT_1/MISSING_ENTRY_myvcf</v>
      </c>
      <c r="U2" s="2" t="str">
        <v>ALT_1/MISSING_GT_myvcf</v>
      </c>
      <c r="V2" s="2" t="str">
        <v>ALT_1/REF</v>
      </c>
      <c r="W2" s="2" t="str">
        <v>ALT_1/ALT_1</v>
      </c>
      <c r="X2" s="2" t="str">
        <v>ALT_1/ALT_2</v>
      </c>
      <c r="Y2" s="2" t="str">
        <v>ALT_2/MISSING_ENTRY_myvcf</v>
      </c>
      <c r="Z2" s="2" t="str">
        <v>ALT_2/MISSING_GT_myvcf</v>
      </c>
      <c r="AA2" s="2" t="str">
        <v>ALT_2/REF</v>
      </c>
      <c r="AB2" s="2" t="str">
        <v>ALT_2/ALT_1</v>
      </c>
      <c r="AC2" s="2" t="str">
        <v>ALT_2/ALT_2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>
      <c r="A3" t="str">
        <v>NA12878</v>
      </c>
      <c r="E3">
        <v>0</v>
      </c>
      <c r="F3">
        <v>39</v>
      </c>
      <c r="G3">
        <v>1086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</v>
      </c>
      <c r="U3">
        <v>0</v>
      </c>
      <c r="V3">
        <v>0</v>
      </c>
      <c r="W3">
        <v>4</v>
      </c>
      <c r="X3">
        <v>0</v>
      </c>
      <c r="Y3">
        <v>5</v>
      </c>
      <c r="Z3">
        <v>1</v>
      </c>
      <c r="AA3">
        <v>0</v>
      </c>
      <c r="AB3">
        <v>0</v>
      </c>
      <c r="AC3">
        <v>7</v>
      </c>
    </row>
    <row r="5" spans="1:256">
      <c r="A5" s="3" t="str">
        <v>Masks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>
      <c r="A6" s="3" t="s">
        <v>0</v>
      </c>
      <c r="B6" s="3"/>
      <c r="C6" s="3"/>
      <c r="D6" s="3"/>
      <c r="E6" s="3">
        <v>1</v>
      </c>
      <c r="F6" s="3"/>
      <c r="G6" s="3"/>
      <c r="H6" s="3"/>
      <c r="I6" s="3"/>
      <c r="J6" s="3">
        <v>1</v>
      </c>
      <c r="K6" s="3"/>
      <c r="L6" s="3"/>
      <c r="M6" s="3"/>
      <c r="N6" s="3"/>
      <c r="O6" s="3">
        <v>1</v>
      </c>
      <c r="P6" s="3"/>
      <c r="Q6" s="3"/>
      <c r="R6" s="3"/>
      <c r="S6" s="3"/>
      <c r="T6" s="3">
        <v>1</v>
      </c>
      <c r="U6" s="3"/>
      <c r="V6" s="3"/>
      <c r="W6" s="3"/>
      <c r="X6" s="3"/>
      <c r="Y6" s="3">
        <v>1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>
      <c r="A7" s="3" t="s">
        <v>1</v>
      </c>
      <c r="B7" s="3"/>
      <c r="C7" s="3"/>
      <c r="D7" s="3"/>
      <c r="E7" s="3">
        <v>1</v>
      </c>
      <c r="F7" s="3">
        <v>1</v>
      </c>
      <c r="G7" s="3">
        <v>1</v>
      </c>
      <c r="H7" s="3">
        <v>1</v>
      </c>
      <c r="I7" s="3">
        <v>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>
      <c r="A8" s="3" t="s">
        <v>2</v>
      </c>
      <c r="B8" s="3"/>
      <c r="C8" s="3"/>
      <c r="D8" s="3"/>
      <c r="E8" s="3">
        <f>1-MAX(E6:E7)</f>
        <v>0</v>
      </c>
      <c r="F8" s="3">
        <f>1-MAX(F6:F7)</f>
        <v>0</v>
      </c>
      <c r="G8" s="3">
        <f>1-MAX(G6:G7)</f>
        <v>0</v>
      </c>
      <c r="H8" s="3">
        <f>1-MAX(H6:H7)</f>
        <v>0</v>
      </c>
      <c r="I8" s="3">
        <f>1-MAX(I6:I7)</f>
        <v>0</v>
      </c>
      <c r="J8" s="3">
        <f>1-MAX(J6:J7)</f>
        <v>0</v>
      </c>
      <c r="K8" s="3">
        <f>1-MAX(K6:K7)</f>
        <v>1</v>
      </c>
      <c r="L8" s="3">
        <f>1-MAX(L6:L7)</f>
        <v>1</v>
      </c>
      <c r="M8" s="3">
        <f>1-MAX(M6:M7)</f>
        <v>1</v>
      </c>
      <c r="N8" s="3">
        <f>1-MAX(N6:N7)</f>
        <v>1</v>
      </c>
      <c r="O8" s="3">
        <f>1-MAX(O6:O7)</f>
        <v>0</v>
      </c>
      <c r="P8" s="3">
        <f>1-MAX(P6:P7)</f>
        <v>1</v>
      </c>
      <c r="Q8" s="3">
        <f>1-MAX(Q6:Q7)</f>
        <v>1</v>
      </c>
      <c r="R8" s="3">
        <f>1-MAX(R6:R7)</f>
        <v>1</v>
      </c>
      <c r="S8" s="3">
        <f>1-MAX(S6:S7)</f>
        <v>1</v>
      </c>
      <c r="T8" s="3">
        <f>1-MAX(T6:T7)</f>
        <v>0</v>
      </c>
      <c r="U8" s="3">
        <f>1-MAX(U6:U7)</f>
        <v>1</v>
      </c>
      <c r="V8" s="3">
        <f>1-MAX(V6:V7)</f>
        <v>1</v>
      </c>
      <c r="W8" s="3">
        <f>1-MAX(W6:W7)</f>
        <v>1</v>
      </c>
      <c r="X8" s="3">
        <f>1-MAX(X6:X7)</f>
        <v>1</v>
      </c>
      <c r="Y8" s="3">
        <f>1-MAX(Y6:Y7)</f>
        <v>0</v>
      </c>
      <c r="Z8" s="3">
        <f>1-MAX(Z6:Z7)</f>
        <v>1</v>
      </c>
      <c r="AA8" s="3">
        <f>1-MAX(AA6:AA7)</f>
        <v>1</v>
      </c>
      <c r="AB8" s="3">
        <f>1-MAX(AB6:AB7)</f>
        <v>1</v>
      </c>
      <c r="AC8" s="3">
        <f>1-MAX(AC6:AC7)</f>
        <v>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10" spans="1:256">
      <c r="A10" s="4" t="str">
        <v>Mask</v>
      </c>
      <c r="B10" s="4" t="str">
        <v>Count</v>
      </c>
    </row>
    <row r="11" spans="1:256">
      <c r="A11" s="5" t="str">
        <v>All</v>
      </c>
      <c r="B11" s="5">
        <f>SUM(E3:AC3)</f>
        <v>1147</v>
      </c>
    </row>
    <row r="12" spans="1:256">
      <c r="A12" s="5" t="s">
        <v>3</v>
      </c>
      <c r="B12" s="5">
        <f>SUMPRODUCT(E$3:AC$3,E6:AC6)</f>
        <v>9</v>
      </c>
    </row>
    <row r="13" spans="1:256">
      <c r="A13" s="5" t="s">
        <v>1</v>
      </c>
      <c r="B13" s="5">
        <f>SUMPRODUCT(E$3:AC$3,E7:AC7)</f>
        <v>1126</v>
      </c>
    </row>
    <row r="14" spans="1:256">
      <c r="A14" s="5" t="s">
        <v>2</v>
      </c>
      <c r="B14" s="5">
        <f>SUMPRODUCT(E$3:AC$3,E8:AC8)</f>
        <v>12</v>
      </c>
    </row>
    <row r="16" spans="1:256">
      <c r="A16" s="6" t="s">
        <v>4</v>
      </c>
      <c r="B16">
        <f>B11-B13</f>
        <v>21</v>
      </c>
    </row>
    <row r="17" spans="1:256">
      <c r="A17" s="6" t="s">
        <v>5</v>
      </c>
      <c r="B17">
        <f>B11-B12</f>
        <v>1138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2014-08-04T22:51:39Z</dcterms:modified>
  <dcterms:created xsi:type="dcterms:W3CDTF">2014-08-04T21:58:29Z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