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umi\Desktop\"/>
    </mc:Choice>
  </mc:AlternateContent>
  <bookViews>
    <workbookView xWindow="0" yWindow="0" windowWidth="28800" windowHeight="11265" activeTab="6"/>
  </bookViews>
  <sheets>
    <sheet name="목차" sheetId="1" r:id="rId1"/>
    <sheet name="엑셀 오류값" sheetId="5" r:id="rId2"/>
    <sheet name="빠른 채우기" sheetId="4" r:id="rId3"/>
    <sheet name="텍스트 나누기" sheetId="9" r:id="rId4"/>
    <sheet name="IFERROR(오류값 대체 표기)" sheetId="6" r:id="rId5"/>
    <sheet name="COUNTIF(중복값 체크)" sheetId="7" r:id="rId6"/>
    <sheet name="SUBTOTAL (필터링 값만 계산)" sheetId="11" r:id="rId7"/>
  </sheets>
  <definedNames>
    <definedName name="_xlnm._FilterDatabase" localSheetId="6" hidden="1">'SUBTOTAL (필터링 값만 계산)'!$C$55:$D$59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1" l="1"/>
  <c r="D63" i="11"/>
  <c r="D61" i="11"/>
  <c r="O34" i="11"/>
  <c r="G25" i="11"/>
  <c r="N20" i="6" l="1"/>
  <c r="G23" i="6"/>
  <c r="G24" i="6"/>
  <c r="G22" i="6"/>
  <c r="N21" i="6" l="1"/>
  <c r="N22" i="6"/>
</calcChain>
</file>

<file path=xl/sharedStrings.xml><?xml version="1.0" encoding="utf-8"?>
<sst xmlns="http://schemas.openxmlformats.org/spreadsheetml/2006/main" count="287" uniqueCount="237">
  <si>
    <t>기획자가 알아야 할 엑셀 동작 리스트</t>
    <phoneticPr fontId="1" type="noConversion"/>
  </si>
  <si>
    <t xml:space="preserve">          ㄴ 기본 기능이란, 엑셀에서 제공하는 기본 기능 중 실무에서 활용 가능한 수준의 기능을 뜻 함</t>
    <phoneticPr fontId="1" type="noConversion"/>
  </si>
  <si>
    <t>구성 1. 기본 기능 리스트</t>
    <phoneticPr fontId="1" type="noConversion"/>
  </si>
  <si>
    <t>구성 2. 심화 기능 리스트</t>
    <phoneticPr fontId="1" type="noConversion"/>
  </si>
  <si>
    <t xml:space="preserve">          ㄴ 심화 기능이란, (기초, 논리, 참조, 집계) 함수를 활용하여 데이터 분석 &amp;&amp; 시각화 등을 뜻 함</t>
    <phoneticPr fontId="1" type="noConversion"/>
  </si>
  <si>
    <t>레슨 넘버</t>
    <phoneticPr fontId="1" type="noConversion"/>
  </si>
  <si>
    <t>내용</t>
    <phoneticPr fontId="1" type="noConversion"/>
  </si>
  <si>
    <t>링크</t>
    <phoneticPr fontId="1" type="noConversion"/>
  </si>
  <si>
    <t>작업 사항</t>
    <phoneticPr fontId="1" type="noConversion"/>
  </si>
  <si>
    <t>목표 :</t>
    <phoneticPr fontId="1" type="noConversion"/>
  </si>
  <si>
    <t xml:space="preserve">         1) 그룹 멤버의 엑셀 활용 능력 강화</t>
    <phoneticPr fontId="1" type="noConversion"/>
  </si>
  <si>
    <t xml:space="preserve">         2) 목표 1) 을 통해 '데이터 분석 능력' &amp;&amp; '기획 테이블 제작 능력' 강화 </t>
    <phoneticPr fontId="1" type="noConversion"/>
  </si>
  <si>
    <t xml:space="preserve">         3) 목표 2) 달성 후 'VBA' &amp;&amp; '매크로' 제작 능력 강화</t>
    <phoneticPr fontId="1" type="noConversion"/>
  </si>
  <si>
    <t xml:space="preserve">         1) 엑셀 자체 기능 학습</t>
    <phoneticPr fontId="1" type="noConversion"/>
  </si>
  <si>
    <t xml:space="preserve">         2) 기본적 함수 학습</t>
    <phoneticPr fontId="1" type="noConversion"/>
  </si>
  <si>
    <t xml:space="preserve">         3) 심화 함수 학습</t>
    <phoneticPr fontId="1" type="noConversion"/>
  </si>
  <si>
    <r>
      <t xml:space="preserve">         4) VBA &amp; 매크로 학습</t>
    </r>
    <r>
      <rPr>
        <sz val="9"/>
        <color rgb="FFFF0000"/>
        <rFont val="맑은 고딕"/>
        <family val="3"/>
        <charset val="129"/>
        <scheme val="minor"/>
      </rPr>
      <t xml:space="preserve"> // 2주차 부터 작업 사항</t>
    </r>
    <phoneticPr fontId="1" type="noConversion"/>
  </si>
  <si>
    <t>엑셀에서의 오류 값</t>
    <phoneticPr fontId="1" type="noConversion"/>
  </si>
  <si>
    <t>해결</t>
    <phoneticPr fontId="1" type="noConversion"/>
  </si>
  <si>
    <t>오류 명</t>
    <phoneticPr fontId="1" type="noConversion"/>
  </si>
  <si>
    <t>#########</t>
    <phoneticPr fontId="1" type="noConversion"/>
  </si>
  <si>
    <t>#VALUE</t>
    <phoneticPr fontId="1" type="noConversion"/>
  </si>
  <si>
    <t>#DIV/0</t>
    <phoneticPr fontId="1" type="noConversion"/>
  </si>
  <si>
    <t>#NULL</t>
    <phoneticPr fontId="1" type="noConversion"/>
  </si>
  <si>
    <t>#CALC!</t>
    <phoneticPr fontId="1" type="noConversion"/>
  </si>
  <si>
    <t>셀에 입력된 값이 숫자이며, 열 너비가 좁아 모든 값을 표시할 수 없음</t>
    <phoneticPr fontId="1" type="noConversion"/>
  </si>
  <si>
    <t>열 너비 조정</t>
    <phoneticPr fontId="1" type="noConversion"/>
  </si>
  <si>
    <t>서식을 숫자로 전환</t>
    <phoneticPr fontId="1" type="noConversion"/>
  </si>
  <si>
    <t>함수 이름 또는 셀 이름 등의 정의 범위가 정확하지 않을 때</t>
    <phoneticPr fontId="1" type="noConversion"/>
  </si>
  <si>
    <t>천억 이상의 숫자 입력 시 엑셀에서 자동 서식으로 해당 텍스트를 지수 형태로 변경</t>
    <phoneticPr fontId="1" type="noConversion"/>
  </si>
  <si>
    <t>함수 이름과 참조하는 셀 주소 재확인</t>
    <phoneticPr fontId="1" type="noConversion"/>
  </si>
  <si>
    <t>VLOOKUP, HLOOKUP 등의 참조 함수 사용 시 찾는 값이 찾을 범위에 없을 때</t>
    <phoneticPr fontId="1" type="noConversion"/>
  </si>
  <si>
    <t>찾을 범위에 찾는 값이 있는지 확인
값의 형식이 일치하는지 확인
(주요 실수로 문자로 입력된 숫자)</t>
    <phoneticPr fontId="1" type="noConversion"/>
  </si>
  <si>
    <t>계산식 내 문자 포함 여부 확인</t>
    <phoneticPr fontId="1" type="noConversion"/>
  </si>
  <si>
    <t>함수에 참조된 셀이나 범위를 참조할 수 없을 때
ex. 서식이 참조 중이던 셀을 제거</t>
    <phoneticPr fontId="1" type="noConversion"/>
  </si>
  <si>
    <t>참조하는 데이터 복구..</t>
    <phoneticPr fontId="1" type="noConversion"/>
  </si>
  <si>
    <t>숫자를 0이나 빈 셀로 나눌 때</t>
    <phoneticPr fontId="1" type="noConversion"/>
  </si>
  <si>
    <t>수식에서 참조하는 값이 공란인지 재확인</t>
    <phoneticPr fontId="1" type="noConversion"/>
  </si>
  <si>
    <t>함수 인수로 올바르지 않은 숫자 입력 시 발생</t>
    <phoneticPr fontId="1" type="noConversion"/>
  </si>
  <si>
    <t>입력된 값이 엑셀에서 수용 가능한 수인지, 
공식 내 인수들에 오류가 없는지 체크</t>
    <phoneticPr fontId="1" type="noConversion"/>
  </si>
  <si>
    <t>수식 입력에 오류, 또는 참조하는 셀에 오류가 있을 때
ex. = 숫자 + 문자</t>
    <phoneticPr fontId="1" type="noConversion"/>
  </si>
  <si>
    <t>잘못된 범위 연산자에 대한 문제
ex. =A1:A3 B1:B3
=SUM (A1:B3 C1:C10)</t>
    <phoneticPr fontId="1" type="noConversion"/>
  </si>
  <si>
    <t>교차되지 않는 두 영역을 참조하는 경우 쉼표나 콜론으로 영역 구분 필요</t>
    <phoneticPr fontId="1" type="noConversion"/>
  </si>
  <si>
    <t>엑셀에서 계산, 함수 처리 중 계산에 실패할 때 발생</t>
    <phoneticPr fontId="1" type="noConversion"/>
  </si>
  <si>
    <t>1)셀이 너무 많은 경우 발생
2) 배열 수식(FILTER, OFFSET 등) 사용 시 참조하는 범위와 값 재확인</t>
    <phoneticPr fontId="1" type="noConversion"/>
  </si>
  <si>
    <t>정의 : 엑셀 작업 중 셀에서 오류 값 반환 시 오류에 대한 파악과 해결을 위한 방법 제시</t>
    <phoneticPr fontId="1" type="noConversion"/>
  </si>
  <si>
    <t>엑셀에서의 모든 오류 &amp; 대표적 해결 방법</t>
    <phoneticPr fontId="1" type="noConversion"/>
  </si>
  <si>
    <t>사용량</t>
    <phoneticPr fontId="1" type="noConversion"/>
  </si>
  <si>
    <t xml:space="preserve">활용 함수 : </t>
    <phoneticPr fontId="1" type="noConversion"/>
  </si>
  <si>
    <t>함수명</t>
    <phoneticPr fontId="1" type="noConversion"/>
  </si>
  <si>
    <t>IFERROR</t>
    <phoneticPr fontId="1" type="noConversion"/>
  </si>
  <si>
    <t>=IFERROR(수식, 대체값)</t>
    <phoneticPr fontId="1" type="noConversion"/>
  </si>
  <si>
    <t>11월 캐릭터 사용 현황</t>
    <phoneticPr fontId="1" type="noConversion"/>
  </si>
  <si>
    <t>캐릭터명</t>
    <phoneticPr fontId="1" type="noConversion"/>
  </si>
  <si>
    <t>데니스</t>
    <phoneticPr fontId="1" type="noConversion"/>
  </si>
  <si>
    <t>슬기</t>
    <phoneticPr fontId="1" type="noConversion"/>
  </si>
  <si>
    <t>에르난데스</t>
    <phoneticPr fontId="1" type="noConversion"/>
  </si>
  <si>
    <t>티라노</t>
    <phoneticPr fontId="1" type="noConversion"/>
  </si>
  <si>
    <t>사이퍼</t>
    <phoneticPr fontId="1" type="noConversion"/>
  </si>
  <si>
    <t>앙리</t>
    <phoneticPr fontId="1" type="noConversion"/>
  </si>
  <si>
    <t xml:space="preserve">개선 : </t>
    <phoneticPr fontId="1" type="noConversion"/>
  </si>
  <si>
    <t>특정캐릭 사용 현황 조회</t>
    <phoneticPr fontId="1" type="noConversion"/>
  </si>
  <si>
    <t>ㄴ 오류 발생 대신 공란 등의 특정 문자로 대체하기 위해 IFERROR 함수로 묶음 처리</t>
    <phoneticPr fontId="1" type="noConversion"/>
  </si>
  <si>
    <t xml:space="preserve"> =IFERROR(VLOOKUP($E19, $B$18:$C$22, COLUMNS($E$18:F19), 0), "")</t>
    <phoneticPr fontId="1" type="noConversion"/>
  </si>
  <si>
    <t>주요 원인</t>
    <phoneticPr fontId="1" type="noConversion"/>
  </si>
  <si>
    <t>정의 : 문서 작성 중 오류값 표기 시 '#N/A' , '#VALUE!' 를 대체할 문자를 설정 가능한 함수</t>
    <phoneticPr fontId="1" type="noConversion"/>
  </si>
  <si>
    <t>IFERROR (오류값 대체 표기)</t>
    <phoneticPr fontId="1" type="noConversion"/>
  </si>
  <si>
    <t>사용 형식</t>
    <phoneticPr fontId="1" type="noConversion"/>
  </si>
  <si>
    <t>ㄴ IFERROR 없이 단순 VLOOKUP 함수 사용 시 조회되지 않는 값에서 #N/A 오류 발생 중</t>
    <phoneticPr fontId="1" type="noConversion"/>
  </si>
  <si>
    <t>예제 : 캐릭터 사용 현황 RAW DATA (표1)에서 특정 캐릭터에 대한 사용 값(표2) 추출하는 상황</t>
    <phoneticPr fontId="1" type="noConversion"/>
  </si>
  <si>
    <t>표1</t>
    <phoneticPr fontId="1" type="noConversion"/>
  </si>
  <si>
    <t>표2</t>
    <phoneticPr fontId="1" type="noConversion"/>
  </si>
  <si>
    <t>ㄴ 추출을 희망하는 캐릭터 명 입력 시 해당하는 값이 조회 되도록 VLOOKUP 함수를 사용</t>
    <phoneticPr fontId="1" type="noConversion"/>
  </si>
  <si>
    <t xml:space="preserve">    =VLOOKUP($F19, $B$18:$C$22, COLUMNS($E$18:F19), 0)</t>
    <phoneticPr fontId="1" type="noConversion"/>
  </si>
  <si>
    <t>참고</t>
    <phoneticPr fontId="1" type="noConversion"/>
  </si>
  <si>
    <t>VLOOKUP : 세로로 입력된 넓은 범위에서 '찾을 값'을 찾을 후 범위에서 지정한 '열 번호'의 값을 출력해주는 함수</t>
    <phoneticPr fontId="1" type="noConversion"/>
  </si>
  <si>
    <t>=VLOOKUP (찾을 값, 범위 , 열 번호, 일치 옵션)</t>
    <phoneticPr fontId="1" type="noConversion"/>
  </si>
  <si>
    <t>COULMNS : 데이터 테이블의 열의 개수를 계산하는 데에 사용</t>
    <phoneticPr fontId="1" type="noConversion"/>
  </si>
  <si>
    <t>함수 입력 후 셀 선택 시 열 개수가 출력 (예제에서 2라고 칠 수 있지만 추가 함수 활용)</t>
    <phoneticPr fontId="1" type="noConversion"/>
  </si>
  <si>
    <t>=COLUMNS(열 범위)</t>
    <phoneticPr fontId="1" type="noConversion"/>
  </si>
  <si>
    <t>빠른 채우기</t>
    <phoneticPr fontId="1" type="noConversion"/>
  </si>
  <si>
    <t xml:space="preserve">활용 기능 : </t>
    <phoneticPr fontId="1" type="noConversion"/>
  </si>
  <si>
    <t>자동 채우기와의 차이점</t>
    <phoneticPr fontId="1" type="noConversion"/>
  </si>
  <si>
    <t>자동 채우기</t>
    <phoneticPr fontId="1" type="noConversion"/>
  </si>
  <si>
    <t>개념</t>
    <phoneticPr fontId="1" type="noConversion"/>
  </si>
  <si>
    <t>사용 방식</t>
    <phoneticPr fontId="1" type="noConversion"/>
  </si>
  <si>
    <t>선택한 범위를 드래그</t>
    <phoneticPr fontId="1" type="noConversion"/>
  </si>
  <si>
    <t>CTRL + E</t>
    <phoneticPr fontId="1" type="noConversion"/>
  </si>
  <si>
    <t>정의 : 바로 왼쪽 or 오른쪽 열에 있는 데이터의 패턴을 분석하여 나머지 값을 자동으로 채워주는 기능</t>
    <phoneticPr fontId="1" type="noConversion"/>
  </si>
  <si>
    <t>선택한 셀(범위)에 입력된 데이터 형식(날짜, 숫자 등)에 맞춰 적합한 패턴이 자동으로 적용되어 다음 셀을 채워줌</t>
    <phoneticPr fontId="1" type="noConversion"/>
  </si>
  <si>
    <t xml:space="preserve">자동 채우기와 달리 인접한 데이터의 패턴을 분석하여 해당 규칙에 맞춰 값을 채워줌 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</si>
  <si>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부가 설명 : </t>
    </r>
    <r>
      <rPr>
        <sz val="10"/>
        <color theme="1"/>
        <rFont val="맑은 고딕"/>
        <family val="3"/>
        <charset val="129"/>
        <scheme val="minor"/>
      </rPr>
      <t>엑셀에는 다양한 텍스트 편집 함수 (LEFT, RIGHT 등) 있지만, 실무에서 발생하는 대부분의 텍스트 관련 데이터 가공 작업은 빠른 채우기 기능으로 해결 가능</t>
    </r>
    <phoneticPr fontId="1" type="noConversion"/>
  </si>
  <si>
    <t xml:space="preserve">예제 : </t>
    <phoneticPr fontId="1" type="noConversion"/>
  </si>
  <si>
    <t>아래 표에서 특정 값들만 손쉽게 뽑아보자</t>
    <phoneticPr fontId="1" type="noConversion"/>
  </si>
  <si>
    <t>이름</t>
    <phoneticPr fontId="1" type="noConversion"/>
  </si>
  <si>
    <t>전화번호</t>
    <phoneticPr fontId="1" type="noConversion"/>
  </si>
  <si>
    <t>010-1234-4567</t>
    <phoneticPr fontId="1" type="noConversion"/>
  </si>
  <si>
    <t>내선번호</t>
    <phoneticPr fontId="1" type="noConversion"/>
  </si>
  <si>
    <t>김석환(KIM)</t>
    <phoneticPr fontId="1" type="noConversion"/>
  </si>
  <si>
    <t>문진주(MOON)</t>
    <phoneticPr fontId="1" type="noConversion"/>
  </si>
  <si>
    <t>정규식(JEONG)</t>
    <phoneticPr fontId="1" type="noConversion"/>
  </si>
  <si>
    <t>영문 초성</t>
    <phoneticPr fontId="1" type="noConversion"/>
  </si>
  <si>
    <t>KIM</t>
    <phoneticPr fontId="1" type="noConversion"/>
  </si>
  <si>
    <t>MOON</t>
  </si>
  <si>
    <t>JEONG</t>
  </si>
  <si>
    <t>010-4522-4222</t>
    <phoneticPr fontId="1" type="noConversion"/>
  </si>
  <si>
    <t>010-1234-4578</t>
    <phoneticPr fontId="1" type="noConversion"/>
  </si>
  <si>
    <t>김석환 스터디</t>
    <phoneticPr fontId="1" type="noConversion"/>
  </si>
  <si>
    <t>문진주 스터디</t>
  </si>
  <si>
    <t>정규식 스터디</t>
  </si>
  <si>
    <t>이름+단어 조합</t>
    <phoneticPr fontId="1" type="noConversion"/>
  </si>
  <si>
    <t>규칙성이 있을 때 문자</t>
    <phoneticPr fontId="1" type="noConversion"/>
  </si>
  <si>
    <t>+82)10-1234-4567</t>
    <phoneticPr fontId="1" type="noConversion"/>
  </si>
  <si>
    <t>+82)10-4522-4222</t>
  </si>
  <si>
    <t>+82)10-1234-4578</t>
  </si>
  <si>
    <t>문자열 합치기</t>
    <phoneticPr fontId="1" type="noConversion"/>
  </si>
  <si>
    <t>KIM , +82)10-1234-4567</t>
    <phoneticPr fontId="1" type="noConversion"/>
  </si>
  <si>
    <t>MOON , +82)10-4522-4222</t>
  </si>
  <si>
    <t>JEONG , +82)10-1234-4578</t>
  </si>
  <si>
    <t>주의 사항 :</t>
    <phoneticPr fontId="1" type="noConversion"/>
  </si>
  <si>
    <t>원본 데이터에서 공백 셀 부여 후 작업 시 패턴 인지에 실패하므로, 원본 데이터에 인접한 상태에서 진행</t>
    <phoneticPr fontId="1" type="noConversion"/>
  </si>
  <si>
    <t>문자 대체</t>
    <phoneticPr fontId="1" type="noConversion"/>
  </si>
  <si>
    <t>정의 : 범위에서 조건에 맞는 셀의 개수를 구하는 함수 'COUNTIF'를 활용하여, 중복된 데이터 입력 제한</t>
    <phoneticPr fontId="1" type="noConversion"/>
  </si>
  <si>
    <t>COUNTIF</t>
    <phoneticPr fontId="1" type="noConversion"/>
  </si>
  <si>
    <t>=COUNTIF(범위, 조건)</t>
    <phoneticPr fontId="1" type="noConversion"/>
  </si>
  <si>
    <t>ㄴ 여러 사람이 동시에 공유하는 파일로 데이터를 관리할 때 중복 값 발생이 필연적 발생하며, 엑셀 익스포트 전까지 이에 대한 인지에 어려움 발생</t>
    <phoneticPr fontId="1" type="noConversion"/>
  </si>
  <si>
    <t>ㄴ 콘텐츠 개발간 약속된 ID 대역대 이상의 대역대를 사용 시 에러 발생</t>
    <phoneticPr fontId="1" type="noConversion"/>
  </si>
  <si>
    <t>선정 사유 : 아래 사유들에 대한 방어를 위함</t>
    <phoneticPr fontId="1" type="noConversion"/>
  </si>
  <si>
    <t>데이터 유효성 검사</t>
    <phoneticPr fontId="1" type="noConversion"/>
  </si>
  <si>
    <t>김*환</t>
    <phoneticPr fontId="1" type="noConversion"/>
  </si>
  <si>
    <t>문*환</t>
  </si>
  <si>
    <t>정*환</t>
  </si>
  <si>
    <t>문자 대체의 경우 셀 내의 문자 길이가 같아야 함</t>
    <phoneticPr fontId="1" type="noConversion"/>
  </si>
  <si>
    <t>예제 : 스트링 테이블에서 중복된 키 생성 시 오류 메시지 출력</t>
    <phoneticPr fontId="1" type="noConversion"/>
  </si>
  <si>
    <t>STRING TABLE</t>
    <phoneticPr fontId="1" type="noConversion"/>
  </si>
  <si>
    <t>ID</t>
    <phoneticPr fontId="1" type="noConversion"/>
  </si>
  <si>
    <t>VC_C</t>
    <phoneticPr fontId="1" type="noConversion"/>
  </si>
  <si>
    <t>Key001</t>
    <phoneticPr fontId="1" type="noConversion"/>
  </si>
  <si>
    <t>Key002</t>
  </si>
  <si>
    <t>Key003</t>
  </si>
  <si>
    <t>Key004</t>
  </si>
  <si>
    <t>STEP.1 오류 메시지를 출력 시킬 열 모두 선택</t>
    <phoneticPr fontId="1" type="noConversion"/>
  </si>
  <si>
    <t>STEP.2 데이터 유효성 검사 클릭</t>
    <phoneticPr fontId="1" type="noConversion"/>
  </si>
  <si>
    <t>STEP.3 COUNTIF 함수 활용하여 오류 메시지 설정</t>
    <phoneticPr fontId="1" type="noConversion"/>
  </si>
  <si>
    <t>AND 함수와 병행 사용을 통해 더욱 완벽한 조건 설정 가능</t>
    <phoneticPr fontId="1" type="noConversion"/>
  </si>
  <si>
    <t xml:space="preserve">2가지 이상의 조건을 만족하는 데이터만 입력 가능한 테이블 제작 시 </t>
    <phoneticPr fontId="1" type="noConversion"/>
  </si>
  <si>
    <t>※ AND : 지정한 조건을 모두 만족할 때 TRUE를 반환</t>
    <phoneticPr fontId="1" type="noConversion"/>
  </si>
  <si>
    <t>=AND(COUNTIF(범위, 조건) &lt;=1 , COUNTIF(범위2, 조건2) &gt;=1)</t>
    <phoneticPr fontId="1" type="noConversion"/>
  </si>
  <si>
    <t>텍스트 나누기</t>
    <phoneticPr fontId="1" type="noConversion"/>
  </si>
  <si>
    <t>정의 : 하나의 셀에 입력된 여러 텍스트들을 내가 원하는 구분으로 나누는 기능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</si>
  <si>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부가 설명 : </t>
    </r>
    <r>
      <rPr>
        <sz val="10"/>
        <color theme="1"/>
        <rFont val="맑은 고딕"/>
        <family val="3"/>
        <charset val="129"/>
        <scheme val="minor"/>
      </rPr>
      <t>RAW 데이터 추출 등으로 구분이 명확하게 되지 않은 데이터를 제공 받았을 때, 특정 규칙이나 내가 정한 규칙으로 데이터를 구분할 수 있음</t>
    </r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</si>
  <si>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사용 기능 :</t>
    </r>
    <r>
      <rPr>
        <sz val="10"/>
        <color theme="1"/>
        <rFont val="맑은 고딕"/>
        <family val="3"/>
        <charset val="129"/>
        <scheme val="minor"/>
      </rPr>
      <t xml:space="preserve"> 데이터 도구 → 텍스트 나누기</t>
    </r>
    <phoneticPr fontId="1" type="noConversion"/>
  </si>
  <si>
    <t>DATA</t>
    <phoneticPr fontId="1" type="noConversion"/>
  </si>
  <si>
    <t xml:space="preserve">데니스 슬기 에르난데스 루시아 14230회 </t>
    <phoneticPr fontId="1" type="noConversion"/>
  </si>
  <si>
    <t xml:space="preserve">데니스 슬기 나나 슈 12330회 </t>
    <phoneticPr fontId="1" type="noConversion"/>
  </si>
  <si>
    <t>베라 니콜 데니스 슬기 10회</t>
    <phoneticPr fontId="1" type="noConversion"/>
  </si>
  <si>
    <t xml:space="preserve">최배달 루시아 베르데 사이퍼 1030회 </t>
    <phoneticPr fontId="1" type="noConversion"/>
  </si>
  <si>
    <t>※ 추출한 데이터에선 각 캐릭터별 이름의 길이가 다르고 사용 횟수의 크기 또한 달라, 함수를 사용해 분리가 귀찮은 상황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</si>
  <si>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 xml:space="preserve">예제 : </t>
    </r>
    <r>
      <rPr>
        <sz val="10"/>
        <color theme="1"/>
        <rFont val="맑은 고딕"/>
        <family val="3"/>
        <charset val="129"/>
        <scheme val="minor"/>
      </rPr>
      <t>아래 데이터에서 각각의 개별 값들을 컬럼으로 구분하시오</t>
    </r>
    <phoneticPr fontId="1" type="noConversion"/>
  </si>
  <si>
    <t>STEP.1 구분할 열을 선택</t>
    <phoneticPr fontId="1" type="noConversion"/>
  </si>
  <si>
    <t>※ 이때, 하나의 열을 초과해서 선택 불가</t>
    <phoneticPr fontId="1" type="noConversion"/>
  </si>
  <si>
    <t>STEP.2 텍스트 나누기 클릭</t>
    <phoneticPr fontId="1" type="noConversion"/>
  </si>
  <si>
    <t>STEP.3 데이터 구분 형식 설정</t>
    <phoneticPr fontId="1" type="noConversion"/>
  </si>
  <si>
    <t>※ 선택한 열의 데이터가 특정 규칙으로 구분 되어 있는지를 설정</t>
    <phoneticPr fontId="1" type="noConversion"/>
  </si>
  <si>
    <t>ex. 띄어쓰기, 쉼표, 텍스트 개수 등</t>
    <phoneticPr fontId="1" type="noConversion"/>
  </si>
  <si>
    <t>※ 규칙 세부 설정을 진행하며, 기타 값에 특정 텍스트를 기준으로 구분 등의 개인적 규칙 세팅 가능</t>
    <phoneticPr fontId="1" type="noConversion"/>
  </si>
  <si>
    <t>STEP.4 세부 규칙 설정</t>
    <phoneticPr fontId="1" type="noConversion"/>
  </si>
  <si>
    <t>STEP.5 데이터 서식 설정</t>
    <phoneticPr fontId="1" type="noConversion"/>
  </si>
  <si>
    <t>※ 구분되어 도출될 결과 텍스트의 데이터 서식을 설정할 수 있으며,</t>
    <phoneticPr fontId="1" type="noConversion"/>
  </si>
  <si>
    <t xml:space="preserve">   불필요한 열은 제외 가능  </t>
    <phoneticPr fontId="1" type="noConversion"/>
  </si>
  <si>
    <t>데니스</t>
  </si>
  <si>
    <t>슬기</t>
  </si>
  <si>
    <t>에르난데스</t>
  </si>
  <si>
    <t>루시아</t>
  </si>
  <si>
    <t>14230회</t>
  </si>
  <si>
    <t>나나</t>
  </si>
  <si>
    <t>슈</t>
  </si>
  <si>
    <t>12330회</t>
  </si>
  <si>
    <t>최배달</t>
  </si>
  <si>
    <t>베르데</t>
  </si>
  <si>
    <t>사이퍼</t>
  </si>
  <si>
    <t>1030회</t>
  </si>
  <si>
    <t>베라</t>
  </si>
  <si>
    <t>니콜</t>
  </si>
  <si>
    <t>10회</t>
  </si>
  <si>
    <t>최종 결과물</t>
    <phoneticPr fontId="1" type="noConversion"/>
  </si>
  <si>
    <t>※ 설정한 기준에 따라 데이터가 각각의 셀로 분할</t>
    <phoneticPr fontId="1" type="noConversion"/>
  </si>
  <si>
    <t>유의 사항</t>
    <phoneticPr fontId="1" type="noConversion"/>
  </si>
  <si>
    <t>※ 병합된 셀은 하나의 열로 인식되지 않기 때문에 병합을 풀고 진행 필요</t>
    <phoneticPr fontId="1" type="noConversion"/>
  </si>
  <si>
    <t>※ 특정 행에서는 데이터 공백이 있을 경우, 해당 셀은 결과물이 제대로 도출되지 못함</t>
    <phoneticPr fontId="1" type="noConversion"/>
  </si>
  <si>
    <t>ex. 모두 4개의 캐릭터 명 + 횟수로 구성돼있지만, 특정 행은 3개의 캐릭터로 구성됐다면</t>
    <phoneticPr fontId="1" type="noConversion"/>
  </si>
  <si>
    <t xml:space="preserve">    해당 셀은 횟수가 4번째 캐릭터 자리로 재구성됨</t>
    <phoneticPr fontId="1" type="noConversion"/>
  </si>
  <si>
    <t>COUNTIF (중복값 체크)</t>
    <phoneticPr fontId="1" type="noConversion"/>
  </si>
  <si>
    <t>SUBTOTAL (필터링 값만 계산)</t>
    <phoneticPr fontId="1" type="noConversion"/>
  </si>
  <si>
    <t>정의 : 필터링 결과만을 가지고 값을 집계</t>
    <phoneticPr fontId="1" type="noConversion"/>
  </si>
  <si>
    <t>SUBTOTAL</t>
    <phoneticPr fontId="1" type="noConversion"/>
  </si>
  <si>
    <t>=SUBTOTAL(집계 방식, 범위)</t>
    <phoneticPr fontId="1" type="noConversion"/>
  </si>
  <si>
    <t xml:space="preserve">정의 상세 : </t>
    <phoneticPr fontId="1" type="noConversion"/>
  </si>
  <si>
    <t>ㄴ 표에서 필터링한 결과만을 가지고 값을 집계할 때 사용하며, 사용 형식 중 집계 방식에는 아래의 목록을 활용해야 함</t>
    <phoneticPr fontId="1" type="noConversion"/>
  </si>
  <si>
    <t>집계 방식</t>
    <phoneticPr fontId="1" type="noConversion"/>
  </si>
  <si>
    <t>기능</t>
    <phoneticPr fontId="1" type="noConversion"/>
  </si>
  <si>
    <t>1 (101)</t>
    <phoneticPr fontId="1" type="noConversion"/>
  </si>
  <si>
    <t>2 (102)</t>
    <phoneticPr fontId="1" type="noConversion"/>
  </si>
  <si>
    <t>3 (103)</t>
    <phoneticPr fontId="1" type="noConversion"/>
  </si>
  <si>
    <t>4 (104)</t>
    <phoneticPr fontId="1" type="noConversion"/>
  </si>
  <si>
    <t>5 (105)</t>
    <phoneticPr fontId="1" type="noConversion"/>
  </si>
  <si>
    <t>6 (106)</t>
    <phoneticPr fontId="1" type="noConversion"/>
  </si>
  <si>
    <t>7 (107)</t>
    <phoneticPr fontId="1" type="noConversion"/>
  </si>
  <si>
    <t xml:space="preserve">8 (108) </t>
    <phoneticPr fontId="1" type="noConversion"/>
  </si>
  <si>
    <t>9 (109)</t>
    <phoneticPr fontId="1" type="noConversion"/>
  </si>
  <si>
    <t>10 (110)</t>
    <phoneticPr fontId="1" type="noConversion"/>
  </si>
  <si>
    <t>11 (111)</t>
    <phoneticPr fontId="1" type="noConversion"/>
  </si>
  <si>
    <t>사용 캐릭터</t>
    <phoneticPr fontId="1" type="noConversion"/>
  </si>
  <si>
    <t>리차드우</t>
    <phoneticPr fontId="1" type="noConversion"/>
  </si>
  <si>
    <t>횟수</t>
    <phoneticPr fontId="1" type="noConversion"/>
  </si>
  <si>
    <t>횟수 합계</t>
    <phoneticPr fontId="1" type="noConversion"/>
  </si>
  <si>
    <t>예제 : 아래 표에서 데니스 &amp;&amp; 슬기로 필터링된 데이터만 집계</t>
    <phoneticPr fontId="1" type="noConversion"/>
  </si>
  <si>
    <t>STEP.1 합계 컬럼에 SBUTOTAL 함수 입력</t>
    <phoneticPr fontId="1" type="noConversion"/>
  </si>
  <si>
    <t>※ 이때, 원하는 계산 방식을 입력</t>
    <phoneticPr fontId="1" type="noConversion"/>
  </si>
  <si>
    <t>STEP.2 SUM 더블 클릭 후 범위 설정</t>
    <phoneticPr fontId="1" type="noConversion"/>
  </si>
  <si>
    <t>STEP.3 결과 도출</t>
    <phoneticPr fontId="1" type="noConversion"/>
  </si>
  <si>
    <t>평균 (AVERAGE)</t>
    <phoneticPr fontId="1" type="noConversion"/>
  </si>
  <si>
    <t>숫자 개수 (COUNT)</t>
    <phoneticPr fontId="1" type="noConversion"/>
  </si>
  <si>
    <t>값 개수 (COUNTA)</t>
    <phoneticPr fontId="1" type="noConversion"/>
  </si>
  <si>
    <t>최대 값 (MAX)</t>
    <phoneticPr fontId="1" type="noConversion"/>
  </si>
  <si>
    <t>최소 값 (MIN)</t>
    <phoneticPr fontId="1" type="noConversion"/>
  </si>
  <si>
    <t>곱셈 (PRODUCT)</t>
    <phoneticPr fontId="1" type="noConversion"/>
  </si>
  <si>
    <t>표본표준편차
(STDEV.S)</t>
    <phoneticPr fontId="1" type="noConversion"/>
  </si>
  <si>
    <t>모표준편차
(STDEV.P)</t>
    <phoneticPr fontId="1" type="noConversion"/>
  </si>
  <si>
    <t>합계
(SUM)</t>
    <phoneticPr fontId="1" type="noConversion"/>
  </si>
  <si>
    <t>모분산
(VAR.P)</t>
    <phoneticPr fontId="1" type="noConversion"/>
  </si>
  <si>
    <t>표본분산
(VAR.S)</t>
    <phoneticPr fontId="1" type="noConversion"/>
  </si>
  <si>
    <t xml:space="preserve">심화 : </t>
    <phoneticPr fontId="1" type="noConversion"/>
  </si>
  <si>
    <t xml:space="preserve">ㄴ 집계 방식 표에서 괄호 안에 있는 백의 자리 숫자를 입력 시 숨기기된 셀도 제외하고 집계 </t>
    <phoneticPr fontId="1" type="noConversion"/>
  </si>
  <si>
    <t>SUM</t>
    <phoneticPr fontId="1" type="noConversion"/>
  </si>
  <si>
    <t>SUM(9)</t>
    <phoneticPr fontId="1" type="noConversion"/>
  </si>
  <si>
    <t>SUM(109)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</si>
</sst>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0" fillId="0" borderId="5" xfId="0" applyFont="1" applyBorder="1">
      <alignment vertical="center"/>
    </xf>
    <xf numFmtId="0" fontId="11" fillId="0" borderId="0" xfId="0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0" fillId="0" borderId="0" xfId="0" quotePrefix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6" fillId="0" borderId="0" xfId="0" applyFont="1" applyFill="1" applyBorder="1">
      <alignment vertical="center"/>
    </xf>
    <xf numFmtId="0" fontId="5" fillId="3" borderId="1" xfId="0" quotePrefix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>
      <alignment vertical="center"/>
    </xf>
    <xf numFmtId="0" fontId="12" fillId="0" borderId="0" xfId="0" applyFont="1" applyFill="1" applyBorder="1" applyAlignment="1">
      <alignment vertical="center"/>
    </xf>
    <xf numFmtId="0" fontId="11" fillId="0" borderId="0" xfId="0" applyFont="1">
      <alignment vertical="center"/>
    </xf>
    <xf numFmtId="0" fontId="3" fillId="0" borderId="0" xfId="0" quotePrefix="1" applyFo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quotePrefix="1" applyFont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1" fontId="3" fillId="0" borderId="2" xfId="0" applyNumberFormat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0" xfId="0" applyFont="1" applyBorder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0" xfId="0" quotePrefix="1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2" fillId="0" borderId="1" xfId="0" quotePrefix="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4</xdr:col>
      <xdr:colOff>237627</xdr:colOff>
      <xdr:row>14</xdr:row>
      <xdr:rowOff>47514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1933575"/>
          <a:ext cx="3980952" cy="885714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9</xdr:row>
      <xdr:rowOff>200025</xdr:rowOff>
    </xdr:from>
    <xdr:to>
      <xdr:col>2</xdr:col>
      <xdr:colOff>866775</xdr:colOff>
      <xdr:row>14</xdr:row>
      <xdr:rowOff>38100</xdr:rowOff>
    </xdr:to>
    <xdr:sp macro="" textlink="">
      <xdr:nvSpPr>
        <xdr:cNvPr id="11" name="직사각형 10"/>
        <xdr:cNvSpPr/>
      </xdr:nvSpPr>
      <xdr:spPr>
        <a:xfrm>
          <a:off x="1190625" y="2133600"/>
          <a:ext cx="581025" cy="8858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47625</xdr:colOff>
      <xdr:row>27</xdr:row>
      <xdr:rowOff>0</xdr:rowOff>
    </xdr:from>
    <xdr:to>
      <xdr:col>3</xdr:col>
      <xdr:colOff>142545</xdr:colOff>
      <xdr:row>32</xdr:row>
      <xdr:rowOff>57012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5705475"/>
          <a:ext cx="2638095" cy="11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26</xdr:row>
      <xdr:rowOff>85725</xdr:rowOff>
    </xdr:from>
    <xdr:to>
      <xdr:col>5</xdr:col>
      <xdr:colOff>714290</xdr:colOff>
      <xdr:row>31</xdr:row>
      <xdr:rowOff>18927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2100" y="5581650"/>
          <a:ext cx="676190" cy="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</xdr:row>
      <xdr:rowOff>152400</xdr:rowOff>
    </xdr:from>
    <xdr:to>
      <xdr:col>3</xdr:col>
      <xdr:colOff>1000020</xdr:colOff>
      <xdr:row>54</xdr:row>
      <xdr:rowOff>38100</xdr:rowOff>
    </xdr:to>
    <xdr:pic>
      <xdr:nvPicPr>
        <xdr:cNvPr id="14" name="그림 13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6070"/>
        <a:stretch/>
      </xdr:blipFill>
      <xdr:spPr>
        <a:xfrm>
          <a:off x="885825" y="7953375"/>
          <a:ext cx="3562245" cy="3448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609601</xdr:colOff>
      <xdr:row>37</xdr:row>
      <xdr:rowOff>152401</xdr:rowOff>
    </xdr:from>
    <xdr:to>
      <xdr:col>9</xdr:col>
      <xdr:colOff>216181</xdr:colOff>
      <xdr:row>54</xdr:row>
      <xdr:rowOff>38101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7801" y="7953376"/>
          <a:ext cx="3607080" cy="3448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190500</xdr:colOff>
      <xdr:row>59</xdr:row>
      <xdr:rowOff>76200</xdr:rowOff>
    </xdr:from>
    <xdr:to>
      <xdr:col>3</xdr:col>
      <xdr:colOff>1019175</xdr:colOff>
      <xdr:row>75</xdr:row>
      <xdr:rowOff>178414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300" y="12487275"/>
          <a:ext cx="3590925" cy="345501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17</xdr:row>
      <xdr:rowOff>161925</xdr:rowOff>
    </xdr:from>
    <xdr:to>
      <xdr:col>10</xdr:col>
      <xdr:colOff>76200</xdr:colOff>
      <xdr:row>19</xdr:row>
      <xdr:rowOff>152400</xdr:rowOff>
    </xdr:to>
    <xdr:sp macro="" textlink="">
      <xdr:nvSpPr>
        <xdr:cNvPr id="2" name="오른쪽 화살표 1"/>
        <xdr:cNvSpPr/>
      </xdr:nvSpPr>
      <xdr:spPr>
        <a:xfrm>
          <a:off x="6667500" y="3562350"/>
          <a:ext cx="657225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21</xdr:row>
      <xdr:rowOff>85725</xdr:rowOff>
    </xdr:from>
    <xdr:to>
      <xdr:col>5</xdr:col>
      <xdr:colOff>514350</xdr:colOff>
      <xdr:row>23</xdr:row>
      <xdr:rowOff>76200</xdr:rowOff>
    </xdr:to>
    <xdr:sp macro="" textlink="">
      <xdr:nvSpPr>
        <xdr:cNvPr id="2" name="오른쪽 화살표 1"/>
        <xdr:cNvSpPr/>
      </xdr:nvSpPr>
      <xdr:spPr>
        <a:xfrm>
          <a:off x="3790950" y="453390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</xdr:col>
      <xdr:colOff>514350</xdr:colOff>
      <xdr:row>5</xdr:row>
      <xdr:rowOff>171450</xdr:rowOff>
    </xdr:from>
    <xdr:to>
      <xdr:col>10</xdr:col>
      <xdr:colOff>18952</xdr:colOff>
      <xdr:row>9</xdr:row>
      <xdr:rowOff>38012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1266825"/>
          <a:ext cx="780952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609600</xdr:colOff>
      <xdr:row>19</xdr:row>
      <xdr:rowOff>85725</xdr:rowOff>
    </xdr:from>
    <xdr:to>
      <xdr:col>8</xdr:col>
      <xdr:colOff>199875</xdr:colOff>
      <xdr:row>26</xdr:row>
      <xdr:rowOff>180780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4025" y="4114800"/>
          <a:ext cx="1200000" cy="15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20</xdr:row>
      <xdr:rowOff>85725</xdr:rowOff>
    </xdr:from>
    <xdr:to>
      <xdr:col>12</xdr:col>
      <xdr:colOff>438052</xdr:colOff>
      <xdr:row>23</xdr:row>
      <xdr:rowOff>161837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4324350"/>
          <a:ext cx="780952" cy="704762"/>
        </a:xfrm>
        <a:prstGeom prst="rect">
          <a:avLst/>
        </a:prstGeom>
      </xdr:spPr>
    </xdr:pic>
    <xdr:clientData/>
  </xdr:twoCellAnchor>
  <xdr:twoCellAnchor>
    <xdr:from>
      <xdr:col>9</xdr:col>
      <xdr:colOff>352425</xdr:colOff>
      <xdr:row>21</xdr:row>
      <xdr:rowOff>85725</xdr:rowOff>
    </xdr:from>
    <xdr:to>
      <xdr:col>10</xdr:col>
      <xdr:colOff>390525</xdr:colOff>
      <xdr:row>23</xdr:row>
      <xdr:rowOff>76200</xdr:rowOff>
    </xdr:to>
    <xdr:sp macro="" textlink="">
      <xdr:nvSpPr>
        <xdr:cNvPr id="6" name="오른쪽 화살표 5"/>
        <xdr:cNvSpPr/>
      </xdr:nvSpPr>
      <xdr:spPr>
        <a:xfrm>
          <a:off x="7572375" y="453390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219076</xdr:colOff>
      <xdr:row>19</xdr:row>
      <xdr:rowOff>85726</xdr:rowOff>
    </xdr:from>
    <xdr:to>
      <xdr:col>19</xdr:col>
      <xdr:colOff>509653</xdr:colOff>
      <xdr:row>32</xdr:row>
      <xdr:rowOff>200026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7076" y="4114801"/>
          <a:ext cx="3090927" cy="283845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19</xdr:row>
      <xdr:rowOff>76200</xdr:rowOff>
    </xdr:from>
    <xdr:to>
      <xdr:col>24</xdr:col>
      <xdr:colOff>544179</xdr:colOff>
      <xdr:row>32</xdr:row>
      <xdr:rowOff>200025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5600" y="4105275"/>
          <a:ext cx="3115929" cy="2847975"/>
        </a:xfrm>
        <a:prstGeom prst="rect">
          <a:avLst/>
        </a:prstGeom>
      </xdr:spPr>
    </xdr:pic>
    <xdr:clientData/>
  </xdr:twoCellAnchor>
  <xdr:twoCellAnchor>
    <xdr:from>
      <xdr:col>13</xdr:col>
      <xdr:colOff>228600</xdr:colOff>
      <xdr:row>21</xdr:row>
      <xdr:rowOff>66675</xdr:rowOff>
    </xdr:from>
    <xdr:to>
      <xdr:col>14</xdr:col>
      <xdr:colOff>171450</xdr:colOff>
      <xdr:row>23</xdr:row>
      <xdr:rowOff>57150</xdr:rowOff>
    </xdr:to>
    <xdr:sp macro="" textlink="">
      <xdr:nvSpPr>
        <xdr:cNvPr id="9" name="오른쪽 화살표 8"/>
        <xdr:cNvSpPr/>
      </xdr:nvSpPr>
      <xdr:spPr>
        <a:xfrm>
          <a:off x="10210800" y="4514850"/>
          <a:ext cx="628650" cy="409575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33</xdr:row>
      <xdr:rowOff>28575</xdr:rowOff>
    </xdr:from>
    <xdr:to>
      <xdr:col>3</xdr:col>
      <xdr:colOff>1428452</xdr:colOff>
      <xdr:row>47</xdr:row>
      <xdr:rowOff>171065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6781800"/>
          <a:ext cx="2380952" cy="30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35</xdr:row>
      <xdr:rowOff>190500</xdr:rowOff>
    </xdr:from>
    <xdr:to>
      <xdr:col>6</xdr:col>
      <xdr:colOff>352268</xdr:colOff>
      <xdr:row>41</xdr:row>
      <xdr:rowOff>37962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0" y="7781925"/>
          <a:ext cx="1257143" cy="11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114300</xdr:rowOff>
    </xdr:from>
    <xdr:to>
      <xdr:col>7</xdr:col>
      <xdr:colOff>618811</xdr:colOff>
      <xdr:row>34</xdr:row>
      <xdr:rowOff>190438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9575" y="7077075"/>
          <a:ext cx="2514286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showGridLines="0" workbookViewId="0">
      <selection activeCell="B3" sqref="B3"/>
    </sheetView>
  </sheetViews>
  <sheetFormatPr defaultRowHeight="16.5" x14ac:dyDescent="0.3"/>
  <sheetData>
    <row r="3" spans="2:13" ht="26.25" x14ac:dyDescent="0.3">
      <c r="B3" s="6" t="s">
        <v>0</v>
      </c>
    </row>
    <row r="5" spans="2:13" x14ac:dyDescent="0.3">
      <c r="B5" s="17" t="s">
        <v>9</v>
      </c>
    </row>
    <row r="6" spans="2:13" x14ac:dyDescent="0.3">
      <c r="B6" t="s">
        <v>10</v>
      </c>
    </row>
    <row r="7" spans="2:13" x14ac:dyDescent="0.3">
      <c r="B7" t="s">
        <v>11</v>
      </c>
    </row>
    <row r="8" spans="2:13" x14ac:dyDescent="0.3">
      <c r="B8" t="s">
        <v>12</v>
      </c>
    </row>
    <row r="10" spans="2:13" x14ac:dyDescent="0.3">
      <c r="B10" s="17" t="s">
        <v>8</v>
      </c>
    </row>
    <row r="11" spans="2:13" x14ac:dyDescent="0.3">
      <c r="B11" t="s">
        <v>13</v>
      </c>
    </row>
    <row r="12" spans="2:13" x14ac:dyDescent="0.3">
      <c r="B12" t="s">
        <v>14</v>
      </c>
    </row>
    <row r="13" spans="2:13" x14ac:dyDescent="0.3">
      <c r="B13" t="s">
        <v>15</v>
      </c>
    </row>
    <row r="14" spans="2:13" x14ac:dyDescent="0.3">
      <c r="B14" t="s">
        <v>16</v>
      </c>
    </row>
    <row r="16" spans="2:13" x14ac:dyDescent="0.3">
      <c r="B16" s="34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34" t="s">
        <v>3</v>
      </c>
    </row>
    <row r="17" spans="2:21" x14ac:dyDescent="0.3">
      <c r="B17" s="2" t="s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4</v>
      </c>
    </row>
    <row r="18" spans="2:21" x14ac:dyDescent="0.3">
      <c r="B18" s="2"/>
    </row>
    <row r="19" spans="2:21" x14ac:dyDescent="0.3">
      <c r="B19" s="5" t="s">
        <v>5</v>
      </c>
      <c r="C19" s="75" t="s">
        <v>6</v>
      </c>
      <c r="D19" s="75"/>
      <c r="E19" s="75"/>
      <c r="F19" s="75"/>
      <c r="G19" s="75"/>
      <c r="H19" s="75"/>
      <c r="I19" s="75"/>
      <c r="J19" s="5" t="s">
        <v>7</v>
      </c>
      <c r="M19" s="5" t="s">
        <v>5</v>
      </c>
      <c r="N19" s="75" t="s">
        <v>6</v>
      </c>
      <c r="O19" s="75"/>
      <c r="P19" s="75"/>
      <c r="Q19" s="75"/>
      <c r="R19" s="75"/>
      <c r="S19" s="75"/>
      <c r="T19" s="75"/>
      <c r="U19" s="5" t="s">
        <v>7</v>
      </c>
    </row>
    <row r="20" spans="2:21" x14ac:dyDescent="0.3">
      <c r="B20" s="4">
        <v>1</v>
      </c>
      <c r="C20" s="72"/>
      <c r="D20" s="73"/>
      <c r="E20" s="73"/>
      <c r="F20" s="73"/>
      <c r="G20" s="73"/>
      <c r="H20" s="73"/>
      <c r="I20" s="74"/>
      <c r="J20" s="4"/>
      <c r="M20" s="4">
        <v>1</v>
      </c>
      <c r="N20" s="72"/>
      <c r="O20" s="73"/>
      <c r="P20" s="73"/>
      <c r="Q20" s="73"/>
      <c r="R20" s="73"/>
      <c r="S20" s="73"/>
      <c r="T20" s="74"/>
      <c r="U20" s="4"/>
    </row>
    <row r="21" spans="2:21" x14ac:dyDescent="0.3">
      <c r="B21" s="1"/>
      <c r="C21" s="72"/>
      <c r="D21" s="73"/>
      <c r="E21" s="73"/>
      <c r="F21" s="73"/>
      <c r="G21" s="73"/>
      <c r="H21" s="73"/>
      <c r="I21" s="74"/>
      <c r="J21" s="1"/>
      <c r="M21" s="1"/>
      <c r="N21" s="72"/>
      <c r="O21" s="73"/>
      <c r="P21" s="73"/>
      <c r="Q21" s="73"/>
      <c r="R21" s="73"/>
      <c r="S21" s="73"/>
      <c r="T21" s="74"/>
      <c r="U21" s="1"/>
    </row>
    <row r="22" spans="2:21" x14ac:dyDescent="0.3">
      <c r="B22" s="1"/>
      <c r="C22" s="72"/>
      <c r="D22" s="73"/>
      <c r="E22" s="73"/>
      <c r="F22" s="73"/>
      <c r="G22" s="73"/>
      <c r="H22" s="73"/>
      <c r="I22" s="74"/>
      <c r="J22" s="1"/>
      <c r="M22" s="1"/>
      <c r="N22" s="72"/>
      <c r="O22" s="73"/>
      <c r="P22" s="73"/>
      <c r="Q22" s="73"/>
      <c r="R22" s="73"/>
      <c r="S22" s="73"/>
      <c r="T22" s="74"/>
      <c r="U22" s="1"/>
    </row>
    <row r="23" spans="2:21" x14ac:dyDescent="0.3">
      <c r="B23" s="1"/>
      <c r="C23" s="72"/>
      <c r="D23" s="73"/>
      <c r="E23" s="73"/>
      <c r="F23" s="73"/>
      <c r="G23" s="73"/>
      <c r="H23" s="73"/>
      <c r="I23" s="74"/>
      <c r="J23" s="1"/>
      <c r="M23" s="1"/>
      <c r="N23" s="72"/>
      <c r="O23" s="73"/>
      <c r="P23" s="73"/>
      <c r="Q23" s="73"/>
      <c r="R23" s="73"/>
      <c r="S23" s="73"/>
      <c r="T23" s="74"/>
      <c r="U23" s="1"/>
    </row>
    <row r="24" spans="2:21" x14ac:dyDescent="0.3">
      <c r="B24" s="1"/>
      <c r="C24" s="72"/>
      <c r="D24" s="73"/>
      <c r="E24" s="73"/>
      <c r="F24" s="73"/>
      <c r="G24" s="73"/>
      <c r="H24" s="73"/>
      <c r="I24" s="74"/>
      <c r="J24" s="1"/>
      <c r="M24" s="1"/>
      <c r="N24" s="72"/>
      <c r="O24" s="73"/>
      <c r="P24" s="73"/>
      <c r="Q24" s="73"/>
      <c r="R24" s="73"/>
      <c r="S24" s="73"/>
      <c r="T24" s="74"/>
      <c r="U24" s="1"/>
    </row>
    <row r="25" spans="2:21" x14ac:dyDescent="0.3">
      <c r="B25" s="1"/>
      <c r="C25" s="72"/>
      <c r="D25" s="73"/>
      <c r="E25" s="73"/>
      <c r="F25" s="73"/>
      <c r="G25" s="73"/>
      <c r="H25" s="73"/>
      <c r="I25" s="74"/>
      <c r="J25" s="1"/>
      <c r="M25" s="1"/>
      <c r="N25" s="72"/>
      <c r="O25" s="73"/>
      <c r="P25" s="73"/>
      <c r="Q25" s="73"/>
      <c r="R25" s="73"/>
      <c r="S25" s="73"/>
      <c r="T25" s="74"/>
      <c r="U25" s="1"/>
    </row>
    <row r="26" spans="2:21" x14ac:dyDescent="0.3">
      <c r="B26" s="1"/>
      <c r="C26" s="72"/>
      <c r="D26" s="73"/>
      <c r="E26" s="73"/>
      <c r="F26" s="73"/>
      <c r="G26" s="73"/>
      <c r="H26" s="73"/>
      <c r="I26" s="74"/>
      <c r="J26" s="1"/>
      <c r="M26" s="1"/>
      <c r="N26" s="72"/>
      <c r="O26" s="73"/>
      <c r="P26" s="73"/>
      <c r="Q26" s="73"/>
      <c r="R26" s="73"/>
      <c r="S26" s="73"/>
      <c r="T26" s="74"/>
      <c r="U26" s="1"/>
    </row>
    <row r="27" spans="2:21" x14ac:dyDescent="0.3">
      <c r="B27" s="1"/>
      <c r="C27" s="72"/>
      <c r="D27" s="73"/>
      <c r="E27" s="73"/>
      <c r="F27" s="73"/>
      <c r="G27" s="73"/>
      <c r="H27" s="73"/>
      <c r="I27" s="74"/>
      <c r="J27" s="1"/>
      <c r="M27" s="1"/>
      <c r="N27" s="72"/>
      <c r="O27" s="73"/>
      <c r="P27" s="73"/>
      <c r="Q27" s="73"/>
      <c r="R27" s="73"/>
      <c r="S27" s="73"/>
      <c r="T27" s="74"/>
      <c r="U27" s="1"/>
    </row>
    <row r="28" spans="2:21" x14ac:dyDescent="0.3">
      <c r="B28" s="1"/>
      <c r="C28" s="72"/>
      <c r="D28" s="73"/>
      <c r="E28" s="73"/>
      <c r="F28" s="73"/>
      <c r="G28" s="73"/>
      <c r="H28" s="73"/>
      <c r="I28" s="74"/>
      <c r="J28" s="1"/>
      <c r="M28" s="1"/>
      <c r="N28" s="72"/>
      <c r="O28" s="73"/>
      <c r="P28" s="73"/>
      <c r="Q28" s="73"/>
      <c r="R28" s="73"/>
      <c r="S28" s="73"/>
      <c r="T28" s="74"/>
      <c r="U28" s="1"/>
    </row>
    <row r="29" spans="2:21" x14ac:dyDescent="0.3">
      <c r="B29" s="1"/>
      <c r="C29" s="72"/>
      <c r="D29" s="73"/>
      <c r="E29" s="73"/>
      <c r="F29" s="73"/>
      <c r="G29" s="73"/>
      <c r="H29" s="73"/>
      <c r="I29" s="74"/>
      <c r="J29" s="1"/>
      <c r="M29" s="1"/>
      <c r="N29" s="72"/>
      <c r="O29" s="73"/>
      <c r="P29" s="73"/>
      <c r="Q29" s="73"/>
      <c r="R29" s="73"/>
      <c r="S29" s="73"/>
      <c r="T29" s="74"/>
      <c r="U29" s="1"/>
    </row>
    <row r="30" spans="2:21" x14ac:dyDescent="0.3">
      <c r="B30" s="1"/>
      <c r="C30" s="72"/>
      <c r="D30" s="73"/>
      <c r="E30" s="73"/>
      <c r="F30" s="73"/>
      <c r="G30" s="73"/>
      <c r="H30" s="73"/>
      <c r="I30" s="74"/>
      <c r="J30" s="1"/>
      <c r="M30" s="1"/>
      <c r="N30" s="72"/>
      <c r="O30" s="73"/>
      <c r="P30" s="73"/>
      <c r="Q30" s="73"/>
      <c r="R30" s="73"/>
      <c r="S30" s="73"/>
      <c r="T30" s="74"/>
      <c r="U30" s="1"/>
    </row>
    <row r="31" spans="2:21" x14ac:dyDescent="0.3">
      <c r="B31" s="1"/>
      <c r="C31" s="72"/>
      <c r="D31" s="73"/>
      <c r="E31" s="73"/>
      <c r="F31" s="73"/>
      <c r="G31" s="73"/>
      <c r="H31" s="73"/>
      <c r="I31" s="74"/>
      <c r="J31" s="1"/>
      <c r="M31" s="1"/>
      <c r="N31" s="72"/>
      <c r="O31" s="73"/>
      <c r="P31" s="73"/>
      <c r="Q31" s="73"/>
      <c r="R31" s="73"/>
      <c r="S31" s="73"/>
      <c r="T31" s="74"/>
      <c r="U31" s="1"/>
    </row>
    <row r="32" spans="2:21" x14ac:dyDescent="0.3">
      <c r="B32" s="1"/>
      <c r="C32" s="72"/>
      <c r="D32" s="73"/>
      <c r="E32" s="73"/>
      <c r="F32" s="73"/>
      <c r="G32" s="73"/>
      <c r="H32" s="73"/>
      <c r="I32" s="74"/>
      <c r="J32" s="1"/>
      <c r="M32" s="1"/>
      <c r="N32" s="72"/>
      <c r="O32" s="73"/>
      <c r="P32" s="73"/>
      <c r="Q32" s="73"/>
      <c r="R32" s="73"/>
      <c r="S32" s="73"/>
      <c r="T32" s="74"/>
      <c r="U32" s="1"/>
    </row>
  </sheetData>
  <mergeCells count="28">
    <mergeCell ref="C19:I19"/>
    <mergeCell ref="N19:T19"/>
    <mergeCell ref="C20:I20"/>
    <mergeCell ref="C21:I21"/>
    <mergeCell ref="C22:I22"/>
    <mergeCell ref="C29:I29"/>
    <mergeCell ref="C30:I30"/>
    <mergeCell ref="C31:I31"/>
    <mergeCell ref="C32:I32"/>
    <mergeCell ref="N20:T20"/>
    <mergeCell ref="N21:T21"/>
    <mergeCell ref="N22:T22"/>
    <mergeCell ref="N23:T23"/>
    <mergeCell ref="N24:T24"/>
    <mergeCell ref="N25:T25"/>
    <mergeCell ref="C23:I23"/>
    <mergeCell ref="C24:I24"/>
    <mergeCell ref="C25:I25"/>
    <mergeCell ref="C26:I26"/>
    <mergeCell ref="C27:I27"/>
    <mergeCell ref="C28:I28"/>
    <mergeCell ref="N32:T32"/>
    <mergeCell ref="N26:T26"/>
    <mergeCell ref="N27:T27"/>
    <mergeCell ref="N28:T28"/>
    <mergeCell ref="N29:T29"/>
    <mergeCell ref="N30:T30"/>
    <mergeCell ref="N31:T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9"/>
  <sheetViews>
    <sheetView showGridLines="0" workbookViewId="0">
      <selection activeCell="B3" sqref="B3"/>
    </sheetView>
  </sheetViews>
  <sheetFormatPr defaultRowHeight="16.5" x14ac:dyDescent="0.3"/>
  <cols>
    <col min="1" max="18" width="9" style="11"/>
    <col min="19" max="19" width="13.125" style="11" bestFit="1" customWidth="1"/>
    <col min="20" max="16384" width="9" style="11"/>
  </cols>
  <sheetData>
    <row r="3" spans="2:19" ht="20.25" x14ac:dyDescent="0.3">
      <c r="B3" s="107" t="s">
        <v>46</v>
      </c>
      <c r="C3" s="9"/>
      <c r="D3" s="9"/>
      <c r="E3" s="9"/>
      <c r="F3" s="9"/>
      <c r="G3" s="9"/>
      <c r="H3" s="9"/>
      <c r="I3" s="9"/>
      <c r="J3" s="9"/>
    </row>
    <row r="4" spans="2:19" x14ac:dyDescent="0.3">
      <c r="B4" s="9"/>
      <c r="C4" s="9"/>
      <c r="D4" s="9"/>
      <c r="E4" s="9"/>
      <c r="F4" s="9"/>
      <c r="G4" s="9"/>
      <c r="H4" s="9"/>
      <c r="I4" s="9"/>
      <c r="J4" s="9"/>
    </row>
    <row r="5" spans="2:19" x14ac:dyDescent="0.3">
      <c r="B5" s="9" t="s">
        <v>45</v>
      </c>
      <c r="C5" s="9"/>
      <c r="D5" s="9"/>
      <c r="E5" s="9"/>
      <c r="F5" s="9"/>
      <c r="G5" s="9"/>
      <c r="H5" s="9"/>
      <c r="I5" s="9"/>
      <c r="J5" s="9"/>
    </row>
    <row r="6" spans="2:19" x14ac:dyDescent="0.3">
      <c r="B6" s="9"/>
      <c r="C6" s="9"/>
      <c r="D6" s="9"/>
      <c r="E6" s="9"/>
      <c r="F6" s="9"/>
      <c r="G6" s="9"/>
      <c r="H6" s="9"/>
      <c r="I6" s="9"/>
      <c r="J6" s="9"/>
    </row>
    <row r="7" spans="2:19" x14ac:dyDescent="0.3">
      <c r="B7" s="10" t="s">
        <v>17</v>
      </c>
      <c r="C7" s="10"/>
      <c r="D7" s="10"/>
      <c r="E7" s="10"/>
      <c r="F7" s="10"/>
      <c r="G7" s="10"/>
      <c r="H7" s="10"/>
      <c r="I7" s="10"/>
      <c r="J7" s="10"/>
      <c r="K7" s="12"/>
      <c r="L7" s="12"/>
      <c r="M7" s="12"/>
      <c r="N7" s="12"/>
      <c r="O7" s="12"/>
      <c r="P7" s="12"/>
      <c r="Q7" s="12"/>
      <c r="R7" s="12"/>
    </row>
    <row r="8" spans="2:19" x14ac:dyDescent="0.3">
      <c r="B8" s="79" t="s">
        <v>19</v>
      </c>
      <c r="C8" s="80"/>
      <c r="D8" s="78" t="s">
        <v>64</v>
      </c>
      <c r="E8" s="78"/>
      <c r="F8" s="78"/>
      <c r="G8" s="78"/>
      <c r="H8" s="78"/>
      <c r="I8" s="78"/>
      <c r="J8" s="78"/>
      <c r="K8" s="78"/>
      <c r="L8" s="78" t="s">
        <v>18</v>
      </c>
      <c r="M8" s="78"/>
      <c r="N8" s="78"/>
      <c r="O8" s="78"/>
      <c r="P8" s="78"/>
      <c r="Q8" s="78"/>
      <c r="R8" s="78"/>
    </row>
    <row r="9" spans="2:19" x14ac:dyDescent="0.3">
      <c r="B9" s="72" t="s">
        <v>20</v>
      </c>
      <c r="C9" s="74"/>
      <c r="D9" s="76" t="s">
        <v>25</v>
      </c>
      <c r="E9" s="76"/>
      <c r="F9" s="76"/>
      <c r="G9" s="76"/>
      <c r="H9" s="76"/>
      <c r="I9" s="76"/>
      <c r="J9" s="76"/>
      <c r="K9" s="76"/>
      <c r="L9" s="76" t="s">
        <v>26</v>
      </c>
      <c r="M9" s="76"/>
      <c r="N9" s="76"/>
      <c r="O9" s="76"/>
      <c r="P9" s="76"/>
      <c r="Q9" s="76"/>
      <c r="R9" s="76"/>
    </row>
    <row r="10" spans="2:19" x14ac:dyDescent="0.3">
      <c r="B10" s="81">
        <v>100000000000</v>
      </c>
      <c r="C10" s="74"/>
      <c r="D10" s="76" t="s">
        <v>29</v>
      </c>
      <c r="E10" s="76"/>
      <c r="F10" s="76"/>
      <c r="G10" s="76"/>
      <c r="H10" s="76"/>
      <c r="I10" s="76"/>
      <c r="J10" s="76"/>
      <c r="K10" s="76"/>
      <c r="L10" s="76" t="s">
        <v>27</v>
      </c>
      <c r="M10" s="76"/>
      <c r="N10" s="76"/>
      <c r="O10" s="76"/>
      <c r="P10" s="76"/>
      <c r="Q10" s="76"/>
      <c r="R10" s="76"/>
      <c r="S10" s="11">
        <v>3.33333333333333E+16</v>
      </c>
    </row>
    <row r="11" spans="2:19" x14ac:dyDescent="0.3">
      <c r="B11" s="72" t="e">
        <v>#NAME?</v>
      </c>
      <c r="C11" s="74"/>
      <c r="D11" s="76" t="s">
        <v>28</v>
      </c>
      <c r="E11" s="76"/>
      <c r="F11" s="76"/>
      <c r="G11" s="76"/>
      <c r="H11" s="76"/>
      <c r="I11" s="76"/>
      <c r="J11" s="76"/>
      <c r="K11" s="76"/>
      <c r="L11" s="76" t="s">
        <v>30</v>
      </c>
      <c r="M11" s="76"/>
      <c r="N11" s="76"/>
      <c r="O11" s="76"/>
      <c r="P11" s="76"/>
      <c r="Q11" s="76"/>
      <c r="R11" s="76"/>
    </row>
    <row r="12" spans="2:19" ht="51.75" customHeight="1" x14ac:dyDescent="0.3">
      <c r="B12" s="72" t="e">
        <v>#N/A</v>
      </c>
      <c r="C12" s="74"/>
      <c r="D12" s="76" t="s">
        <v>31</v>
      </c>
      <c r="E12" s="76"/>
      <c r="F12" s="76"/>
      <c r="G12" s="76"/>
      <c r="H12" s="76"/>
      <c r="I12" s="76"/>
      <c r="J12" s="76"/>
      <c r="K12" s="76"/>
      <c r="L12" s="77" t="s">
        <v>32</v>
      </c>
      <c r="M12" s="76"/>
      <c r="N12" s="76"/>
      <c r="O12" s="76"/>
      <c r="P12" s="76"/>
      <c r="Q12" s="76"/>
      <c r="R12" s="76"/>
    </row>
    <row r="13" spans="2:19" ht="47.25" customHeight="1" x14ac:dyDescent="0.3">
      <c r="B13" s="72" t="s">
        <v>21</v>
      </c>
      <c r="C13" s="74"/>
      <c r="D13" s="77" t="s">
        <v>40</v>
      </c>
      <c r="E13" s="76"/>
      <c r="F13" s="76"/>
      <c r="G13" s="76"/>
      <c r="H13" s="76"/>
      <c r="I13" s="76"/>
      <c r="J13" s="76"/>
      <c r="K13" s="76"/>
      <c r="L13" s="76" t="s">
        <v>33</v>
      </c>
      <c r="M13" s="76"/>
      <c r="N13" s="76"/>
      <c r="O13" s="76"/>
      <c r="P13" s="76"/>
      <c r="Q13" s="76"/>
      <c r="R13" s="76"/>
    </row>
    <row r="14" spans="2:19" ht="45" customHeight="1" x14ac:dyDescent="0.3">
      <c r="B14" s="72" t="e">
        <v>#REF!</v>
      </c>
      <c r="C14" s="74"/>
      <c r="D14" s="77" t="s">
        <v>34</v>
      </c>
      <c r="E14" s="76"/>
      <c r="F14" s="76"/>
      <c r="G14" s="76"/>
      <c r="H14" s="76"/>
      <c r="I14" s="76"/>
      <c r="J14" s="76"/>
      <c r="K14" s="76"/>
      <c r="L14" s="76" t="s">
        <v>35</v>
      </c>
      <c r="M14" s="76"/>
      <c r="N14" s="76"/>
      <c r="O14" s="76"/>
      <c r="P14" s="76"/>
      <c r="Q14" s="76"/>
      <c r="R14" s="76"/>
    </row>
    <row r="15" spans="2:19" x14ac:dyDescent="0.3">
      <c r="B15" s="72" t="s">
        <v>22</v>
      </c>
      <c r="C15" s="74"/>
      <c r="D15" s="76" t="s">
        <v>36</v>
      </c>
      <c r="E15" s="76"/>
      <c r="F15" s="76"/>
      <c r="G15" s="76"/>
      <c r="H15" s="76"/>
      <c r="I15" s="76"/>
      <c r="J15" s="76"/>
      <c r="K15" s="76"/>
      <c r="L15" s="76" t="s">
        <v>37</v>
      </c>
      <c r="M15" s="76"/>
      <c r="N15" s="76"/>
      <c r="O15" s="76"/>
      <c r="P15" s="76"/>
      <c r="Q15" s="76"/>
      <c r="R15" s="76"/>
    </row>
    <row r="16" spans="2:19" ht="33" customHeight="1" x14ac:dyDescent="0.3">
      <c r="B16" s="72" t="e">
        <v>#NUM!</v>
      </c>
      <c r="C16" s="74"/>
      <c r="D16" s="76" t="s">
        <v>38</v>
      </c>
      <c r="E16" s="76"/>
      <c r="F16" s="76"/>
      <c r="G16" s="76"/>
      <c r="H16" s="76"/>
      <c r="I16" s="76"/>
      <c r="J16" s="76"/>
      <c r="K16" s="76"/>
      <c r="L16" s="77" t="s">
        <v>39</v>
      </c>
      <c r="M16" s="76"/>
      <c r="N16" s="76"/>
      <c r="O16" s="76"/>
      <c r="P16" s="76"/>
      <c r="Q16" s="76"/>
      <c r="R16" s="76"/>
    </row>
    <row r="17" spans="2:18" ht="49.5" customHeight="1" x14ac:dyDescent="0.3">
      <c r="B17" s="72" t="s">
        <v>23</v>
      </c>
      <c r="C17" s="74"/>
      <c r="D17" s="77" t="s">
        <v>41</v>
      </c>
      <c r="E17" s="76"/>
      <c r="F17" s="76"/>
      <c r="G17" s="76"/>
      <c r="H17" s="76"/>
      <c r="I17" s="76"/>
      <c r="J17" s="76"/>
      <c r="K17" s="76"/>
      <c r="L17" s="77" t="s">
        <v>42</v>
      </c>
      <c r="M17" s="76"/>
      <c r="N17" s="76"/>
      <c r="O17" s="76"/>
      <c r="P17" s="76"/>
      <c r="Q17" s="76"/>
      <c r="R17" s="76"/>
    </row>
    <row r="18" spans="2:18" ht="44.25" customHeight="1" x14ac:dyDescent="0.3">
      <c r="B18" s="72" t="s">
        <v>24</v>
      </c>
      <c r="C18" s="74"/>
      <c r="D18" s="76" t="s">
        <v>43</v>
      </c>
      <c r="E18" s="76"/>
      <c r="F18" s="76"/>
      <c r="G18" s="76"/>
      <c r="H18" s="76"/>
      <c r="I18" s="76"/>
      <c r="J18" s="76"/>
      <c r="K18" s="76"/>
      <c r="L18" s="77" t="s">
        <v>44</v>
      </c>
      <c r="M18" s="76"/>
      <c r="N18" s="76"/>
      <c r="O18" s="76"/>
      <c r="P18" s="76"/>
      <c r="Q18" s="76"/>
      <c r="R18" s="76"/>
    </row>
    <row r="19" spans="2:18" x14ac:dyDescent="0.3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</sheetData>
  <mergeCells count="33">
    <mergeCell ref="B8:C8"/>
    <mergeCell ref="B9:C9"/>
    <mergeCell ref="B16:C16"/>
    <mergeCell ref="B17:C17"/>
    <mergeCell ref="B18:C18"/>
    <mergeCell ref="B10:C10"/>
    <mergeCell ref="B11:C11"/>
    <mergeCell ref="B12:C12"/>
    <mergeCell ref="B13:C13"/>
    <mergeCell ref="B14:C14"/>
    <mergeCell ref="B15:C15"/>
    <mergeCell ref="D9:K9"/>
    <mergeCell ref="D8:K8"/>
    <mergeCell ref="D10:K10"/>
    <mergeCell ref="L8:R8"/>
    <mergeCell ref="L9:R9"/>
    <mergeCell ref="L10:R10"/>
    <mergeCell ref="D18:K18"/>
    <mergeCell ref="L17:R17"/>
    <mergeCell ref="L18:R18"/>
    <mergeCell ref="D11:K11"/>
    <mergeCell ref="D12:K12"/>
    <mergeCell ref="D13:K13"/>
    <mergeCell ref="D14:K14"/>
    <mergeCell ref="D15:K15"/>
    <mergeCell ref="D16:K16"/>
    <mergeCell ref="D17:K17"/>
    <mergeCell ref="L11:R11"/>
    <mergeCell ref="L12:R12"/>
    <mergeCell ref="L13:R13"/>
    <mergeCell ref="L14:R14"/>
    <mergeCell ref="L15:R15"/>
    <mergeCell ref="L16:R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5"/>
  <sheetViews>
    <sheetView showGridLines="0" workbookViewId="0">
      <selection activeCell="B3" sqref="B3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7.75" customWidth="1"/>
    <col min="11" max="11" width="5.375" customWidth="1"/>
    <col min="12" max="12" width="10.875" customWidth="1"/>
    <col min="13" max="13" width="12.25" customWidth="1"/>
    <col min="18" max="19" width="4.875" customWidth="1"/>
  </cols>
  <sheetData>
    <row r="3" spans="2:20" ht="20.25" x14ac:dyDescent="0.3">
      <c r="B3" s="39" t="s">
        <v>80</v>
      </c>
      <c r="C3" s="15"/>
    </row>
    <row r="4" spans="2:20" x14ac:dyDescent="0.3">
      <c r="C4" s="9"/>
    </row>
    <row r="5" spans="2:20" x14ac:dyDescent="0.3">
      <c r="B5" s="86" t="s">
        <v>88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8"/>
    </row>
    <row r="6" spans="2:20" x14ac:dyDescent="0.3">
      <c r="B6" s="18"/>
      <c r="C6" s="3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</row>
    <row r="7" spans="2:20" x14ac:dyDescent="0.3">
      <c r="B7" s="24"/>
      <c r="C7" s="25" t="s">
        <v>91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23"/>
    </row>
    <row r="8" spans="2:20" x14ac:dyDescent="0.3">
      <c r="B8" s="24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23"/>
    </row>
    <row r="9" spans="2:20" x14ac:dyDescent="0.3">
      <c r="B9" s="24"/>
      <c r="C9" s="54" t="s">
        <v>82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23"/>
    </row>
    <row r="10" spans="2:20" x14ac:dyDescent="0.3">
      <c r="B10" s="24"/>
      <c r="C10" s="56"/>
      <c r="D10" s="92" t="s">
        <v>85</v>
      </c>
      <c r="E10" s="92"/>
      <c r="F10" s="89" t="s">
        <v>84</v>
      </c>
      <c r="G10" s="90"/>
      <c r="H10" s="90"/>
      <c r="I10" s="90"/>
      <c r="J10" s="90"/>
      <c r="K10" s="90"/>
      <c r="L10" s="90"/>
      <c r="M10" s="90"/>
      <c r="N10" s="91"/>
      <c r="O10" s="51"/>
      <c r="P10" s="51"/>
      <c r="Q10" s="51"/>
      <c r="R10" s="51"/>
      <c r="S10" s="51"/>
      <c r="T10" s="23"/>
    </row>
    <row r="11" spans="2:20" x14ac:dyDescent="0.3">
      <c r="B11" s="24"/>
      <c r="C11" s="14" t="s">
        <v>83</v>
      </c>
      <c r="D11" s="93" t="s">
        <v>86</v>
      </c>
      <c r="E11" s="94"/>
      <c r="F11" s="55" t="s">
        <v>89</v>
      </c>
      <c r="G11" s="55"/>
      <c r="H11" s="55"/>
      <c r="I11" s="55"/>
      <c r="J11" s="55"/>
      <c r="K11" s="55"/>
      <c r="L11" s="55"/>
      <c r="M11" s="55"/>
      <c r="N11" s="55"/>
      <c r="O11" s="51"/>
      <c r="P11" s="51"/>
      <c r="Q11" s="51"/>
      <c r="R11" s="51"/>
      <c r="S11" s="51"/>
      <c r="T11" s="23"/>
    </row>
    <row r="12" spans="2:20" x14ac:dyDescent="0.3">
      <c r="B12" s="24"/>
      <c r="C12" s="57" t="s">
        <v>80</v>
      </c>
      <c r="D12" s="82" t="s">
        <v>87</v>
      </c>
      <c r="E12" s="84"/>
      <c r="F12" s="82" t="s">
        <v>90</v>
      </c>
      <c r="G12" s="83"/>
      <c r="H12" s="83"/>
      <c r="I12" s="83"/>
      <c r="J12" s="83"/>
      <c r="K12" s="83"/>
      <c r="L12" s="83"/>
      <c r="M12" s="83"/>
      <c r="N12" s="84"/>
      <c r="O12" s="51"/>
      <c r="P12" s="51"/>
      <c r="Q12" s="51"/>
      <c r="R12" s="51"/>
      <c r="S12" s="51"/>
      <c r="T12" s="23"/>
    </row>
    <row r="13" spans="2:20" x14ac:dyDescent="0.3">
      <c r="B13" s="24"/>
      <c r="C13" s="44"/>
      <c r="D13" s="52"/>
      <c r="E13" s="52"/>
      <c r="F13" s="52"/>
      <c r="G13" s="52"/>
      <c r="H13" s="52"/>
      <c r="I13" s="52"/>
      <c r="J13" s="51"/>
      <c r="K13" s="52"/>
      <c r="L13" s="44"/>
      <c r="M13" s="51"/>
      <c r="N13" s="51"/>
      <c r="O13" s="51"/>
      <c r="P13" s="51"/>
      <c r="Q13" s="51"/>
      <c r="R13" s="51"/>
      <c r="S13" s="51"/>
      <c r="T13" s="23"/>
    </row>
    <row r="14" spans="2:20" x14ac:dyDescent="0.3">
      <c r="B14" s="24"/>
      <c r="C14" s="46" t="s">
        <v>92</v>
      </c>
      <c r="D14" s="51"/>
      <c r="E14" s="51"/>
      <c r="F14" s="51"/>
      <c r="G14" s="51"/>
      <c r="H14" s="51"/>
      <c r="I14" s="51"/>
      <c r="J14" s="51"/>
      <c r="K14" s="51"/>
      <c r="L14" s="46"/>
      <c r="M14" s="51"/>
      <c r="N14" s="51"/>
      <c r="O14" s="51"/>
      <c r="P14" s="51"/>
      <c r="Q14" s="51"/>
      <c r="R14" s="51"/>
      <c r="S14" s="51"/>
      <c r="T14" s="23"/>
    </row>
    <row r="15" spans="2:20" x14ac:dyDescent="0.3">
      <c r="B15" s="24"/>
      <c r="C15" s="58" t="s">
        <v>93</v>
      </c>
      <c r="D15" s="50"/>
      <c r="E15" s="51"/>
      <c r="F15" s="51"/>
      <c r="G15" s="51"/>
      <c r="H15" s="51"/>
      <c r="I15" s="51"/>
      <c r="J15" s="51"/>
      <c r="K15" s="51"/>
      <c r="L15" s="46"/>
      <c r="M15" s="51"/>
      <c r="N15" s="51"/>
      <c r="O15" s="51"/>
      <c r="P15" s="51"/>
      <c r="Q15" s="51"/>
      <c r="R15" s="51"/>
      <c r="S15" s="51"/>
      <c r="T15" s="23"/>
    </row>
    <row r="16" spans="2:20" x14ac:dyDescent="0.3">
      <c r="B16" s="24"/>
      <c r="C16" s="51"/>
      <c r="D16" s="51"/>
      <c r="E16" s="51"/>
      <c r="F16" s="51"/>
      <c r="G16" s="51"/>
      <c r="H16" s="51"/>
      <c r="I16" s="51"/>
      <c r="J16" s="51"/>
      <c r="K16" s="51"/>
      <c r="L16" s="46"/>
      <c r="M16" s="51"/>
      <c r="N16" s="51"/>
      <c r="O16" s="51"/>
      <c r="P16" s="51"/>
      <c r="Q16" s="51"/>
      <c r="R16" s="51"/>
      <c r="S16" s="51"/>
      <c r="T16" s="23"/>
    </row>
    <row r="17" spans="2:20" x14ac:dyDescent="0.3">
      <c r="B17" s="24"/>
      <c r="C17" s="29" t="s">
        <v>94</v>
      </c>
      <c r="D17" s="59" t="s">
        <v>95</v>
      </c>
      <c r="E17" s="62" t="s">
        <v>97</v>
      </c>
      <c r="F17" s="63" t="s">
        <v>101</v>
      </c>
      <c r="G17" s="63" t="s">
        <v>110</v>
      </c>
      <c r="H17" s="85" t="s">
        <v>111</v>
      </c>
      <c r="I17" s="85"/>
      <c r="J17" s="85" t="s">
        <v>115</v>
      </c>
      <c r="K17" s="85"/>
      <c r="L17" s="85"/>
      <c r="M17" s="63" t="s">
        <v>121</v>
      </c>
      <c r="N17" s="65"/>
      <c r="O17" s="65"/>
      <c r="P17" s="51"/>
      <c r="Q17" s="51"/>
      <c r="R17" s="51"/>
      <c r="S17" s="51"/>
      <c r="T17" s="23"/>
    </row>
    <row r="18" spans="2:20" x14ac:dyDescent="0.3">
      <c r="B18" s="24"/>
      <c r="C18" s="60" t="s">
        <v>98</v>
      </c>
      <c r="D18" s="55" t="s">
        <v>96</v>
      </c>
      <c r="E18" s="55">
        <v>4567</v>
      </c>
      <c r="F18" s="60" t="s">
        <v>102</v>
      </c>
      <c r="G18" s="55" t="s">
        <v>107</v>
      </c>
      <c r="H18" s="64" t="s">
        <v>112</v>
      </c>
      <c r="I18" s="55"/>
      <c r="J18" s="55" t="s">
        <v>116</v>
      </c>
      <c r="K18" s="55"/>
      <c r="L18" s="14"/>
      <c r="M18" s="14" t="s">
        <v>129</v>
      </c>
      <c r="N18" s="51"/>
      <c r="O18" s="51"/>
      <c r="P18" s="51"/>
      <c r="Q18" s="51"/>
      <c r="R18" s="51"/>
      <c r="S18" s="51"/>
      <c r="T18" s="23"/>
    </row>
    <row r="19" spans="2:20" x14ac:dyDescent="0.3">
      <c r="B19" s="24"/>
      <c r="C19" s="60" t="s">
        <v>99</v>
      </c>
      <c r="D19" s="55" t="s">
        <v>105</v>
      </c>
      <c r="E19" s="55">
        <v>4222</v>
      </c>
      <c r="F19" s="60" t="s">
        <v>103</v>
      </c>
      <c r="G19" s="55" t="s">
        <v>108</v>
      </c>
      <c r="H19" s="64" t="s">
        <v>113</v>
      </c>
      <c r="I19" s="55"/>
      <c r="J19" s="55" t="s">
        <v>117</v>
      </c>
      <c r="K19" s="55"/>
      <c r="L19" s="14"/>
      <c r="M19" s="14" t="s">
        <v>130</v>
      </c>
      <c r="N19" s="51"/>
      <c r="O19" s="51"/>
      <c r="P19" s="51"/>
      <c r="Q19" s="51"/>
      <c r="R19" s="51"/>
      <c r="S19" s="51"/>
      <c r="T19" s="23"/>
    </row>
    <row r="20" spans="2:20" x14ac:dyDescent="0.3">
      <c r="B20" s="24"/>
      <c r="C20" s="60" t="s">
        <v>100</v>
      </c>
      <c r="D20" s="55" t="s">
        <v>106</v>
      </c>
      <c r="E20" s="55">
        <v>4578</v>
      </c>
      <c r="F20" s="60" t="s">
        <v>104</v>
      </c>
      <c r="G20" s="55" t="s">
        <v>109</v>
      </c>
      <c r="H20" s="64" t="s">
        <v>114</v>
      </c>
      <c r="I20" s="55"/>
      <c r="J20" s="55" t="s">
        <v>118</v>
      </c>
      <c r="K20" s="55"/>
      <c r="L20" s="14"/>
      <c r="M20" s="14" t="s">
        <v>131</v>
      </c>
      <c r="N20" s="51"/>
      <c r="O20" s="51"/>
      <c r="P20" s="51"/>
      <c r="Q20" s="51"/>
      <c r="R20" s="51"/>
      <c r="S20" s="51"/>
      <c r="T20" s="23"/>
    </row>
    <row r="21" spans="2:20" x14ac:dyDescent="0.3">
      <c r="B21" s="24"/>
      <c r="C21" s="42"/>
      <c r="D21" s="42"/>
      <c r="E21" s="42"/>
      <c r="F21" s="42"/>
      <c r="G21" s="42"/>
      <c r="H21" s="61"/>
      <c r="I21" s="51"/>
      <c r="J21" s="51"/>
      <c r="K21" s="51"/>
      <c r="L21" s="42"/>
      <c r="M21" s="42"/>
      <c r="N21" s="51"/>
      <c r="O21" s="51"/>
      <c r="P21" s="51"/>
      <c r="Q21" s="51"/>
      <c r="R21" s="51"/>
      <c r="S21" s="51"/>
      <c r="T21" s="23"/>
    </row>
    <row r="22" spans="2:20" x14ac:dyDescent="0.3">
      <c r="B22" s="24"/>
      <c r="C22" s="42"/>
      <c r="D22" s="42"/>
      <c r="E22" s="42"/>
      <c r="F22" s="42"/>
      <c r="G22" s="42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23"/>
    </row>
    <row r="23" spans="2:20" x14ac:dyDescent="0.3">
      <c r="B23" s="24"/>
      <c r="C23" s="46" t="s">
        <v>119</v>
      </c>
      <c r="D23" s="42"/>
      <c r="E23" s="42"/>
      <c r="F23" s="42"/>
      <c r="G23" s="53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23"/>
    </row>
    <row r="24" spans="2:20" x14ac:dyDescent="0.3">
      <c r="B24" s="24"/>
      <c r="C24" s="46" t="s">
        <v>120</v>
      </c>
      <c r="D24" s="42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23"/>
    </row>
    <row r="25" spans="2:20" x14ac:dyDescent="0.3">
      <c r="B25" s="24"/>
      <c r="C25" s="46" t="s">
        <v>132</v>
      </c>
      <c r="D25" s="42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23"/>
    </row>
    <row r="26" spans="2:20" x14ac:dyDescent="0.3">
      <c r="B26" s="24"/>
      <c r="C26" s="42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23"/>
    </row>
    <row r="27" spans="2:20" x14ac:dyDescent="0.3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8"/>
    </row>
    <row r="31" spans="2:20" x14ac:dyDescent="0.3">
      <c r="C31" s="41"/>
    </row>
    <row r="35" spans="3:3" x14ac:dyDescent="0.3">
      <c r="C35" s="41"/>
    </row>
  </sheetData>
  <mergeCells count="8">
    <mergeCell ref="F12:N12"/>
    <mergeCell ref="H17:I17"/>
    <mergeCell ref="J17:L17"/>
    <mergeCell ref="B5:T5"/>
    <mergeCell ref="F10:N10"/>
    <mergeCell ref="D10:E10"/>
    <mergeCell ref="D11:E11"/>
    <mergeCell ref="D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8"/>
  <sheetViews>
    <sheetView showGridLines="0" workbookViewId="0">
      <selection activeCell="C26" sqref="C26:C27"/>
    </sheetView>
  </sheetViews>
  <sheetFormatPr defaultRowHeight="16.5" x14ac:dyDescent="0.3"/>
  <cols>
    <col min="1" max="1" width="9" customWidth="1"/>
    <col min="2" max="2" width="2.875" customWidth="1"/>
    <col min="3" max="3" width="33.375" customWidth="1"/>
    <col min="4" max="4" width="15.75" customWidth="1"/>
    <col min="6" max="6" width="13.375" customWidth="1"/>
    <col min="7" max="7" width="12.125" customWidth="1"/>
    <col min="10" max="10" width="7.75" customWidth="1"/>
    <col min="11" max="11" width="5.375" customWidth="1"/>
    <col min="12" max="12" width="10.875" customWidth="1"/>
    <col min="13" max="13" width="4.875" customWidth="1"/>
  </cols>
  <sheetData>
    <row r="3" spans="2:14" ht="20.25" x14ac:dyDescent="0.3">
      <c r="B3" s="39" t="s">
        <v>148</v>
      </c>
      <c r="C3" s="15"/>
    </row>
    <row r="4" spans="2:14" x14ac:dyDescent="0.3">
      <c r="C4" s="9"/>
    </row>
    <row r="5" spans="2:14" x14ac:dyDescent="0.3">
      <c r="B5" s="86" t="s">
        <v>149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8"/>
    </row>
    <row r="6" spans="2:14" x14ac:dyDescent="0.3">
      <c r="B6" s="24"/>
      <c r="C6" s="36"/>
      <c r="D6" s="2"/>
      <c r="E6" s="2"/>
      <c r="F6" s="2"/>
      <c r="G6" s="2"/>
      <c r="H6" s="2"/>
      <c r="I6" s="2"/>
      <c r="J6" s="2"/>
      <c r="K6" s="2"/>
      <c r="L6" s="2"/>
      <c r="M6" s="2"/>
      <c r="N6" s="23"/>
    </row>
    <row r="7" spans="2:14" x14ac:dyDescent="0.3">
      <c r="B7" s="24"/>
      <c r="C7" s="25" t="s">
        <v>150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23"/>
    </row>
    <row r="8" spans="2:14" x14ac:dyDescent="0.3">
      <c r="B8" s="24"/>
      <c r="C8" s="25"/>
      <c r="D8" s="49"/>
      <c r="E8" s="49"/>
      <c r="F8" s="49"/>
      <c r="G8" s="49"/>
      <c r="H8" s="49"/>
      <c r="I8" s="49"/>
      <c r="J8" s="49"/>
      <c r="K8" s="49"/>
      <c r="L8" s="49"/>
      <c r="M8" s="49"/>
      <c r="N8" s="23"/>
    </row>
    <row r="9" spans="2:14" x14ac:dyDescent="0.3">
      <c r="B9" s="24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23"/>
    </row>
    <row r="10" spans="2:14" x14ac:dyDescent="0.3">
      <c r="B10" s="24"/>
      <c r="C10" s="49" t="s">
        <v>151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23"/>
    </row>
    <row r="11" spans="2:14" x14ac:dyDescent="0.3">
      <c r="B11" s="2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23"/>
    </row>
    <row r="12" spans="2:14" x14ac:dyDescent="0.3">
      <c r="B12" s="24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23"/>
    </row>
    <row r="13" spans="2:14" x14ac:dyDescent="0.3">
      <c r="B13" s="24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23"/>
    </row>
    <row r="14" spans="2:14" x14ac:dyDescent="0.3">
      <c r="B14" s="24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23"/>
    </row>
    <row r="15" spans="2:14" x14ac:dyDescent="0.3">
      <c r="B15" s="24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23"/>
    </row>
    <row r="16" spans="2:14" x14ac:dyDescent="0.3">
      <c r="B16" s="24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23"/>
    </row>
    <row r="17" spans="2:14" x14ac:dyDescent="0.3">
      <c r="B17" s="24"/>
      <c r="C17" s="49" t="s">
        <v>158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23"/>
    </row>
    <row r="18" spans="2:14" x14ac:dyDescent="0.3">
      <c r="B18" s="24"/>
      <c r="C18" s="100" t="s">
        <v>152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23"/>
    </row>
    <row r="19" spans="2:14" x14ac:dyDescent="0.3">
      <c r="B19" s="24"/>
      <c r="C19" s="102" t="s">
        <v>153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23"/>
    </row>
    <row r="20" spans="2:14" x14ac:dyDescent="0.3">
      <c r="B20" s="24"/>
      <c r="C20" s="102" t="s">
        <v>154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23"/>
    </row>
    <row r="21" spans="2:14" x14ac:dyDescent="0.3">
      <c r="B21" s="24"/>
      <c r="C21" s="102" t="s">
        <v>156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23"/>
    </row>
    <row r="22" spans="2:14" x14ac:dyDescent="0.3">
      <c r="B22" s="24"/>
      <c r="C22" s="102" t="s">
        <v>155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23"/>
    </row>
    <row r="23" spans="2:14" x14ac:dyDescent="0.3">
      <c r="B23" s="24"/>
      <c r="C23" s="49" t="s">
        <v>157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23"/>
    </row>
    <row r="24" spans="2:14" x14ac:dyDescent="0.3">
      <c r="B24" s="24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23"/>
    </row>
    <row r="25" spans="2:14" x14ac:dyDescent="0.3">
      <c r="B25" s="24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23"/>
    </row>
    <row r="26" spans="2:14" x14ac:dyDescent="0.3">
      <c r="B26" s="24"/>
      <c r="C26" s="52" t="s">
        <v>159</v>
      </c>
      <c r="D26" s="49"/>
      <c r="E26" s="2"/>
      <c r="F26" s="52" t="s">
        <v>161</v>
      </c>
      <c r="G26" s="49"/>
      <c r="H26" s="52"/>
      <c r="I26" s="49"/>
      <c r="J26" s="49"/>
      <c r="K26" s="49"/>
      <c r="L26" s="49"/>
      <c r="M26" s="49"/>
      <c r="N26" s="23"/>
    </row>
    <row r="27" spans="2:14" x14ac:dyDescent="0.3">
      <c r="B27" s="24"/>
      <c r="C27" s="49" t="s">
        <v>160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23"/>
    </row>
    <row r="28" spans="2:14" x14ac:dyDescent="0.3">
      <c r="B28" s="24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23"/>
    </row>
    <row r="29" spans="2:14" x14ac:dyDescent="0.3">
      <c r="B29" s="24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23"/>
    </row>
    <row r="30" spans="2:14" x14ac:dyDescent="0.3">
      <c r="B30" s="2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23"/>
    </row>
    <row r="31" spans="2:14" x14ac:dyDescent="0.3">
      <c r="B31" s="24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23"/>
    </row>
    <row r="32" spans="2:14" x14ac:dyDescent="0.3">
      <c r="B32" s="24"/>
      <c r="C32" s="54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23"/>
    </row>
    <row r="33" spans="2:14" x14ac:dyDescent="0.3">
      <c r="B33" s="24"/>
      <c r="C33" s="42"/>
      <c r="D33" s="42"/>
      <c r="E33" s="42"/>
      <c r="F33" s="42"/>
      <c r="G33" s="42"/>
      <c r="H33" s="51"/>
      <c r="I33" s="51"/>
      <c r="J33" s="51"/>
      <c r="K33" s="51"/>
      <c r="L33" s="51"/>
      <c r="M33" s="51"/>
      <c r="N33" s="23"/>
    </row>
    <row r="34" spans="2:14" x14ac:dyDescent="0.3">
      <c r="B34" s="24"/>
      <c r="C34" s="46"/>
      <c r="D34" s="42"/>
      <c r="E34" s="42"/>
      <c r="F34" s="42"/>
      <c r="G34" s="53"/>
      <c r="H34" s="51"/>
      <c r="I34" s="51"/>
      <c r="J34" s="51"/>
      <c r="K34" s="51"/>
      <c r="L34" s="51"/>
      <c r="M34" s="51"/>
      <c r="N34" s="23"/>
    </row>
    <row r="35" spans="2:14" x14ac:dyDescent="0.3">
      <c r="B35" s="24"/>
      <c r="C35" s="52" t="s">
        <v>162</v>
      </c>
      <c r="D35" s="42"/>
      <c r="E35" s="51"/>
      <c r="F35" s="52" t="s">
        <v>166</v>
      </c>
      <c r="G35" s="51"/>
      <c r="H35" s="51"/>
      <c r="I35" s="51"/>
      <c r="J35" s="51"/>
      <c r="K35" s="51"/>
      <c r="L35" s="51"/>
      <c r="M35" s="51"/>
      <c r="N35" s="23"/>
    </row>
    <row r="36" spans="2:14" x14ac:dyDescent="0.3">
      <c r="B36" s="24"/>
      <c r="C36" s="46" t="s">
        <v>163</v>
      </c>
      <c r="D36" s="42"/>
      <c r="E36" s="51"/>
      <c r="F36" s="46" t="s">
        <v>165</v>
      </c>
      <c r="G36" s="51"/>
      <c r="H36" s="51"/>
      <c r="I36" s="51"/>
      <c r="J36" s="51"/>
      <c r="K36" s="51"/>
      <c r="L36" s="51"/>
      <c r="M36" s="51"/>
      <c r="N36" s="23"/>
    </row>
    <row r="37" spans="2:14" x14ac:dyDescent="0.3">
      <c r="B37" s="24"/>
      <c r="C37" s="46" t="s">
        <v>164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23"/>
    </row>
    <row r="38" spans="2:14" x14ac:dyDescent="0.3">
      <c r="B38" s="24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3"/>
    </row>
    <row r="39" spans="2:14" x14ac:dyDescent="0.3">
      <c r="B39" s="2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3"/>
    </row>
    <row r="40" spans="2:14" x14ac:dyDescent="0.3">
      <c r="B40" s="2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3"/>
    </row>
    <row r="41" spans="2:14" x14ac:dyDescent="0.3">
      <c r="B41" s="2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3"/>
    </row>
    <row r="42" spans="2:14" x14ac:dyDescent="0.3">
      <c r="B42" s="2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3"/>
    </row>
    <row r="43" spans="2:14" x14ac:dyDescent="0.3">
      <c r="B43" s="24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3"/>
    </row>
    <row r="44" spans="2:14" x14ac:dyDescent="0.3">
      <c r="B44" s="24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3"/>
    </row>
    <row r="45" spans="2:14" x14ac:dyDescent="0.3">
      <c r="B45" s="2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3"/>
    </row>
    <row r="46" spans="2:14" x14ac:dyDescent="0.3">
      <c r="B46" s="2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3"/>
    </row>
    <row r="47" spans="2:14" x14ac:dyDescent="0.3">
      <c r="B47" s="2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3"/>
    </row>
    <row r="48" spans="2:14" x14ac:dyDescent="0.3">
      <c r="B48" s="2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3"/>
    </row>
    <row r="49" spans="2:14" x14ac:dyDescent="0.3">
      <c r="B49" s="2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3"/>
    </row>
    <row r="50" spans="2:14" x14ac:dyDescent="0.3">
      <c r="B50" s="2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3"/>
    </row>
    <row r="51" spans="2:14" x14ac:dyDescent="0.3">
      <c r="B51" s="2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3"/>
    </row>
    <row r="52" spans="2:14" x14ac:dyDescent="0.3">
      <c r="B52" s="2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3"/>
    </row>
    <row r="53" spans="2:14" x14ac:dyDescent="0.3">
      <c r="B53" s="2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3"/>
    </row>
    <row r="54" spans="2:14" x14ac:dyDescent="0.3">
      <c r="B54" s="2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3"/>
    </row>
    <row r="55" spans="2:14" x14ac:dyDescent="0.3">
      <c r="B55" s="2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3"/>
    </row>
    <row r="56" spans="2:14" x14ac:dyDescent="0.3">
      <c r="B56" s="2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3"/>
    </row>
    <row r="57" spans="2:14" x14ac:dyDescent="0.3">
      <c r="B57" s="24"/>
      <c r="C57" s="52" t="s">
        <v>167</v>
      </c>
      <c r="D57" s="2"/>
      <c r="E57" s="2"/>
      <c r="F57" s="52" t="s">
        <v>185</v>
      </c>
      <c r="G57" s="2"/>
      <c r="H57" s="2"/>
      <c r="I57" s="2"/>
      <c r="J57" s="2"/>
      <c r="K57" s="2"/>
      <c r="L57" s="2"/>
      <c r="M57" s="2"/>
      <c r="N57" s="23"/>
    </row>
    <row r="58" spans="2:14" x14ac:dyDescent="0.3">
      <c r="B58" s="24"/>
      <c r="C58" s="46" t="s">
        <v>168</v>
      </c>
      <c r="D58" s="2"/>
      <c r="E58" s="2"/>
      <c r="F58" s="46" t="s">
        <v>186</v>
      </c>
      <c r="G58" s="2"/>
      <c r="H58" s="2"/>
      <c r="I58" s="2"/>
      <c r="J58" s="2"/>
      <c r="K58" s="2"/>
      <c r="L58" s="2"/>
      <c r="M58" s="2"/>
      <c r="N58" s="23"/>
    </row>
    <row r="59" spans="2:14" x14ac:dyDescent="0.3">
      <c r="B59" s="24"/>
      <c r="C59" s="46" t="s">
        <v>169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3"/>
    </row>
    <row r="60" spans="2:14" x14ac:dyDescent="0.3">
      <c r="B60" s="24"/>
      <c r="C60" s="2"/>
      <c r="D60" s="2"/>
      <c r="E60" s="2"/>
      <c r="F60" s="103" t="s">
        <v>170</v>
      </c>
      <c r="G60" s="2" t="s">
        <v>171</v>
      </c>
      <c r="H60" s="2" t="s">
        <v>172</v>
      </c>
      <c r="I60" s="2" t="s">
        <v>173</v>
      </c>
      <c r="J60" s="2" t="s">
        <v>174</v>
      </c>
      <c r="K60" s="2"/>
      <c r="L60" s="2"/>
      <c r="M60" s="2"/>
      <c r="N60" s="23"/>
    </row>
    <row r="61" spans="2:14" x14ac:dyDescent="0.3">
      <c r="B61" s="24"/>
      <c r="C61" s="2"/>
      <c r="D61" s="2"/>
      <c r="E61" s="2"/>
      <c r="F61" s="103" t="s">
        <v>170</v>
      </c>
      <c r="G61" s="2" t="s">
        <v>171</v>
      </c>
      <c r="H61" s="2" t="s">
        <v>175</v>
      </c>
      <c r="I61" s="2" t="s">
        <v>176</v>
      </c>
      <c r="J61" s="2" t="s">
        <v>177</v>
      </c>
      <c r="K61" s="2"/>
      <c r="L61" s="2"/>
      <c r="M61" s="2"/>
      <c r="N61" s="23"/>
    </row>
    <row r="62" spans="2:14" x14ac:dyDescent="0.3">
      <c r="B62" s="24"/>
      <c r="C62" s="2"/>
      <c r="D62" s="2"/>
      <c r="E62" s="2"/>
      <c r="F62" s="103" t="s">
        <v>178</v>
      </c>
      <c r="G62" s="2" t="s">
        <v>173</v>
      </c>
      <c r="H62" s="2" t="s">
        <v>179</v>
      </c>
      <c r="I62" s="2" t="s">
        <v>180</v>
      </c>
      <c r="J62" s="2" t="s">
        <v>181</v>
      </c>
      <c r="K62" s="2"/>
      <c r="L62" s="2"/>
      <c r="M62" s="2"/>
      <c r="N62" s="23"/>
    </row>
    <row r="63" spans="2:14" x14ac:dyDescent="0.3">
      <c r="B63" s="24"/>
      <c r="C63" s="2"/>
      <c r="D63" s="2"/>
      <c r="E63" s="2"/>
      <c r="F63" s="103" t="s">
        <v>182</v>
      </c>
      <c r="G63" s="2" t="s">
        <v>183</v>
      </c>
      <c r="H63" s="2" t="s">
        <v>170</v>
      </c>
      <c r="I63" s="2" t="s">
        <v>171</v>
      </c>
      <c r="J63" s="2" t="s">
        <v>184</v>
      </c>
      <c r="K63" s="2"/>
      <c r="L63" s="2"/>
      <c r="M63" s="2"/>
      <c r="N63" s="23"/>
    </row>
    <row r="64" spans="2:14" x14ac:dyDescent="0.3">
      <c r="B64" s="2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3"/>
    </row>
    <row r="65" spans="2:14" x14ac:dyDescent="0.3">
      <c r="B65" s="2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3"/>
    </row>
    <row r="66" spans="2:14" x14ac:dyDescent="0.3">
      <c r="B66" s="24"/>
      <c r="C66" s="2"/>
      <c r="D66" s="2"/>
      <c r="E66" s="2"/>
      <c r="F66" s="106" t="s">
        <v>187</v>
      </c>
      <c r="G66" s="2"/>
      <c r="H66" s="2"/>
      <c r="I66" s="2"/>
      <c r="J66" s="2"/>
      <c r="K66" s="2"/>
      <c r="L66" s="2"/>
      <c r="M66" s="2"/>
      <c r="N66" s="23"/>
    </row>
    <row r="67" spans="2:14" x14ac:dyDescent="0.3">
      <c r="B67" s="24"/>
      <c r="C67" s="2"/>
      <c r="D67" s="2"/>
      <c r="E67" s="2"/>
      <c r="F67" s="104" t="s">
        <v>188</v>
      </c>
      <c r="G67" s="2"/>
      <c r="H67" s="2"/>
      <c r="I67" s="2"/>
      <c r="J67" s="2"/>
      <c r="K67" s="2"/>
      <c r="L67" s="2"/>
      <c r="M67" s="2"/>
      <c r="N67" s="23"/>
    </row>
    <row r="68" spans="2:14" x14ac:dyDescent="0.3">
      <c r="B68" s="24"/>
      <c r="C68" s="2"/>
      <c r="D68" s="2"/>
      <c r="E68" s="2"/>
      <c r="F68" s="104" t="s">
        <v>189</v>
      </c>
      <c r="G68" s="2"/>
      <c r="H68" s="2"/>
      <c r="I68" s="2"/>
      <c r="J68" s="2"/>
      <c r="K68" s="2"/>
      <c r="L68" s="2"/>
      <c r="M68" s="2"/>
      <c r="N68" s="23"/>
    </row>
    <row r="69" spans="2:14" x14ac:dyDescent="0.3">
      <c r="B69" s="24"/>
      <c r="C69" s="2"/>
      <c r="D69" s="2"/>
      <c r="E69" s="2"/>
      <c r="F69" s="104" t="s">
        <v>190</v>
      </c>
      <c r="G69" s="2"/>
      <c r="H69" s="2"/>
      <c r="I69" s="2"/>
      <c r="J69" s="2"/>
      <c r="K69" s="2"/>
      <c r="L69" s="2"/>
      <c r="M69" s="2"/>
      <c r="N69" s="23"/>
    </row>
    <row r="70" spans="2:14" x14ac:dyDescent="0.3">
      <c r="B70" s="24"/>
      <c r="C70" s="2"/>
      <c r="D70" s="2"/>
      <c r="E70" s="2"/>
      <c r="F70" s="104" t="s">
        <v>191</v>
      </c>
      <c r="G70" s="2"/>
      <c r="H70" s="2"/>
      <c r="I70" s="2"/>
      <c r="J70" s="2"/>
      <c r="K70" s="2"/>
      <c r="L70" s="2"/>
      <c r="M70" s="2"/>
      <c r="N70" s="23"/>
    </row>
    <row r="71" spans="2:14" x14ac:dyDescent="0.3">
      <c r="B71" s="24"/>
      <c r="C71" s="2"/>
      <c r="D71" s="2"/>
      <c r="E71" s="2"/>
      <c r="F71" s="105"/>
      <c r="G71" s="2"/>
      <c r="H71" s="2"/>
      <c r="I71" s="2"/>
      <c r="J71" s="2"/>
      <c r="K71" s="2"/>
      <c r="L71" s="2"/>
      <c r="M71" s="2"/>
      <c r="N71" s="23"/>
    </row>
    <row r="72" spans="2:14" x14ac:dyDescent="0.3">
      <c r="B72" s="2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3"/>
    </row>
    <row r="73" spans="2:14" x14ac:dyDescent="0.3">
      <c r="B73" s="2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3"/>
    </row>
    <row r="74" spans="2:14" x14ac:dyDescent="0.3">
      <c r="B74" s="2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3"/>
    </row>
    <row r="75" spans="2:14" x14ac:dyDescent="0.3">
      <c r="B75" s="2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3"/>
    </row>
    <row r="76" spans="2:14" x14ac:dyDescent="0.3">
      <c r="B76" s="2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3"/>
    </row>
    <row r="77" spans="2:14" x14ac:dyDescent="0.3">
      <c r="B77" s="2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3"/>
    </row>
    <row r="78" spans="2:14" x14ac:dyDescent="0.3"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</row>
  </sheetData>
  <mergeCells count="1">
    <mergeCell ref="B5:N5"/>
  </mergeCells>
  <phoneticPr fontId="1" type="noConversion"/>
  <dataValidations count="1">
    <dataValidation type="custom" allowBlank="1" showInputMessage="1" showErrorMessage="1" errorTitle="이미 사용된 스트링 키" error="이미 사용된 스트링 키입니다._x000a_교체하세요." sqref="F60:F63 C58:C1048576 C36:C56 F36 C27:C34 C19:C25 C1:C17 F58">
      <formula1>COUNTIF($C:$C,C1)&lt;=1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7"/>
  <sheetViews>
    <sheetView showGridLines="0" workbookViewId="0">
      <selection activeCell="F28" sqref="F28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0.375" customWidth="1"/>
    <col min="11" max="11" width="7.75" customWidth="1"/>
    <col min="12" max="12" width="5.375" customWidth="1"/>
    <col min="13" max="13" width="10.875" customWidth="1"/>
    <col min="14" max="14" width="12.25" customWidth="1"/>
    <col min="19" max="20" width="4.875" customWidth="1"/>
  </cols>
  <sheetData>
    <row r="3" spans="2:21" ht="20.25" x14ac:dyDescent="0.3">
      <c r="B3" s="39" t="s">
        <v>66</v>
      </c>
      <c r="C3" s="15"/>
    </row>
    <row r="4" spans="2:21" x14ac:dyDescent="0.3">
      <c r="C4" s="9"/>
    </row>
    <row r="5" spans="2:21" x14ac:dyDescent="0.3">
      <c r="B5" s="86" t="s">
        <v>65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8"/>
    </row>
    <row r="6" spans="2:21" x14ac:dyDescent="0.3">
      <c r="B6" s="18"/>
      <c r="C6" s="3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7" spans="2:21" x14ac:dyDescent="0.3">
      <c r="B7" s="24"/>
      <c r="C7" s="25" t="s">
        <v>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3"/>
    </row>
    <row r="8" spans="2:21" x14ac:dyDescent="0.3">
      <c r="B8" s="24"/>
      <c r="C8" s="29" t="s">
        <v>49</v>
      </c>
      <c r="D8" s="75" t="s">
        <v>67</v>
      </c>
      <c r="E8" s="75"/>
      <c r="F8" s="7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3"/>
    </row>
    <row r="9" spans="2:21" x14ac:dyDescent="0.3">
      <c r="B9" s="24"/>
      <c r="C9" s="8" t="s">
        <v>50</v>
      </c>
      <c r="D9" s="95" t="s">
        <v>51</v>
      </c>
      <c r="E9" s="95"/>
      <c r="F9" s="9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3"/>
    </row>
    <row r="10" spans="2:21" x14ac:dyDescent="0.3">
      <c r="B10" s="24"/>
      <c r="C10" s="38"/>
      <c r="D10" s="40"/>
      <c r="E10" s="40"/>
      <c r="F10" s="4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3"/>
    </row>
    <row r="11" spans="2:21" x14ac:dyDescent="0.3">
      <c r="B11" s="24"/>
      <c r="C11" s="38"/>
      <c r="D11" s="40"/>
      <c r="E11" s="40"/>
      <c r="F11" s="4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3"/>
    </row>
    <row r="12" spans="2:21" x14ac:dyDescent="0.3">
      <c r="B12" s="24"/>
      <c r="C12" s="2"/>
      <c r="D12" s="2"/>
      <c r="E12" s="2"/>
      <c r="F12" s="2"/>
      <c r="G12" s="2"/>
      <c r="H12" s="2"/>
      <c r="I12" s="2"/>
      <c r="J12" s="2"/>
      <c r="K12" s="2"/>
      <c r="L12" s="18"/>
      <c r="M12" s="19"/>
      <c r="N12" s="19"/>
      <c r="O12" s="19"/>
      <c r="P12" s="19"/>
      <c r="Q12" s="19"/>
      <c r="R12" s="19"/>
      <c r="S12" s="19"/>
      <c r="T12" s="20"/>
      <c r="U12" s="23"/>
    </row>
    <row r="13" spans="2:21" x14ac:dyDescent="0.3">
      <c r="B13" s="24"/>
      <c r="C13" s="22" t="s">
        <v>69</v>
      </c>
      <c r="D13" s="34"/>
      <c r="E13" s="34"/>
      <c r="F13" s="34"/>
      <c r="G13" s="34"/>
      <c r="H13" s="34"/>
      <c r="I13" s="34"/>
      <c r="J13" s="34"/>
      <c r="K13" s="2"/>
      <c r="L13" s="21"/>
      <c r="M13" s="22" t="s">
        <v>60</v>
      </c>
      <c r="N13" s="2"/>
      <c r="O13" s="2"/>
      <c r="P13" s="2"/>
      <c r="Q13" s="2"/>
      <c r="R13" s="2"/>
      <c r="S13" s="2"/>
      <c r="T13" s="23"/>
      <c r="U13" s="23"/>
    </row>
    <row r="14" spans="2:21" x14ac:dyDescent="0.3">
      <c r="B14" s="24"/>
      <c r="C14" s="22"/>
      <c r="D14" s="34"/>
      <c r="E14" s="34"/>
      <c r="F14" s="34"/>
      <c r="G14" s="34"/>
      <c r="H14" s="34"/>
      <c r="I14" s="34"/>
      <c r="J14" s="34"/>
      <c r="K14" s="2"/>
      <c r="L14" s="21"/>
      <c r="M14" s="22"/>
      <c r="N14" s="2"/>
      <c r="O14" s="2"/>
      <c r="P14" s="2"/>
      <c r="Q14" s="2"/>
      <c r="R14" s="2"/>
      <c r="S14" s="2"/>
      <c r="T14" s="23"/>
      <c r="U14" s="23"/>
    </row>
    <row r="15" spans="2:21" x14ac:dyDescent="0.3">
      <c r="B15" s="24"/>
      <c r="C15" s="25" t="s">
        <v>72</v>
      </c>
      <c r="D15" s="2"/>
      <c r="E15" s="2"/>
      <c r="F15" s="2"/>
      <c r="G15" s="2"/>
      <c r="H15" s="2"/>
      <c r="I15" s="2"/>
      <c r="J15" s="2"/>
      <c r="K15" s="2"/>
      <c r="L15" s="24"/>
      <c r="M15" s="25" t="s">
        <v>62</v>
      </c>
      <c r="N15" s="2"/>
      <c r="O15" s="2"/>
      <c r="P15" s="2"/>
      <c r="Q15" s="2"/>
      <c r="R15" s="2"/>
      <c r="S15" s="2"/>
      <c r="T15" s="23"/>
      <c r="U15" s="23"/>
    </row>
    <row r="16" spans="2:21" x14ac:dyDescent="0.3">
      <c r="B16" s="24"/>
      <c r="C16" s="25" t="s">
        <v>73</v>
      </c>
      <c r="D16" s="2"/>
      <c r="E16" s="2"/>
      <c r="F16" s="2"/>
      <c r="G16" s="2"/>
      <c r="H16" s="2"/>
      <c r="I16" s="2"/>
      <c r="J16" s="2"/>
      <c r="K16" s="2"/>
      <c r="L16" s="24"/>
      <c r="M16" s="25" t="s">
        <v>63</v>
      </c>
      <c r="N16" s="2"/>
      <c r="O16" s="2"/>
      <c r="P16" s="2"/>
      <c r="Q16" s="2"/>
      <c r="R16" s="2"/>
      <c r="S16" s="2"/>
      <c r="T16" s="23"/>
      <c r="U16" s="23"/>
    </row>
    <row r="17" spans="2:21" x14ac:dyDescent="0.3">
      <c r="B17" s="24"/>
      <c r="C17" s="25" t="s">
        <v>68</v>
      </c>
      <c r="D17" s="2"/>
      <c r="E17" s="2"/>
      <c r="F17" s="2"/>
      <c r="G17" s="2"/>
      <c r="H17" s="2"/>
      <c r="I17" s="2"/>
      <c r="J17" s="2"/>
      <c r="K17" s="2"/>
      <c r="L17" s="24"/>
      <c r="M17" s="25"/>
      <c r="N17" s="2"/>
      <c r="O17" s="2"/>
      <c r="P17" s="2"/>
      <c r="Q17" s="2"/>
      <c r="R17" s="2"/>
      <c r="S17" s="2"/>
      <c r="T17" s="23"/>
      <c r="U17" s="23"/>
    </row>
    <row r="18" spans="2:21" x14ac:dyDescent="0.3">
      <c r="B18" s="24"/>
      <c r="H18" s="2"/>
      <c r="I18" s="2"/>
      <c r="J18" s="2"/>
      <c r="K18" s="2"/>
      <c r="L18" s="24"/>
      <c r="M18" s="86" t="s">
        <v>61</v>
      </c>
      <c r="N18" s="88"/>
      <c r="O18" s="2"/>
      <c r="P18" s="2"/>
      <c r="Q18" s="2"/>
      <c r="R18" s="2"/>
      <c r="S18" s="2"/>
      <c r="T18" s="23"/>
      <c r="U18" s="23"/>
    </row>
    <row r="19" spans="2:21" x14ac:dyDescent="0.3">
      <c r="B19" s="24"/>
      <c r="C19" s="25" t="s">
        <v>70</v>
      </c>
      <c r="D19" s="2"/>
      <c r="E19" s="2"/>
      <c r="F19" s="25" t="s">
        <v>71</v>
      </c>
      <c r="G19" s="2"/>
      <c r="H19" s="2"/>
      <c r="I19" s="2"/>
      <c r="J19" s="2"/>
      <c r="K19" s="2"/>
      <c r="L19" s="24"/>
      <c r="M19" s="8" t="s">
        <v>53</v>
      </c>
      <c r="N19" s="8" t="s">
        <v>47</v>
      </c>
      <c r="O19" s="2"/>
      <c r="P19" s="2"/>
      <c r="Q19" s="2"/>
      <c r="R19" s="2"/>
      <c r="S19" s="2"/>
      <c r="T19" s="23"/>
      <c r="U19" s="23"/>
    </row>
    <row r="20" spans="2:21" x14ac:dyDescent="0.3">
      <c r="B20" s="24"/>
      <c r="C20" s="86" t="s">
        <v>52</v>
      </c>
      <c r="D20" s="88"/>
      <c r="E20" s="37"/>
      <c r="F20" s="86" t="s">
        <v>61</v>
      </c>
      <c r="G20" s="88"/>
      <c r="H20" s="2"/>
      <c r="I20" s="2"/>
      <c r="J20" s="2"/>
      <c r="K20" s="2"/>
      <c r="L20" s="24"/>
      <c r="M20" s="8" t="s">
        <v>54</v>
      </c>
      <c r="N20" s="8">
        <f>IFERROR(VLOOKUP($M20, $C$22:$D$26, COLUMNS($M$20:N22), 0), "")</f>
        <v>100</v>
      </c>
      <c r="O20" s="2"/>
      <c r="P20" s="2"/>
      <c r="Q20" s="2"/>
      <c r="R20" s="2"/>
      <c r="S20" s="2"/>
      <c r="T20" s="23"/>
      <c r="U20" s="23"/>
    </row>
    <row r="21" spans="2:21" x14ac:dyDescent="0.3">
      <c r="B21" s="24"/>
      <c r="C21" s="8" t="s">
        <v>53</v>
      </c>
      <c r="D21" s="8" t="s">
        <v>47</v>
      </c>
      <c r="E21" s="38"/>
      <c r="F21" s="8" t="s">
        <v>53</v>
      </c>
      <c r="G21" s="8" t="s">
        <v>47</v>
      </c>
      <c r="H21" s="2"/>
      <c r="I21" s="2"/>
      <c r="J21" s="2"/>
      <c r="K21" s="2"/>
      <c r="L21" s="24"/>
      <c r="M21" s="30" t="s">
        <v>55</v>
      </c>
      <c r="N21" s="8">
        <f>IFERROR(VLOOKUP($M21, $C$22:$D$26, COLUMNS($M$20:N23), 0), "")</f>
        <v>200</v>
      </c>
      <c r="O21" s="2"/>
      <c r="P21" s="2"/>
      <c r="Q21" s="2"/>
      <c r="R21" s="2"/>
      <c r="S21" s="2"/>
      <c r="T21" s="23"/>
      <c r="U21" s="23"/>
    </row>
    <row r="22" spans="2:21" x14ac:dyDescent="0.3">
      <c r="B22" s="24"/>
      <c r="C22" s="8" t="s">
        <v>54</v>
      </c>
      <c r="D22" s="8">
        <v>100</v>
      </c>
      <c r="E22" s="38"/>
      <c r="F22" s="8" t="s">
        <v>54</v>
      </c>
      <c r="G22" s="8">
        <f>VLOOKUP($F22, $C$22:$D$26, 2, 0)</f>
        <v>100</v>
      </c>
      <c r="H22" s="2"/>
      <c r="I22" s="2"/>
      <c r="J22" s="2"/>
      <c r="K22" s="2"/>
      <c r="L22" s="24"/>
      <c r="M22" s="14" t="s">
        <v>57</v>
      </c>
      <c r="N22" s="8" t="str">
        <f>IFERROR(VLOOKUP($M22, $C$22:$D$26, COLUMNS($M$20:N24), 0), "")</f>
        <v/>
      </c>
      <c r="O22" s="2"/>
      <c r="P22" s="2"/>
      <c r="Q22" s="2"/>
      <c r="R22" s="2"/>
      <c r="S22" s="2"/>
      <c r="T22" s="23"/>
      <c r="U22" s="23"/>
    </row>
    <row r="23" spans="2:21" x14ac:dyDescent="0.3">
      <c r="B23" s="24"/>
      <c r="C23" s="8" t="s">
        <v>55</v>
      </c>
      <c r="D23" s="8">
        <v>200</v>
      </c>
      <c r="E23" s="38"/>
      <c r="F23" s="30" t="s">
        <v>55</v>
      </c>
      <c r="G23" s="8">
        <f t="shared" ref="G23:G24" si="0">VLOOKUP($F23, $C$22:$D$26, 2, 0)</f>
        <v>200</v>
      </c>
      <c r="H23" s="2"/>
      <c r="I23" s="2"/>
      <c r="J23" s="2"/>
      <c r="K23" s="2"/>
      <c r="L23" s="24"/>
      <c r="M23" s="2"/>
      <c r="N23" s="2"/>
      <c r="O23" s="2"/>
      <c r="P23" s="2"/>
      <c r="Q23" s="2"/>
      <c r="R23" s="2"/>
      <c r="S23" s="2"/>
      <c r="T23" s="23"/>
      <c r="U23" s="23"/>
    </row>
    <row r="24" spans="2:21" x14ac:dyDescent="0.3">
      <c r="B24" s="24"/>
      <c r="C24" s="8" t="s">
        <v>56</v>
      </c>
      <c r="D24" s="8">
        <v>300</v>
      </c>
      <c r="E24" s="38"/>
      <c r="F24" s="14" t="s">
        <v>57</v>
      </c>
      <c r="G24" s="16" t="e">
        <f t="shared" si="0"/>
        <v>#N/A</v>
      </c>
      <c r="H24" s="2"/>
      <c r="I24" s="2"/>
      <c r="J24" s="2"/>
      <c r="K24" s="2"/>
      <c r="L24" s="24"/>
      <c r="M24" s="2"/>
      <c r="N24" s="2"/>
      <c r="O24" s="2"/>
      <c r="P24" s="2"/>
      <c r="Q24" s="2"/>
      <c r="R24" s="2"/>
      <c r="S24" s="2"/>
      <c r="T24" s="23"/>
      <c r="U24" s="23"/>
    </row>
    <row r="25" spans="2:21" x14ac:dyDescent="0.3">
      <c r="B25" s="24"/>
      <c r="C25" s="8" t="s">
        <v>58</v>
      </c>
      <c r="D25" s="8">
        <v>50</v>
      </c>
      <c r="E25" s="37"/>
      <c r="F25" s="2"/>
      <c r="G25" s="2"/>
      <c r="H25" s="2"/>
      <c r="I25" s="2"/>
      <c r="J25" s="2"/>
      <c r="K25" s="2"/>
      <c r="L25" s="26"/>
      <c r="M25" s="27"/>
      <c r="N25" s="27"/>
      <c r="O25" s="27"/>
      <c r="P25" s="27"/>
      <c r="Q25" s="27"/>
      <c r="R25" s="27"/>
      <c r="S25" s="27"/>
      <c r="T25" s="28"/>
      <c r="U25" s="23"/>
    </row>
    <row r="26" spans="2:21" x14ac:dyDescent="0.3">
      <c r="B26" s="24"/>
      <c r="C26" s="8" t="s">
        <v>59</v>
      </c>
      <c r="D26" s="8">
        <v>10</v>
      </c>
      <c r="E26" s="3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3"/>
    </row>
    <row r="27" spans="2:21" x14ac:dyDescent="0.3">
      <c r="B27" s="24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3"/>
    </row>
    <row r="28" spans="2:21" x14ac:dyDescent="0.3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8"/>
    </row>
    <row r="30" spans="2:21" x14ac:dyDescent="0.3">
      <c r="C30" s="66" t="s">
        <v>74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2:21" x14ac:dyDescent="0.3">
      <c r="C31" s="7" t="s">
        <v>75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2:21" x14ac:dyDescent="0.3">
      <c r="C32" s="67" t="s">
        <v>76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3:13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3:13" x14ac:dyDescent="0.3">
      <c r="C34" s="7" t="s">
        <v>77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3:13" x14ac:dyDescent="0.3">
      <c r="C35" s="7" t="s">
        <v>78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3:13" x14ac:dyDescent="0.3">
      <c r="C36" s="67" t="s">
        <v>79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3:13" x14ac:dyDescent="0.3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</sheetData>
  <mergeCells count="6">
    <mergeCell ref="B5:U5"/>
    <mergeCell ref="M18:N18"/>
    <mergeCell ref="C20:D20"/>
    <mergeCell ref="F20:G20"/>
    <mergeCell ref="D8:F8"/>
    <mergeCell ref="D9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44"/>
  <sheetViews>
    <sheetView showGridLines="0" workbookViewId="0">
      <selection activeCell="F32" sqref="F32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5.75" customWidth="1"/>
    <col min="6" max="6" width="13.375" customWidth="1"/>
    <col min="7" max="7" width="12.125" customWidth="1"/>
    <col min="10" max="10" width="7.75" customWidth="1"/>
    <col min="11" max="11" width="5.375" customWidth="1"/>
    <col min="12" max="12" width="10.875" customWidth="1"/>
    <col min="13" max="13" width="12.25" customWidth="1"/>
    <col min="18" max="19" width="4.875" customWidth="1"/>
  </cols>
  <sheetData>
    <row r="3" spans="2:25" ht="20.25" x14ac:dyDescent="0.3">
      <c r="B3" s="39" t="s">
        <v>192</v>
      </c>
      <c r="C3" s="15"/>
    </row>
    <row r="4" spans="2:25" x14ac:dyDescent="0.3">
      <c r="C4" s="9"/>
    </row>
    <row r="5" spans="2:25" x14ac:dyDescent="0.3">
      <c r="B5" s="97" t="s">
        <v>122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9"/>
    </row>
    <row r="6" spans="2:25" x14ac:dyDescent="0.3">
      <c r="B6" s="24"/>
      <c r="C6" s="3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3"/>
    </row>
    <row r="7" spans="2:25" x14ac:dyDescent="0.3">
      <c r="B7" s="24"/>
      <c r="C7" s="22" t="s">
        <v>48</v>
      </c>
      <c r="D7" s="2"/>
      <c r="E7" s="2"/>
      <c r="F7" s="2"/>
      <c r="G7" s="2"/>
      <c r="H7" s="22" t="s">
        <v>81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3"/>
    </row>
    <row r="8" spans="2:25" x14ac:dyDescent="0.3">
      <c r="B8" s="24"/>
      <c r="C8" s="29" t="s">
        <v>49</v>
      </c>
      <c r="D8" s="75" t="s">
        <v>67</v>
      </c>
      <c r="E8" s="75"/>
      <c r="F8" s="75"/>
      <c r="G8" s="2"/>
      <c r="H8" s="25" t="s">
        <v>128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3"/>
    </row>
    <row r="9" spans="2:25" x14ac:dyDescent="0.3">
      <c r="B9" s="24"/>
      <c r="C9" s="8" t="s">
        <v>123</v>
      </c>
      <c r="D9" s="95" t="s">
        <v>124</v>
      </c>
      <c r="E9" s="95"/>
      <c r="F9" s="9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3"/>
    </row>
    <row r="10" spans="2:25" x14ac:dyDescent="0.3">
      <c r="B10" s="24"/>
      <c r="C10" s="38"/>
      <c r="D10" s="40"/>
      <c r="E10" s="40"/>
      <c r="F10" s="4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3"/>
    </row>
    <row r="11" spans="2:25" x14ac:dyDescent="0.3">
      <c r="B11" s="24"/>
      <c r="C11" s="38"/>
      <c r="D11" s="40"/>
      <c r="E11" s="40"/>
      <c r="F11" s="4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3"/>
    </row>
    <row r="12" spans="2:25" x14ac:dyDescent="0.3">
      <c r="B12" s="24"/>
      <c r="C12" s="38"/>
      <c r="D12" s="40"/>
      <c r="E12" s="40"/>
      <c r="F12" s="4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3"/>
    </row>
    <row r="13" spans="2:25" x14ac:dyDescent="0.3">
      <c r="B13" s="24"/>
      <c r="C13" s="22" t="s">
        <v>127</v>
      </c>
      <c r="D13" s="40"/>
      <c r="E13" s="40"/>
      <c r="F13" s="4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3"/>
    </row>
    <row r="14" spans="2:25" x14ac:dyDescent="0.3">
      <c r="B14" s="24"/>
      <c r="C14" s="68" t="s">
        <v>125</v>
      </c>
      <c r="D14" s="40"/>
      <c r="E14" s="40"/>
      <c r="F14" s="4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3"/>
    </row>
    <row r="15" spans="2:25" x14ac:dyDescent="0.3">
      <c r="B15" s="24"/>
      <c r="C15" s="68" t="s">
        <v>126</v>
      </c>
      <c r="D15" s="40"/>
      <c r="E15" s="40"/>
      <c r="F15" s="4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3"/>
    </row>
    <row r="16" spans="2:25" x14ac:dyDescent="0.3">
      <c r="B16" s="24"/>
      <c r="C16" s="38"/>
      <c r="D16" s="40"/>
      <c r="E16" s="40"/>
      <c r="F16" s="4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/>
    </row>
    <row r="17" spans="2:25" x14ac:dyDescent="0.3">
      <c r="B17" s="24"/>
      <c r="C17" s="38"/>
      <c r="D17" s="40"/>
      <c r="E17" s="40"/>
      <c r="F17" s="4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/>
    </row>
    <row r="18" spans="2:25" x14ac:dyDescent="0.3">
      <c r="B18" s="24"/>
      <c r="C18" s="54" t="s">
        <v>133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/>
    </row>
    <row r="19" spans="2:25" s="43" customFormat="1" x14ac:dyDescent="0.3">
      <c r="B19" s="70"/>
      <c r="C19" s="44"/>
      <c r="D19" s="45"/>
      <c r="E19" s="45"/>
      <c r="F19" s="45"/>
      <c r="G19" s="52" t="s">
        <v>141</v>
      </c>
      <c r="H19" s="45"/>
      <c r="I19" s="45"/>
      <c r="L19" s="52" t="s">
        <v>142</v>
      </c>
      <c r="P19" s="52" t="s">
        <v>143</v>
      </c>
      <c r="Y19" s="71"/>
    </row>
    <row r="20" spans="2:25" s="43" customFormat="1" x14ac:dyDescent="0.3">
      <c r="B20" s="70"/>
      <c r="C20" s="75" t="s">
        <v>134</v>
      </c>
      <c r="D20" s="75"/>
      <c r="E20" s="45"/>
      <c r="F20" s="45"/>
      <c r="H20" s="45"/>
      <c r="I20" s="45"/>
      <c r="K20" s="45"/>
      <c r="L20" s="44"/>
      <c r="Y20" s="71"/>
    </row>
    <row r="21" spans="2:25" s="43" customFormat="1" x14ac:dyDescent="0.3">
      <c r="B21" s="70"/>
      <c r="C21" s="8" t="s">
        <v>135</v>
      </c>
      <c r="D21" s="8" t="s">
        <v>136</v>
      </c>
      <c r="L21" s="46"/>
      <c r="Y21" s="71"/>
    </row>
    <row r="22" spans="2:25" s="43" customFormat="1" x14ac:dyDescent="0.3">
      <c r="B22" s="70"/>
      <c r="C22" s="8" t="s">
        <v>137</v>
      </c>
      <c r="D22" s="8" t="s">
        <v>54</v>
      </c>
      <c r="L22" s="46"/>
      <c r="Y22" s="71"/>
    </row>
    <row r="23" spans="2:25" s="43" customFormat="1" x14ac:dyDescent="0.3">
      <c r="B23" s="70"/>
      <c r="C23" s="8" t="s">
        <v>138</v>
      </c>
      <c r="D23" s="8" t="s">
        <v>55</v>
      </c>
      <c r="L23" s="46"/>
      <c r="Y23" s="71"/>
    </row>
    <row r="24" spans="2:25" s="43" customFormat="1" x14ac:dyDescent="0.3">
      <c r="B24" s="70"/>
      <c r="C24" s="8" t="s">
        <v>139</v>
      </c>
      <c r="D24" s="8" t="s">
        <v>56</v>
      </c>
      <c r="L24" s="96"/>
      <c r="M24" s="96"/>
      <c r="Y24" s="71"/>
    </row>
    <row r="25" spans="2:25" s="43" customFormat="1" x14ac:dyDescent="0.3">
      <c r="B25" s="70"/>
      <c r="C25" s="8" t="s">
        <v>140</v>
      </c>
      <c r="D25" s="8" t="s">
        <v>58</v>
      </c>
      <c r="F25" s="46"/>
      <c r="L25" s="3"/>
      <c r="M25" s="3"/>
      <c r="Y25" s="71"/>
    </row>
    <row r="26" spans="2:25" s="43" customFormat="1" x14ac:dyDescent="0.3">
      <c r="B26" s="70"/>
      <c r="C26" s="8" t="s">
        <v>137</v>
      </c>
      <c r="D26" s="8" t="s">
        <v>59</v>
      </c>
      <c r="E26" s="47"/>
      <c r="F26" s="96"/>
      <c r="G26" s="96"/>
      <c r="L26" s="3"/>
      <c r="M26" s="3"/>
      <c r="Y26" s="71"/>
    </row>
    <row r="27" spans="2:25" s="43" customFormat="1" x14ac:dyDescent="0.3">
      <c r="B27" s="70"/>
      <c r="C27" s="3"/>
      <c r="D27" s="3"/>
      <c r="E27" s="3"/>
      <c r="F27" s="3"/>
      <c r="G27" s="3"/>
      <c r="L27" s="42"/>
      <c r="M27" s="3"/>
      <c r="Y27" s="71"/>
    </row>
    <row r="28" spans="2:25" s="43" customFormat="1" x14ac:dyDescent="0.3">
      <c r="B28" s="70"/>
      <c r="C28" s="3"/>
      <c r="D28" s="3"/>
      <c r="E28" s="3"/>
      <c r="F28" s="3"/>
      <c r="G28" s="3"/>
      <c r="L28" s="42"/>
      <c r="M28" s="3"/>
      <c r="Y28" s="71"/>
    </row>
    <row r="29" spans="2:25" s="43" customFormat="1" x14ac:dyDescent="0.3">
      <c r="B29" s="70"/>
      <c r="C29" s="3"/>
      <c r="D29" s="3"/>
      <c r="E29" s="3"/>
      <c r="F29" s="42"/>
      <c r="G29" s="3"/>
      <c r="Y29" s="71"/>
    </row>
    <row r="30" spans="2:25" s="43" customFormat="1" x14ac:dyDescent="0.3">
      <c r="B30" s="70"/>
      <c r="C30" s="3"/>
      <c r="D30" s="3"/>
      <c r="E30" s="3"/>
      <c r="F30" s="42"/>
      <c r="G30" s="48"/>
      <c r="Y30" s="71"/>
    </row>
    <row r="31" spans="2:25" s="43" customFormat="1" x14ac:dyDescent="0.3">
      <c r="B31" s="70"/>
      <c r="C31" s="3"/>
      <c r="D31" s="3"/>
      <c r="E31" s="47"/>
      <c r="Y31" s="71"/>
    </row>
    <row r="32" spans="2:25" s="43" customFormat="1" x14ac:dyDescent="0.3">
      <c r="B32" s="70"/>
      <c r="C32" s="3"/>
      <c r="D32" s="3"/>
      <c r="E32" s="47"/>
      <c r="Y32" s="71"/>
    </row>
    <row r="33" spans="2:25" s="43" customFormat="1" x14ac:dyDescent="0.3">
      <c r="B33" s="70"/>
      <c r="C33" s="3"/>
      <c r="Y33" s="71"/>
    </row>
    <row r="34" spans="2:25" x14ac:dyDescent="0.3">
      <c r="B34" s="2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3"/>
    </row>
    <row r="35" spans="2:25" x14ac:dyDescent="0.3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</row>
    <row r="36" spans="2:2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">
      <c r="B37" s="2"/>
      <c r="C37" s="54" t="s">
        <v>74</v>
      </c>
      <c r="D37" s="49"/>
      <c r="E37" s="49"/>
      <c r="F37" s="49"/>
      <c r="G37" s="49"/>
      <c r="H37" s="49"/>
      <c r="I37" s="49"/>
      <c r="J37" s="49"/>
      <c r="K37" s="49"/>
      <c r="L37" s="49"/>
      <c r="M37" s="2"/>
      <c r="N37" s="2"/>
      <c r="O37" s="2"/>
      <c r="P37" s="2"/>
      <c r="Q37" s="2"/>
      <c r="R37" s="2"/>
      <c r="S37" s="2"/>
      <c r="T37" s="2"/>
    </row>
    <row r="38" spans="2:25" x14ac:dyDescent="0.3">
      <c r="B38" s="2"/>
      <c r="C38" s="69" t="s">
        <v>145</v>
      </c>
      <c r="D38" s="49"/>
      <c r="E38" s="49"/>
      <c r="F38" s="49"/>
      <c r="G38" s="49"/>
      <c r="H38" s="49"/>
      <c r="I38" s="49"/>
      <c r="J38" s="49"/>
      <c r="K38" s="49"/>
      <c r="L38" s="49"/>
      <c r="M38" s="2"/>
      <c r="N38" s="2"/>
      <c r="O38" s="2"/>
      <c r="P38" s="2"/>
      <c r="Q38" s="2"/>
      <c r="R38" s="2"/>
      <c r="S38" s="2"/>
      <c r="T38" s="2"/>
    </row>
    <row r="39" spans="2:25" x14ac:dyDescent="0.3">
      <c r="B39" s="2"/>
      <c r="C39" s="49" t="s">
        <v>144</v>
      </c>
      <c r="D39" s="49"/>
      <c r="E39" s="49"/>
      <c r="F39" s="49"/>
      <c r="G39" s="49"/>
      <c r="H39" s="49"/>
      <c r="I39" s="49"/>
      <c r="J39" s="49"/>
      <c r="K39" s="49"/>
      <c r="L39" s="49"/>
      <c r="M39" s="2"/>
      <c r="N39" s="2"/>
      <c r="O39" s="2"/>
      <c r="P39" s="2"/>
      <c r="Q39" s="2"/>
      <c r="R39" s="2"/>
      <c r="S39" s="2"/>
      <c r="T39" s="2"/>
    </row>
    <row r="40" spans="2:25" x14ac:dyDescent="0.3">
      <c r="C40" t="s">
        <v>146</v>
      </c>
      <c r="D40" s="7"/>
      <c r="E40" s="7"/>
      <c r="F40" s="7"/>
      <c r="G40" s="7"/>
      <c r="H40" s="7"/>
      <c r="I40" s="7"/>
      <c r="J40" s="7"/>
      <c r="K40" s="7"/>
      <c r="L40" s="7"/>
    </row>
    <row r="41" spans="2:25" x14ac:dyDescent="0.3">
      <c r="C41" s="67" t="s">
        <v>147</v>
      </c>
      <c r="D41" s="7"/>
      <c r="E41" s="7"/>
      <c r="F41" s="7"/>
      <c r="G41" s="7"/>
      <c r="H41" s="7"/>
      <c r="I41" s="7"/>
      <c r="J41" s="7"/>
      <c r="K41" s="7"/>
      <c r="L41" s="7"/>
    </row>
    <row r="42" spans="2:25" x14ac:dyDescent="0.3"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2:25" x14ac:dyDescent="0.3">
      <c r="C43" s="67"/>
      <c r="D43" s="7"/>
      <c r="E43" s="7"/>
      <c r="F43" s="7"/>
      <c r="G43" s="7"/>
      <c r="H43" s="7"/>
      <c r="I43" s="7"/>
      <c r="J43" s="7"/>
      <c r="K43" s="7"/>
      <c r="L43" s="7"/>
    </row>
    <row r="44" spans="2:25" x14ac:dyDescent="0.3">
      <c r="C44" s="7"/>
      <c r="D44" s="7"/>
      <c r="E44" s="7"/>
      <c r="F44" s="7"/>
      <c r="G44" s="7"/>
      <c r="H44" s="7"/>
      <c r="I44" s="7"/>
      <c r="J44" s="7"/>
      <c r="K44" s="7"/>
      <c r="L44" s="7"/>
    </row>
  </sheetData>
  <mergeCells count="6">
    <mergeCell ref="B5:Y5"/>
    <mergeCell ref="D8:F8"/>
    <mergeCell ref="D9:F9"/>
    <mergeCell ref="L24:M24"/>
    <mergeCell ref="F26:G26"/>
    <mergeCell ref="C20:D20"/>
  </mergeCells>
  <phoneticPr fontId="1" type="noConversion"/>
  <dataValidations count="1">
    <dataValidation type="custom" allowBlank="1" showInputMessage="1" showErrorMessage="1" errorTitle="이미 사용된 스트링 키" error="이미 사용된 스트링 키입니다._x000a_교체하세요." sqref="C1:C4 C41:C1048576 C6:C39">
      <formula1>COUNTIF($C:$C,C1)&lt;=1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75"/>
  <sheetViews>
    <sheetView showGridLines="0" tabSelected="1" workbookViewId="0">
      <selection activeCell="B3" sqref="B3"/>
    </sheetView>
  </sheetViews>
  <sheetFormatPr defaultRowHeight="16.5" x14ac:dyDescent="0.3"/>
  <cols>
    <col min="1" max="1" width="9" customWidth="1"/>
    <col min="2" max="2" width="2.875" customWidth="1"/>
    <col min="3" max="3" width="14.625" customWidth="1"/>
    <col min="4" max="4" width="18.75" customWidth="1"/>
    <col min="5" max="5" width="13.125" customWidth="1"/>
    <col min="6" max="6" width="12.75" customWidth="1"/>
    <col min="7" max="7" width="12.125" customWidth="1"/>
    <col min="10" max="10" width="0.375" customWidth="1"/>
    <col min="11" max="11" width="11.5" customWidth="1"/>
    <col min="12" max="12" width="9.75" customWidth="1"/>
    <col min="13" max="13" width="4.25" customWidth="1"/>
    <col min="14" max="14" width="9.625" customWidth="1"/>
    <col min="15" max="15" width="6.125" customWidth="1"/>
  </cols>
  <sheetData>
    <row r="3" spans="2:16" ht="20.25" x14ac:dyDescent="0.3">
      <c r="B3" s="39" t="s">
        <v>193</v>
      </c>
      <c r="C3" s="15"/>
    </row>
    <row r="4" spans="2:16" x14ac:dyDescent="0.3">
      <c r="C4" s="9"/>
    </row>
    <row r="5" spans="2:16" x14ac:dyDescent="0.3">
      <c r="B5" s="86" t="s">
        <v>194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8"/>
    </row>
    <row r="6" spans="2:16" x14ac:dyDescent="0.3">
      <c r="B6" s="18"/>
      <c r="C6" s="35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spans="2:16" x14ac:dyDescent="0.3">
      <c r="B7" s="24"/>
      <c r="C7" s="22" t="s">
        <v>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/>
    </row>
    <row r="8" spans="2:16" x14ac:dyDescent="0.3">
      <c r="B8" s="24"/>
      <c r="C8" s="31" t="s">
        <v>49</v>
      </c>
      <c r="D8" s="75" t="s">
        <v>67</v>
      </c>
      <c r="E8" s="75"/>
      <c r="F8" s="75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x14ac:dyDescent="0.3">
      <c r="B9" s="24"/>
      <c r="C9" s="8" t="s">
        <v>195</v>
      </c>
      <c r="D9" s="95" t="s">
        <v>196</v>
      </c>
      <c r="E9" s="95"/>
      <c r="F9" s="95"/>
      <c r="G9" s="2"/>
      <c r="H9" s="2"/>
      <c r="I9" s="2"/>
      <c r="J9" s="2"/>
      <c r="K9" s="2"/>
      <c r="L9" s="2"/>
      <c r="M9" s="2"/>
      <c r="N9" s="2"/>
      <c r="O9" s="2"/>
      <c r="P9" s="23"/>
    </row>
    <row r="10" spans="2:16" x14ac:dyDescent="0.3">
      <c r="B10" s="24"/>
      <c r="C10" s="38"/>
      <c r="D10" s="40"/>
      <c r="E10" s="40"/>
      <c r="F10" s="40"/>
      <c r="G10" s="2"/>
      <c r="H10" s="2"/>
      <c r="I10" s="2"/>
      <c r="J10" s="2"/>
      <c r="K10" s="2"/>
      <c r="L10" s="2"/>
      <c r="M10" s="2"/>
      <c r="N10" s="2"/>
      <c r="O10" s="2"/>
      <c r="P10" s="23"/>
    </row>
    <row r="11" spans="2:16" x14ac:dyDescent="0.3">
      <c r="B11" s="24"/>
      <c r="C11" s="22" t="s">
        <v>197</v>
      </c>
      <c r="D11" s="40"/>
      <c r="E11" s="40"/>
      <c r="F11" s="40"/>
      <c r="G11" s="2"/>
      <c r="H11" s="2"/>
      <c r="I11" s="2"/>
      <c r="J11" s="2"/>
      <c r="K11" s="2"/>
      <c r="L11" s="2"/>
      <c r="M11" s="2"/>
      <c r="N11" s="2"/>
      <c r="O11" s="2"/>
      <c r="P11" s="23"/>
    </row>
    <row r="12" spans="2:16" x14ac:dyDescent="0.3">
      <c r="B12" s="24"/>
      <c r="C12" s="25" t="s">
        <v>198</v>
      </c>
      <c r="D12" s="40"/>
      <c r="E12" s="40"/>
      <c r="F12" s="40"/>
      <c r="G12" s="2"/>
      <c r="H12" s="2"/>
      <c r="I12" s="2"/>
      <c r="J12" s="2"/>
      <c r="K12" s="2"/>
      <c r="L12" s="2"/>
      <c r="M12" s="2"/>
      <c r="N12" s="2"/>
      <c r="O12" s="2"/>
      <c r="P12" s="23"/>
    </row>
    <row r="13" spans="2:16" x14ac:dyDescent="0.3">
      <c r="B13" s="24"/>
      <c r="C13" s="25"/>
      <c r="D13" s="40"/>
      <c r="E13" s="40"/>
      <c r="F13" s="40"/>
      <c r="G13" s="2"/>
      <c r="H13" s="2"/>
      <c r="I13" s="2"/>
      <c r="J13" s="2"/>
      <c r="K13" s="2"/>
      <c r="L13" s="2"/>
      <c r="M13" s="2"/>
      <c r="N13" s="2"/>
      <c r="O13" s="2"/>
      <c r="P13" s="23"/>
    </row>
    <row r="14" spans="2:16" x14ac:dyDescent="0.3">
      <c r="B14" s="24"/>
      <c r="C14" s="31" t="s">
        <v>199</v>
      </c>
      <c r="D14" s="59" t="s">
        <v>200</v>
      </c>
      <c r="E14" s="31" t="s">
        <v>199</v>
      </c>
      <c r="F14" s="59" t="s">
        <v>200</v>
      </c>
      <c r="G14" s="2"/>
      <c r="H14" s="2"/>
      <c r="I14" s="2"/>
      <c r="J14" s="2"/>
      <c r="K14" s="2"/>
      <c r="L14" s="2"/>
      <c r="M14" s="2"/>
      <c r="N14" s="2"/>
      <c r="O14" s="2"/>
      <c r="P14" s="23"/>
    </row>
    <row r="15" spans="2:16" ht="27" x14ac:dyDescent="0.3">
      <c r="B15" s="24"/>
      <c r="C15" s="32" t="s">
        <v>201</v>
      </c>
      <c r="D15" s="33" t="s">
        <v>221</v>
      </c>
      <c r="E15" s="32" t="s">
        <v>207</v>
      </c>
      <c r="F15" s="112" t="s">
        <v>227</v>
      </c>
      <c r="G15" s="2"/>
      <c r="H15" s="2"/>
      <c r="I15" s="2"/>
      <c r="J15" s="2"/>
      <c r="K15" s="2"/>
      <c r="L15" s="2"/>
      <c r="M15" s="2"/>
      <c r="N15" s="2"/>
      <c r="O15" s="2"/>
      <c r="P15" s="23"/>
    </row>
    <row r="16" spans="2:16" ht="27" x14ac:dyDescent="0.3">
      <c r="B16" s="24"/>
      <c r="C16" s="32" t="s">
        <v>202</v>
      </c>
      <c r="D16" s="33" t="s">
        <v>222</v>
      </c>
      <c r="E16" s="32" t="s">
        <v>208</v>
      </c>
      <c r="F16" s="112" t="s">
        <v>228</v>
      </c>
      <c r="G16" s="2"/>
      <c r="H16" s="2"/>
      <c r="I16" s="2"/>
      <c r="J16" s="2"/>
      <c r="K16" s="2"/>
      <c r="L16" s="2"/>
      <c r="M16" s="2"/>
      <c r="N16" s="2"/>
      <c r="O16" s="2"/>
      <c r="P16" s="23"/>
    </row>
    <row r="17" spans="2:16" ht="27" x14ac:dyDescent="0.3">
      <c r="B17" s="24"/>
      <c r="C17" s="32" t="s">
        <v>203</v>
      </c>
      <c r="D17" s="33" t="s">
        <v>223</v>
      </c>
      <c r="E17" s="32" t="s">
        <v>209</v>
      </c>
      <c r="F17" s="112" t="s">
        <v>229</v>
      </c>
      <c r="G17" s="2"/>
      <c r="H17" s="2"/>
      <c r="I17" s="2"/>
      <c r="J17" s="2"/>
      <c r="K17" s="2"/>
      <c r="L17" s="2"/>
      <c r="M17" s="2"/>
      <c r="N17" s="2"/>
      <c r="O17" s="2"/>
      <c r="P17" s="23"/>
    </row>
    <row r="18" spans="2:16" ht="27" x14ac:dyDescent="0.3">
      <c r="B18" s="24"/>
      <c r="C18" s="32" t="s">
        <v>204</v>
      </c>
      <c r="D18" s="33" t="s">
        <v>224</v>
      </c>
      <c r="E18" s="32" t="s">
        <v>210</v>
      </c>
      <c r="F18" s="112" t="s">
        <v>231</v>
      </c>
      <c r="G18" s="2"/>
      <c r="H18" s="2"/>
      <c r="I18" s="2"/>
      <c r="J18" s="2"/>
      <c r="K18" s="2"/>
      <c r="L18" s="2"/>
      <c r="M18" s="2"/>
      <c r="N18" s="2"/>
      <c r="O18" s="2"/>
      <c r="P18" s="23"/>
    </row>
    <row r="19" spans="2:16" ht="27" x14ac:dyDescent="0.3">
      <c r="B19" s="24"/>
      <c r="C19" s="32" t="s">
        <v>205</v>
      </c>
      <c r="D19" s="33" t="s">
        <v>225</v>
      </c>
      <c r="E19" s="32" t="s">
        <v>211</v>
      </c>
      <c r="F19" s="112" t="s">
        <v>230</v>
      </c>
      <c r="G19" s="2"/>
      <c r="H19" s="2"/>
      <c r="I19" s="2"/>
      <c r="J19" s="2"/>
      <c r="K19" s="2"/>
      <c r="L19" s="2"/>
      <c r="M19" s="2"/>
      <c r="N19" s="2"/>
      <c r="O19" s="2"/>
      <c r="P19" s="23"/>
    </row>
    <row r="20" spans="2:16" x14ac:dyDescent="0.3">
      <c r="B20" s="24"/>
      <c r="C20" s="32" t="s">
        <v>206</v>
      </c>
      <c r="D20" s="33" t="s">
        <v>226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3"/>
    </row>
    <row r="21" spans="2:16" x14ac:dyDescent="0.3">
      <c r="B21" s="24"/>
      <c r="C21" s="25"/>
      <c r="D21" s="40"/>
      <c r="E21" s="40"/>
      <c r="F21" s="40"/>
      <c r="G21" s="2"/>
      <c r="H21" s="2"/>
      <c r="I21" s="2"/>
      <c r="J21" s="2"/>
      <c r="K21" s="2"/>
      <c r="L21" s="2"/>
      <c r="M21" s="2"/>
      <c r="N21" s="2"/>
      <c r="O21" s="2"/>
      <c r="P21" s="23"/>
    </row>
    <row r="22" spans="2:16" x14ac:dyDescent="0.3">
      <c r="B22" s="2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3"/>
    </row>
    <row r="23" spans="2:16" x14ac:dyDescent="0.3">
      <c r="B23" s="24"/>
      <c r="C23" s="22" t="s">
        <v>216</v>
      </c>
      <c r="D23" s="34"/>
      <c r="E23" s="34"/>
      <c r="F23" s="34"/>
      <c r="G23" s="34"/>
      <c r="H23" s="34"/>
      <c r="I23" s="34"/>
      <c r="J23" s="34"/>
      <c r="K23" s="2"/>
      <c r="L23" s="34"/>
      <c r="M23" s="22"/>
      <c r="N23" s="2"/>
      <c r="O23" s="2"/>
      <c r="P23" s="23"/>
    </row>
    <row r="24" spans="2:16" x14ac:dyDescent="0.3">
      <c r="B24" s="24"/>
      <c r="C24" s="22"/>
      <c r="D24" s="34"/>
      <c r="E24" s="34"/>
      <c r="F24" s="34"/>
      <c r="G24" s="34"/>
      <c r="H24" s="34"/>
      <c r="I24" s="34"/>
      <c r="J24" s="34"/>
      <c r="K24" s="2"/>
      <c r="L24" s="34"/>
      <c r="M24" s="22"/>
      <c r="N24" s="2"/>
      <c r="O24" s="2"/>
      <c r="P24" s="23"/>
    </row>
    <row r="25" spans="2:16" x14ac:dyDescent="0.3">
      <c r="B25" s="24"/>
      <c r="C25" s="108" t="s">
        <v>212</v>
      </c>
      <c r="D25" s="108" t="s">
        <v>214</v>
      </c>
      <c r="E25" s="34"/>
      <c r="F25" s="109" t="s">
        <v>215</v>
      </c>
      <c r="G25" s="109">
        <f>SUM(D26:D29)</f>
        <v>110</v>
      </c>
      <c r="H25" s="34"/>
      <c r="I25" s="34"/>
      <c r="J25" s="34"/>
      <c r="K25" s="2"/>
      <c r="L25" s="34"/>
      <c r="M25" s="22"/>
      <c r="N25" s="2"/>
      <c r="O25" s="2"/>
      <c r="P25" s="23"/>
    </row>
    <row r="26" spans="2:16" x14ac:dyDescent="0.3">
      <c r="B26" s="24"/>
      <c r="C26" s="32" t="s">
        <v>54</v>
      </c>
      <c r="D26" s="32">
        <v>50</v>
      </c>
      <c r="E26" s="34"/>
      <c r="F26" s="34"/>
      <c r="G26" s="34"/>
      <c r="H26" s="34"/>
      <c r="I26" s="34"/>
      <c r="J26" s="34"/>
      <c r="K26" s="2"/>
      <c r="L26" s="34"/>
      <c r="M26" s="22"/>
      <c r="N26" s="2"/>
      <c r="O26" s="2"/>
      <c r="P26" s="23"/>
    </row>
    <row r="27" spans="2:16" x14ac:dyDescent="0.3">
      <c r="B27" s="24"/>
      <c r="C27" s="32" t="s">
        <v>55</v>
      </c>
      <c r="D27" s="32">
        <v>30</v>
      </c>
      <c r="E27" s="34"/>
      <c r="F27" s="34"/>
      <c r="G27" s="34"/>
      <c r="H27" s="34"/>
      <c r="I27" s="34"/>
      <c r="J27" s="34"/>
      <c r="K27" s="2"/>
      <c r="L27" s="34"/>
      <c r="M27" s="22"/>
      <c r="N27" s="2"/>
      <c r="O27" s="2"/>
      <c r="P27" s="23"/>
    </row>
    <row r="28" spans="2:16" x14ac:dyDescent="0.3">
      <c r="B28" s="24"/>
      <c r="C28" s="32" t="s">
        <v>213</v>
      </c>
      <c r="D28" s="32">
        <v>20</v>
      </c>
      <c r="E28" s="34"/>
      <c r="F28" s="34"/>
      <c r="G28" s="34"/>
      <c r="H28" s="34"/>
      <c r="I28" s="34"/>
      <c r="J28" s="34"/>
      <c r="K28" s="2"/>
      <c r="L28" s="34"/>
      <c r="M28" s="22"/>
      <c r="N28" s="2"/>
      <c r="O28" s="2"/>
      <c r="P28" s="23"/>
    </row>
    <row r="29" spans="2:16" x14ac:dyDescent="0.3">
      <c r="B29" s="24"/>
      <c r="C29" s="32" t="s">
        <v>56</v>
      </c>
      <c r="D29" s="32">
        <v>10</v>
      </c>
      <c r="E29" s="34"/>
      <c r="F29" s="34"/>
      <c r="G29" s="34"/>
      <c r="H29" s="34"/>
      <c r="I29" s="34"/>
      <c r="J29" s="34"/>
      <c r="K29" s="2"/>
      <c r="L29" s="34"/>
      <c r="M29" s="22"/>
      <c r="N29" s="2"/>
      <c r="O29" s="2"/>
      <c r="P29" s="23"/>
    </row>
    <row r="30" spans="2:16" x14ac:dyDescent="0.3">
      <c r="B30" s="24"/>
      <c r="C30" s="22"/>
      <c r="D30" s="34"/>
      <c r="E30" s="34"/>
      <c r="F30" s="34"/>
      <c r="G30" s="34"/>
      <c r="H30" s="34"/>
      <c r="I30" s="34"/>
      <c r="J30" s="34"/>
      <c r="K30" s="2"/>
      <c r="L30" s="34"/>
      <c r="M30" s="22"/>
      <c r="N30" s="2"/>
      <c r="O30" s="2"/>
      <c r="P30" s="23"/>
    </row>
    <row r="31" spans="2:16" x14ac:dyDescent="0.3">
      <c r="B31" s="24"/>
      <c r="C31" s="22"/>
      <c r="D31" s="34"/>
      <c r="E31" s="34"/>
      <c r="F31" s="34"/>
      <c r="G31" s="34"/>
      <c r="H31" s="34"/>
      <c r="I31" s="34"/>
      <c r="J31" s="34"/>
      <c r="K31" s="2"/>
      <c r="L31" s="34"/>
      <c r="M31" s="22"/>
      <c r="N31" s="2"/>
      <c r="O31" s="2"/>
      <c r="P31" s="23"/>
    </row>
    <row r="32" spans="2:16" x14ac:dyDescent="0.3">
      <c r="B32" s="24"/>
      <c r="C32" s="52" t="s">
        <v>217</v>
      </c>
      <c r="D32" s="34"/>
      <c r="E32" s="34"/>
      <c r="F32" s="52" t="s">
        <v>219</v>
      </c>
      <c r="H32" s="34"/>
      <c r="I32" s="34"/>
      <c r="J32" s="34"/>
      <c r="K32" s="52" t="s">
        <v>220</v>
      </c>
      <c r="L32" s="34"/>
      <c r="M32" s="22"/>
      <c r="N32" s="2"/>
      <c r="O32" s="2"/>
      <c r="P32" s="23"/>
    </row>
    <row r="33" spans="2:16" x14ac:dyDescent="0.3">
      <c r="B33" s="24"/>
      <c r="C33" s="49" t="s">
        <v>218</v>
      </c>
      <c r="D33" s="34"/>
      <c r="E33" s="34"/>
      <c r="F33" s="34"/>
      <c r="G33" s="49"/>
      <c r="H33" s="34"/>
      <c r="I33" s="34"/>
      <c r="J33" s="34"/>
      <c r="M33" s="22"/>
      <c r="P33" s="23"/>
    </row>
    <row r="34" spans="2:16" x14ac:dyDescent="0.3">
      <c r="B34" s="24"/>
      <c r="C34" s="110"/>
      <c r="D34" s="34"/>
      <c r="E34" s="34"/>
      <c r="F34" s="34"/>
      <c r="G34" s="34"/>
      <c r="H34" s="34"/>
      <c r="I34" s="34"/>
      <c r="J34" s="34"/>
      <c r="K34" s="108" t="s">
        <v>212</v>
      </c>
      <c r="L34" s="108" t="s">
        <v>214</v>
      </c>
      <c r="M34" s="22"/>
      <c r="N34" s="109" t="s">
        <v>215</v>
      </c>
      <c r="O34" s="109">
        <f>SUBTOTAL(9,L35:L38)</f>
        <v>110</v>
      </c>
      <c r="P34" s="23"/>
    </row>
    <row r="35" spans="2:16" x14ac:dyDescent="0.3">
      <c r="B35" s="24"/>
      <c r="C35" s="22"/>
      <c r="D35" s="34"/>
      <c r="E35" s="34"/>
      <c r="F35" s="34"/>
      <c r="G35" s="34"/>
      <c r="H35" s="34"/>
      <c r="I35" s="34"/>
      <c r="J35" s="34"/>
      <c r="K35" s="32" t="s">
        <v>54</v>
      </c>
      <c r="L35" s="32">
        <v>50</v>
      </c>
      <c r="O35" s="2"/>
      <c r="P35" s="23"/>
    </row>
    <row r="36" spans="2:16" x14ac:dyDescent="0.3">
      <c r="B36" s="24"/>
      <c r="C36" s="22"/>
      <c r="D36" s="34"/>
      <c r="E36" s="34"/>
      <c r="F36" s="34"/>
      <c r="G36" s="111"/>
      <c r="H36" s="34"/>
      <c r="I36" s="34"/>
      <c r="J36" s="34"/>
      <c r="K36" s="32" t="s">
        <v>55</v>
      </c>
      <c r="L36" s="32">
        <v>30</v>
      </c>
      <c r="M36" s="22"/>
      <c r="N36" s="2"/>
      <c r="O36" s="2"/>
      <c r="P36" s="23"/>
    </row>
    <row r="37" spans="2:16" x14ac:dyDescent="0.3">
      <c r="B37" s="24"/>
      <c r="C37" s="25"/>
      <c r="D37" s="2"/>
      <c r="E37" s="2"/>
      <c r="F37" s="2"/>
      <c r="G37" s="2"/>
      <c r="H37" s="2"/>
      <c r="I37" s="2"/>
      <c r="J37" s="2"/>
      <c r="K37" s="32" t="s">
        <v>213</v>
      </c>
      <c r="L37" s="32">
        <v>20</v>
      </c>
      <c r="M37" s="25"/>
      <c r="N37" s="2"/>
      <c r="O37" s="2"/>
      <c r="P37" s="23"/>
    </row>
    <row r="38" spans="2:16" x14ac:dyDescent="0.3">
      <c r="B38" s="24"/>
      <c r="C38" s="2"/>
      <c r="D38" s="2"/>
      <c r="E38" s="2"/>
      <c r="F38" s="2"/>
      <c r="G38" s="101"/>
      <c r="H38" s="38"/>
      <c r="I38" s="2"/>
      <c r="J38" s="2"/>
      <c r="K38" s="32" t="s">
        <v>56</v>
      </c>
      <c r="L38" s="32">
        <v>10</v>
      </c>
      <c r="M38" s="25"/>
      <c r="N38" s="2"/>
      <c r="O38" s="2"/>
      <c r="P38" s="23"/>
    </row>
    <row r="39" spans="2:16" x14ac:dyDescent="0.3">
      <c r="B39" s="24"/>
      <c r="C39" s="2"/>
      <c r="D39" s="2"/>
      <c r="E39" s="2"/>
      <c r="F39" s="2"/>
      <c r="G39" s="38"/>
      <c r="H39" s="38"/>
      <c r="I39" s="2"/>
      <c r="J39" s="2"/>
      <c r="M39" s="25"/>
      <c r="N39" s="2"/>
      <c r="O39" s="2"/>
      <c r="P39" s="23"/>
    </row>
    <row r="40" spans="2:16" x14ac:dyDescent="0.3">
      <c r="B40" s="24"/>
      <c r="C40" s="2"/>
      <c r="D40" s="2"/>
      <c r="E40" s="2"/>
      <c r="F40" s="2"/>
      <c r="G40" s="101"/>
      <c r="H40" s="38"/>
      <c r="I40" s="2"/>
      <c r="J40" s="2"/>
      <c r="K40" s="2"/>
      <c r="L40" s="2"/>
      <c r="M40" s="38"/>
      <c r="N40" s="2"/>
      <c r="O40" s="2"/>
      <c r="P40" s="23"/>
    </row>
    <row r="41" spans="2:16" x14ac:dyDescent="0.3">
      <c r="B41" s="24"/>
      <c r="C41" s="2"/>
      <c r="D41" s="2"/>
      <c r="E41" s="2"/>
      <c r="F41" s="2"/>
      <c r="G41" s="101"/>
      <c r="H41" s="38"/>
      <c r="I41" s="2"/>
      <c r="J41" s="2"/>
      <c r="K41" s="2"/>
      <c r="L41" s="2"/>
      <c r="M41" s="101"/>
      <c r="N41" s="2"/>
      <c r="O41" s="2"/>
      <c r="P41" s="23"/>
    </row>
    <row r="42" spans="2:16" x14ac:dyDescent="0.3">
      <c r="B42" s="24"/>
      <c r="C42" s="2"/>
      <c r="D42" s="2"/>
      <c r="E42" s="2"/>
      <c r="F42" s="2"/>
      <c r="G42" s="101"/>
      <c r="H42" s="38"/>
      <c r="I42" s="2"/>
      <c r="J42" s="2"/>
      <c r="K42" s="2"/>
      <c r="L42" s="2"/>
      <c r="M42" s="38"/>
      <c r="N42" s="2"/>
      <c r="O42" s="2"/>
      <c r="P42" s="23"/>
    </row>
    <row r="43" spans="2:16" x14ac:dyDescent="0.3">
      <c r="B43" s="24"/>
      <c r="C43" s="2"/>
      <c r="D43" s="2"/>
      <c r="E43" s="2"/>
      <c r="F43" s="2"/>
      <c r="G43" s="38"/>
      <c r="H43" s="38"/>
      <c r="I43" s="2"/>
      <c r="J43" s="2"/>
      <c r="K43" s="2"/>
      <c r="L43" s="2"/>
      <c r="M43" s="101"/>
      <c r="N43" s="2"/>
      <c r="O43" s="2"/>
      <c r="P43" s="23"/>
    </row>
    <row r="44" spans="2:16" x14ac:dyDescent="0.3">
      <c r="B44" s="24"/>
      <c r="C44" s="2"/>
      <c r="D44" s="2"/>
      <c r="E44" s="2"/>
      <c r="F44" s="2"/>
      <c r="G44" s="101"/>
      <c r="H44" s="38"/>
      <c r="I44" s="2"/>
      <c r="J44" s="2"/>
      <c r="K44" s="2"/>
      <c r="L44" s="2"/>
      <c r="M44" s="42"/>
      <c r="N44" s="2"/>
      <c r="O44" s="2"/>
      <c r="P44" s="23"/>
    </row>
    <row r="45" spans="2:16" x14ac:dyDescent="0.3">
      <c r="B45" s="24"/>
      <c r="C45" s="2"/>
      <c r="D45" s="2"/>
      <c r="E45" s="2"/>
      <c r="F45" s="2"/>
      <c r="G45" s="42"/>
      <c r="H45" s="38"/>
      <c r="I45" s="2"/>
      <c r="J45" s="2"/>
      <c r="K45" s="2"/>
      <c r="L45" s="2"/>
      <c r="M45" s="2"/>
      <c r="N45" s="2"/>
      <c r="O45" s="2"/>
      <c r="P45" s="23"/>
    </row>
    <row r="46" spans="2:16" x14ac:dyDescent="0.3">
      <c r="B46" s="2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3"/>
    </row>
    <row r="47" spans="2:16" x14ac:dyDescent="0.3">
      <c r="B47" s="2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3"/>
    </row>
    <row r="48" spans="2:16" x14ac:dyDescent="0.3">
      <c r="B48" s="2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3"/>
    </row>
    <row r="49" spans="2:16" x14ac:dyDescent="0.3">
      <c r="B49" s="24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3"/>
    </row>
    <row r="50" spans="2:16" x14ac:dyDescent="0.3">
      <c r="B50" s="24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3"/>
    </row>
    <row r="51" spans="2:16" x14ac:dyDescent="0.3">
      <c r="B51" s="24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3"/>
    </row>
    <row r="52" spans="2:16" x14ac:dyDescent="0.3">
      <c r="B52" s="24"/>
      <c r="C52" s="22" t="s">
        <v>232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3"/>
    </row>
    <row r="53" spans="2:16" x14ac:dyDescent="0.3">
      <c r="B53" s="24"/>
      <c r="C53" s="25" t="s">
        <v>233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3"/>
    </row>
    <row r="54" spans="2:16" x14ac:dyDescent="0.3">
      <c r="B54" s="24"/>
      <c r="C54" s="2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3"/>
    </row>
    <row r="55" spans="2:16" x14ac:dyDescent="0.3">
      <c r="B55" s="24"/>
      <c r="C55" s="108" t="s">
        <v>212</v>
      </c>
      <c r="D55" s="108" t="s">
        <v>214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3"/>
    </row>
    <row r="56" spans="2:16" x14ac:dyDescent="0.3">
      <c r="B56" s="24"/>
      <c r="C56" s="32" t="s">
        <v>54</v>
      </c>
      <c r="D56" s="32">
        <v>50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3"/>
    </row>
    <row r="57" spans="2:16" hidden="1" x14ac:dyDescent="0.3">
      <c r="B57" s="24"/>
      <c r="C57" s="32" t="s">
        <v>55</v>
      </c>
      <c r="D57" s="32">
        <v>30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3"/>
    </row>
    <row r="58" spans="2:16" x14ac:dyDescent="0.3">
      <c r="B58" s="24"/>
      <c r="C58" s="32" t="s">
        <v>213</v>
      </c>
      <c r="D58" s="32">
        <v>20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3"/>
    </row>
    <row r="59" spans="2:16" x14ac:dyDescent="0.3">
      <c r="B59" s="24"/>
      <c r="C59" s="32" t="s">
        <v>56</v>
      </c>
      <c r="D59" s="32">
        <v>10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3"/>
    </row>
    <row r="60" spans="2:16" x14ac:dyDescent="0.3">
      <c r="B60" s="24"/>
      <c r="C60" s="22"/>
      <c r="D60" s="3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3"/>
    </row>
    <row r="61" spans="2:16" x14ac:dyDescent="0.3">
      <c r="B61" s="24"/>
      <c r="C61" s="116" t="s">
        <v>234</v>
      </c>
      <c r="D61" s="116">
        <f>SUM(D56:D59)</f>
        <v>110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3"/>
    </row>
    <row r="62" spans="2:16" x14ac:dyDescent="0.3">
      <c r="B62" s="24"/>
      <c r="C62" s="117"/>
      <c r="D62" s="11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3"/>
    </row>
    <row r="63" spans="2:16" x14ac:dyDescent="0.3">
      <c r="B63" s="24"/>
      <c r="C63" s="118" t="s">
        <v>236</v>
      </c>
      <c r="D63" s="119">
        <f>SUBTOTAL(109,D56:D59)</f>
        <v>80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3"/>
    </row>
    <row r="64" spans="2:16" x14ac:dyDescent="0.3">
      <c r="B64" s="24"/>
      <c r="C64" s="114"/>
      <c r="D64" s="11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3"/>
    </row>
    <row r="65" spans="2:16" x14ac:dyDescent="0.3">
      <c r="B65" s="24"/>
      <c r="C65" s="113" t="s">
        <v>235</v>
      </c>
      <c r="D65" s="116">
        <f>SUBTOTAL(9,D56:D59)</f>
        <v>110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3"/>
    </row>
    <row r="66" spans="2:16" x14ac:dyDescent="0.3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</row>
    <row r="68" spans="2:16" x14ac:dyDescent="0.3">
      <c r="C68" s="66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2:16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2:16" x14ac:dyDescent="0.3">
      <c r="C70" s="6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2:16" x14ac:dyDescent="0.3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2:16" x14ac:dyDescent="0.3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2:16" x14ac:dyDescent="0.3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2:16" x14ac:dyDescent="0.3">
      <c r="C74" s="6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2:16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</sheetData>
  <autoFilter ref="C55:D59"/>
  <mergeCells count="3">
    <mergeCell ref="B5:P5"/>
    <mergeCell ref="D8:F8"/>
    <mergeCell ref="D9:F9"/>
  </mergeCells>
  <phoneticPr fontId="1" type="noConversion"/>
  <dataValidations disablePrompts="1" count="1">
    <dataValidation type="custom" allowBlank="1" showInputMessage="1" showErrorMessage="1" errorTitle="이미 사용된 스트링 키" error="이미 사용된 스트링 키입니다._x000a_교체하세요." sqref="C33 G33">
      <formula1>COUNTIF($C:$C,C33)&lt;=1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목차</vt:lpstr>
      <vt:lpstr>엑셀 오류값</vt:lpstr>
      <vt:lpstr>빠른 채우기</vt:lpstr>
      <vt:lpstr>텍스트 나누기</vt:lpstr>
      <vt:lpstr>IFERROR(오류값 대체 표기)</vt:lpstr>
      <vt:lpstr>COUNTIF(중복값 체크)</vt:lpstr>
      <vt:lpstr>SUBTOTAL (필터링 값만 계산)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정규식</dc:creator>
  <cp:lastModifiedBy>정규식</cp:lastModifiedBy>
  <dcterms:created xsi:type="dcterms:W3CDTF">2023-11-29T14:51:59Z</dcterms:created>
  <dcterms:modified xsi:type="dcterms:W3CDTF">2023-12-07T14:49:13Z</dcterms:modified>
</cp:coreProperties>
</file>