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FA15DA51-31AA-449A-BB7D-CE2CE6DF35F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tients" sheetId="1" r:id="rId1"/>
    <sheet name="Control" sheetId="2" r:id="rId2"/>
  </sheet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3" i="1"/>
  <c r="E17" i="2" l="1"/>
  <c r="G17" i="2"/>
  <c r="H17" i="2"/>
  <c r="D17" i="2"/>
</calcChain>
</file>

<file path=xl/sharedStrings.xml><?xml version="1.0" encoding="utf-8"?>
<sst xmlns="http://schemas.openxmlformats.org/spreadsheetml/2006/main" count="87" uniqueCount="44">
  <si>
    <t>No.</t>
  </si>
  <si>
    <t>Sex</t>
  </si>
  <si>
    <t>Age</t>
  </si>
  <si>
    <t>Extent of Disease (%)</t>
  </si>
  <si>
    <t>PASI</t>
  </si>
  <si>
    <t>BPSS</t>
  </si>
  <si>
    <t>Serum</t>
  </si>
  <si>
    <t>M</t>
  </si>
  <si>
    <t>F</t>
  </si>
  <si>
    <t>C1</t>
  </si>
  <si>
    <t>C2</t>
  </si>
  <si>
    <t>C3</t>
  </si>
  <si>
    <t>C4</t>
  </si>
  <si>
    <t xml:space="preserve">C5 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</si>
  <si>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</si>
  <si>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</si>
  <si>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</si>
  <si>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</si>
  <si>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</si>
  <si>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</si>
  <si>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</si>
  <si>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</si>
  <si>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</si>
  <si>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</si>
  <si>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Lesional</t>
  </si>
  <si>
    <t>P27 lesional</t>
  </si>
  <si>
    <t>P27 nonlesional</t>
  </si>
  <si>
    <t>P27 serum</t>
  </si>
  <si>
    <t>P27 control skin</t>
  </si>
  <si>
    <t>P27 control serum</t>
  </si>
  <si>
    <t>MTDH lesional</t>
  </si>
  <si>
    <t>MTDH nonlesional</t>
  </si>
  <si>
    <t>MTDH serum</t>
  </si>
  <si>
    <t>MTDH control skin</t>
  </si>
  <si>
    <t>MTDH control serum</t>
  </si>
  <si>
    <t>miR-559</t>
  </si>
  <si>
    <t>PTEN</t>
  </si>
  <si>
    <t>AKT</t>
  </si>
  <si>
    <t>FOXO</t>
  </si>
  <si>
    <t>non lesional</t>
  </si>
  <si>
    <t>FOXO log2</t>
  </si>
  <si>
    <t>PTEN log2</t>
  </si>
  <si>
    <t>FOXO LOG2</t>
  </si>
  <si>
    <t>PTEN 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</si>
</sst>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"/>
  <sheetViews>
    <sheetView tabSelected="1" zoomScale="110" zoomScaleNormal="110" workbookViewId="0">
      <selection activeCell="G26" sqref="G26"/>
    </sheetView>
  </sheetViews>
  <sheetFormatPr defaultColWidth="12.88671875" defaultRowHeight="18.75" customHeight="1" x14ac:dyDescent="0.3"/>
  <cols>
    <col min="1" max="1" width="7.44140625" customWidth="1"/>
    <col min="4" max="6" width="22.109375" customWidth="1"/>
    <col min="7" max="7" width="15.21875" style="16" bestFit="1" customWidth="1"/>
    <col min="8" max="8" width="14.44140625" style="16" bestFit="1" customWidth="1"/>
    <col min="9" max="9" width="12.88671875" style="16"/>
    <col min="10" max="10" width="3" style="16" customWidth="1"/>
    <col min="11" max="11" width="12.109375" style="16" customWidth="1"/>
    <col min="12" max="12" width="18.77734375" style="16" customWidth="1"/>
    <col min="13" max="13" width="11.33203125" style="16" customWidth="1"/>
    <col min="14" max="14" width="7.21875" style="15" customWidth="1"/>
    <col min="15" max="15" width="8" style="15" customWidth="1"/>
    <col min="16" max="16" width="8.21875" style="15" customWidth="1"/>
    <col min="17" max="17" width="9" customWidth="1"/>
    <col min="18" max="19" width="12.88671875" style="14"/>
    <col min="20" max="25" width="12.88671875" style="15"/>
    <col min="26" max="26" width="12" style="25" bestFit="1" customWidth="1"/>
    <col min="27" max="29" width="12.88671875" style="15"/>
  </cols>
  <sheetData>
    <row r="1" spans="1:31" ht="17.25" customHeight="1" x14ac:dyDescent="0.3">
      <c r="A1" s="18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N1" s="23" t="s">
        <v>6</v>
      </c>
      <c r="O1" s="23"/>
      <c r="P1" s="23"/>
      <c r="Q1" s="23"/>
      <c r="R1" s="17"/>
      <c r="S1" s="17"/>
      <c r="T1" s="23" t="s">
        <v>24</v>
      </c>
      <c r="U1" s="23"/>
      <c r="V1" s="23"/>
      <c r="W1" s="23"/>
      <c r="X1" s="17"/>
      <c r="Y1" s="17"/>
      <c r="Z1" s="22" t="s">
        <v>39</v>
      </c>
      <c r="AA1" s="22"/>
      <c r="AB1" s="22"/>
      <c r="AC1" s="22"/>
    </row>
    <row r="2" spans="1:31" ht="18.75" customHeight="1" thickBot="1" x14ac:dyDescent="0.35">
      <c r="A2" s="19"/>
      <c r="B2" s="21"/>
      <c r="C2" s="21"/>
      <c r="D2" s="21"/>
      <c r="E2" s="21"/>
      <c r="F2" s="21"/>
      <c r="G2" s="16" t="s">
        <v>25</v>
      </c>
      <c r="H2" s="16" t="s">
        <v>26</v>
      </c>
      <c r="I2" s="16" t="s">
        <v>27</v>
      </c>
      <c r="K2" s="16" t="s">
        <v>30</v>
      </c>
      <c r="L2" s="16" t="s">
        <v>31</v>
      </c>
      <c r="M2" s="16" t="s">
        <v>32</v>
      </c>
      <c r="N2" s="15" t="s">
        <v>35</v>
      </c>
      <c r="O2" s="17" t="s">
        <v>38</v>
      </c>
      <c r="P2" s="17" t="s">
        <v>36</v>
      </c>
      <c r="Q2" t="s">
        <v>37</v>
      </c>
      <c r="R2" s="27" t="s">
        <v>42</v>
      </c>
      <c r="S2" s="27" t="s">
        <v>43</v>
      </c>
      <c r="T2" s="15" t="s">
        <v>35</v>
      </c>
      <c r="U2" s="17" t="s">
        <v>38</v>
      </c>
      <c r="V2" s="17" t="s">
        <v>36</v>
      </c>
      <c r="W2" s="15" t="s">
        <v>37</v>
      </c>
      <c r="X2" s="28" t="s">
        <v>40</v>
      </c>
      <c r="Y2" s="28" t="s">
        <v>41</v>
      </c>
      <c r="Z2" s="25" t="s">
        <v>35</v>
      </c>
      <c r="AA2" s="17" t="s">
        <v>38</v>
      </c>
      <c r="AB2" s="17" t="s">
        <v>36</v>
      </c>
      <c r="AC2" s="15" t="s">
        <v>37</v>
      </c>
      <c r="AD2" s="27" t="s">
        <v>42</v>
      </c>
      <c r="AE2" s="27" t="s">
        <v>43</v>
      </c>
    </row>
    <row r="3" spans="1:31" ht="18.75" customHeight="1" x14ac:dyDescent="0.3">
      <c r="A3" s="3">
        <v>1</v>
      </c>
      <c r="B3" s="2" t="s">
        <v>7</v>
      </c>
      <c r="C3" s="2">
        <v>43</v>
      </c>
      <c r="D3" s="2">
        <v>40</v>
      </c>
      <c r="E3" s="5">
        <v>19.7</v>
      </c>
      <c r="F3" s="5">
        <v>5</v>
      </c>
      <c r="G3" s="16">
        <v>494.3</v>
      </c>
      <c r="H3" s="16">
        <v>1499.6</v>
      </c>
      <c r="I3" s="16">
        <v>2700</v>
      </c>
      <c r="K3" s="16">
        <v>322.64</v>
      </c>
      <c r="L3" s="16">
        <v>898.71</v>
      </c>
      <c r="M3" s="16">
        <v>2900</v>
      </c>
      <c r="N3" s="15">
        <v>3.5308119851626221</v>
      </c>
      <c r="O3" s="15">
        <v>20.966294461733835</v>
      </c>
      <c r="P3" s="15">
        <v>0.59049633071476526</v>
      </c>
      <c r="Q3" s="15">
        <v>0.11582350773629654</v>
      </c>
      <c r="R3" s="28">
        <f>LOG(O3,2)</f>
        <v>4.3900000000000015</v>
      </c>
      <c r="S3" s="28">
        <f>LOG(P3,2)</f>
        <v>-0.7599999999999999</v>
      </c>
      <c r="T3" s="15">
        <v>0.25593621169108699</v>
      </c>
      <c r="U3" s="15">
        <v>5.1550985219400225</v>
      </c>
      <c r="V3" s="15">
        <v>3.5652419835878661</v>
      </c>
      <c r="W3" s="15">
        <v>0.10010399308110976</v>
      </c>
      <c r="X3" s="28">
        <f>LOG(U3,2)</f>
        <v>2.365999999999989</v>
      </c>
      <c r="Y3" s="28">
        <f>LOG(V3,2)</f>
        <v>1.8339999999999925</v>
      </c>
      <c r="Z3" s="25">
        <v>0.90305225294659996</v>
      </c>
      <c r="AA3" s="15">
        <v>0.40500173681602042</v>
      </c>
      <c r="AB3" s="15">
        <v>1.3231714399081136</v>
      </c>
      <c r="AC3" s="15">
        <v>5.3273852690025457E-2</v>
      </c>
      <c r="AD3" s="27">
        <f>LOG(AA3,2)</f>
        <v>-1.3040000000000089</v>
      </c>
      <c r="AE3" s="27">
        <f>LOG(AB3,2)</f>
        <v>0.40399999999999286</v>
      </c>
    </row>
    <row r="4" spans="1:31" ht="18.75" customHeight="1" x14ac:dyDescent="0.3">
      <c r="A4" s="4">
        <v>2</v>
      </c>
      <c r="B4" s="1" t="s">
        <v>7</v>
      </c>
      <c r="C4" s="1">
        <v>36</v>
      </c>
      <c r="D4" s="1">
        <v>7</v>
      </c>
      <c r="E4" s="6">
        <v>7.6</v>
      </c>
      <c r="F4" s="6">
        <v>10</v>
      </c>
      <c r="G4" s="16">
        <v>604.42999999999995</v>
      </c>
      <c r="H4" s="16">
        <v>654.53</v>
      </c>
      <c r="I4" s="16">
        <v>3100</v>
      </c>
      <c r="K4" s="16">
        <v>358.15</v>
      </c>
      <c r="L4" s="16">
        <v>174.06</v>
      </c>
      <c r="M4" s="16">
        <v>3500</v>
      </c>
      <c r="N4" s="15">
        <v>1.6630784100833764E-2</v>
      </c>
      <c r="O4" s="15">
        <v>1.8660659830736188</v>
      </c>
      <c r="P4" s="15">
        <v>1.2483305489016137</v>
      </c>
      <c r="Q4" s="15">
        <v>0.11502345632810944</v>
      </c>
      <c r="R4" s="28">
        <f t="shared" ref="R4:R22" si="0">LOG(O4,2)</f>
        <v>0.90000000000000324</v>
      </c>
      <c r="S4" s="28">
        <f t="shared" ref="S4:S22" si="1">LOG(P4,2)</f>
        <v>0.32000000000000201</v>
      </c>
      <c r="T4" s="15">
        <v>0.22906932602185201</v>
      </c>
      <c r="U4" s="15">
        <v>14.320401134847554</v>
      </c>
      <c r="V4" s="15">
        <v>26.908685288118864</v>
      </c>
      <c r="W4" s="15">
        <v>0.23488068730350298</v>
      </c>
      <c r="X4" s="28">
        <f t="shared" ref="X4:X22" si="2">LOG(U4,2)</f>
        <v>3.8399999999999994</v>
      </c>
      <c r="Y4" s="28">
        <f t="shared" ref="Y4:Y22" si="3">LOG(V4,2)</f>
        <v>4.75</v>
      </c>
      <c r="Z4" s="25">
        <v>0.86801043082673002</v>
      </c>
      <c r="AA4" s="15">
        <v>9.5798296369514393</v>
      </c>
      <c r="AB4" s="15">
        <v>19.027313840043536</v>
      </c>
      <c r="AC4" s="15">
        <v>1.3139006488339287E-2</v>
      </c>
      <c r="AD4" s="27">
        <f t="shared" ref="AD4:AD22" si="4">LOG(AA4,2)</f>
        <v>3.2600000000000016</v>
      </c>
      <c r="AE4" s="27">
        <f t="shared" ref="AE4:AE22" si="5">LOG(AB4,2)</f>
        <v>4.25</v>
      </c>
    </row>
    <row r="5" spans="1:31" ht="18.75" customHeight="1" x14ac:dyDescent="0.3">
      <c r="A5" s="4">
        <v>3</v>
      </c>
      <c r="B5" s="1" t="s">
        <v>7</v>
      </c>
      <c r="C5" s="1">
        <v>29</v>
      </c>
      <c r="D5" s="1">
        <v>30</v>
      </c>
      <c r="E5" s="6">
        <v>22.8</v>
      </c>
      <c r="F5" s="6">
        <v>4</v>
      </c>
      <c r="G5" s="16">
        <v>413.95</v>
      </c>
      <c r="H5" s="16">
        <v>375.7</v>
      </c>
      <c r="I5" s="16">
        <v>234.27</v>
      </c>
      <c r="K5" s="16">
        <v>452.36</v>
      </c>
      <c r="L5" s="16">
        <v>212.25</v>
      </c>
      <c r="M5" s="16">
        <v>358.15</v>
      </c>
      <c r="N5" s="15">
        <v>0.15496346249237292</v>
      </c>
      <c r="O5" s="15">
        <v>3.4581489252314603</v>
      </c>
      <c r="P5" s="15">
        <v>1.8025009252216599</v>
      </c>
      <c r="Q5" s="15">
        <v>2.6096497482136549E-2</v>
      </c>
      <c r="R5" s="28">
        <f t="shared" si="0"/>
        <v>1.7899999999999998</v>
      </c>
      <c r="S5" s="28">
        <f t="shared" si="1"/>
        <v>0.84999999999999964</v>
      </c>
      <c r="T5" s="15">
        <v>0.63898598324826705</v>
      </c>
      <c r="U5" s="15">
        <v>37.530718375420136</v>
      </c>
      <c r="V5" s="15">
        <v>56.102766164226338</v>
      </c>
      <c r="W5" s="15">
        <v>7.8020659306350756E-2</v>
      </c>
      <c r="X5" s="28">
        <f t="shared" si="2"/>
        <v>5.23</v>
      </c>
      <c r="Y5" s="28">
        <f t="shared" si="3"/>
        <v>5.8100000000000023</v>
      </c>
      <c r="Z5" s="25">
        <v>1.4049411844797</v>
      </c>
      <c r="AA5" s="15">
        <v>7.4642639322944708</v>
      </c>
      <c r="AB5" s="15">
        <v>18.126142164732777</v>
      </c>
      <c r="AC5" s="15">
        <v>0.28322097132394958</v>
      </c>
      <c r="AD5" s="27">
        <f t="shared" si="4"/>
        <v>2.9000000000000026</v>
      </c>
      <c r="AE5" s="27">
        <f t="shared" si="5"/>
        <v>4.18</v>
      </c>
    </row>
    <row r="6" spans="1:31" ht="18.75" customHeight="1" x14ac:dyDescent="0.3">
      <c r="A6" s="4">
        <v>4</v>
      </c>
      <c r="B6" s="1" t="s">
        <v>8</v>
      </c>
      <c r="C6" s="1">
        <v>28</v>
      </c>
      <c r="D6" s="1">
        <v>15</v>
      </c>
      <c r="E6" s="6">
        <v>18</v>
      </c>
      <c r="F6" s="6">
        <v>6</v>
      </c>
      <c r="G6" s="16">
        <v>767.65</v>
      </c>
      <c r="H6" s="16">
        <v>532.58000000000004</v>
      </c>
      <c r="I6" s="16">
        <v>490.54</v>
      </c>
      <c r="K6" s="16">
        <v>334.32</v>
      </c>
      <c r="L6" s="16">
        <v>182.44</v>
      </c>
      <c r="M6" s="16">
        <v>145.22999999999999</v>
      </c>
      <c r="N6" s="15">
        <v>0.1416104856619749</v>
      </c>
      <c r="O6" s="15">
        <v>0.35848881200395699</v>
      </c>
      <c r="P6" s="15">
        <v>0.21915143032900883</v>
      </c>
      <c r="Q6" s="15">
        <v>2.4348893114390667E-2</v>
      </c>
      <c r="R6" s="28">
        <f t="shared" si="0"/>
        <v>-1.4799999999999995</v>
      </c>
      <c r="S6" s="28">
        <f t="shared" si="1"/>
        <v>-2.1899999999999995</v>
      </c>
      <c r="T6" s="15">
        <v>0.25416833114100301</v>
      </c>
      <c r="U6" s="15">
        <v>22.784803129553172</v>
      </c>
      <c r="V6" s="15">
        <v>30.69645181840848</v>
      </c>
      <c r="W6" s="15">
        <v>4.4999999999999998E-2</v>
      </c>
      <c r="X6" s="28">
        <f t="shared" si="2"/>
        <v>4.5100000000000016</v>
      </c>
      <c r="Y6" s="28">
        <f t="shared" si="3"/>
        <v>4.9400000000000013</v>
      </c>
      <c r="Z6" s="25">
        <v>0.61675290594870003</v>
      </c>
      <c r="AA6" s="15">
        <v>21.406840876577814</v>
      </c>
      <c r="AB6" s="15">
        <v>109.13726614629844</v>
      </c>
      <c r="AC6" s="15">
        <v>0.36098229888062433</v>
      </c>
      <c r="AD6" s="27">
        <f t="shared" si="4"/>
        <v>4.4200000000000017</v>
      </c>
      <c r="AE6" s="27">
        <f t="shared" si="5"/>
        <v>6.77</v>
      </c>
    </row>
    <row r="7" spans="1:31" ht="18.75" customHeight="1" x14ac:dyDescent="0.3">
      <c r="A7" s="4">
        <v>5</v>
      </c>
      <c r="B7" s="1" t="s">
        <v>7</v>
      </c>
      <c r="C7" s="1">
        <v>32</v>
      </c>
      <c r="D7" s="1">
        <v>30</v>
      </c>
      <c r="E7" s="6">
        <v>16.5</v>
      </c>
      <c r="F7" s="6">
        <v>9</v>
      </c>
      <c r="G7" s="16">
        <v>925.14</v>
      </c>
      <c r="H7" s="16">
        <v>410.43</v>
      </c>
      <c r="I7" s="16">
        <v>2900</v>
      </c>
      <c r="K7" s="16">
        <v>853.42</v>
      </c>
      <c r="L7" s="16">
        <v>137.13999999999999</v>
      </c>
      <c r="M7" s="16">
        <v>2706.4</v>
      </c>
      <c r="N7" s="15">
        <v>1.5092755139450711E-2</v>
      </c>
      <c r="O7" s="15">
        <v>0.85856543643775285</v>
      </c>
      <c r="P7" s="15">
        <v>0.50347777502835933</v>
      </c>
      <c r="Q7" s="15">
        <v>0.32533546386048362</v>
      </c>
      <c r="R7" s="28">
        <f t="shared" si="0"/>
        <v>-0.22000000000000156</v>
      </c>
      <c r="S7" s="28">
        <f t="shared" si="1"/>
        <v>-0.99000000000000021</v>
      </c>
      <c r="T7" s="15">
        <v>0.39386804649517898</v>
      </c>
      <c r="U7" s="15">
        <v>12.125732532083166</v>
      </c>
      <c r="V7" s="15">
        <v>45.886567936506459</v>
      </c>
      <c r="W7" s="15">
        <v>1.6E-2</v>
      </c>
      <c r="X7" s="28">
        <f t="shared" si="2"/>
        <v>3.5999999999999979</v>
      </c>
      <c r="Y7" s="28">
        <f t="shared" si="3"/>
        <v>5.52</v>
      </c>
      <c r="Z7" s="25">
        <v>0.53803960736162704</v>
      </c>
      <c r="AA7" s="15">
        <v>0.85856543643775229</v>
      </c>
      <c r="AB7" s="15">
        <v>2.5668517951258072</v>
      </c>
      <c r="AC7" s="15">
        <v>2.5033433674675688E-2</v>
      </c>
      <c r="AD7" s="27">
        <f t="shared" si="4"/>
        <v>-0.2200000000000025</v>
      </c>
      <c r="AE7" s="27">
        <f t="shared" si="5"/>
        <v>1.3599999999999994</v>
      </c>
    </row>
    <row r="8" spans="1:31" ht="18.75" customHeight="1" x14ac:dyDescent="0.3">
      <c r="A8" s="4">
        <v>6</v>
      </c>
      <c r="B8" s="1" t="s">
        <v>7</v>
      </c>
      <c r="C8" s="1">
        <v>57</v>
      </c>
      <c r="D8" s="1">
        <v>50</v>
      </c>
      <c r="E8" s="6">
        <v>18.3</v>
      </c>
      <c r="F8" s="6">
        <v>6</v>
      </c>
      <c r="G8" s="16">
        <v>486.77</v>
      </c>
      <c r="H8" s="16">
        <v>1128.0999999999999</v>
      </c>
      <c r="I8" s="16">
        <v>365.48</v>
      </c>
      <c r="K8" s="16">
        <v>229.63</v>
      </c>
      <c r="L8" s="16">
        <v>238.41</v>
      </c>
      <c r="M8" s="16">
        <v>301.58999999999997</v>
      </c>
      <c r="N8" s="15">
        <v>9.6852164057733298E-3</v>
      </c>
      <c r="O8" s="15">
        <v>0.85856543643775496</v>
      </c>
      <c r="P8" s="15">
        <v>0.30778610333622963</v>
      </c>
      <c r="Q8" s="15">
        <v>8.9742058984143627E-3</v>
      </c>
      <c r="R8" s="28">
        <f t="shared" si="0"/>
        <v>-0.219999999999998</v>
      </c>
      <c r="S8" s="28">
        <f t="shared" si="1"/>
        <v>-1.6999999999999973</v>
      </c>
      <c r="T8" s="15">
        <v>0.61721977489326296</v>
      </c>
      <c r="U8" s="15">
        <v>9.6464626215260783</v>
      </c>
      <c r="V8" s="15">
        <v>12.041973979288533</v>
      </c>
      <c r="W8" s="15">
        <v>0.12851422833200823</v>
      </c>
      <c r="X8" s="28">
        <f t="shared" si="2"/>
        <v>3.2699999999999996</v>
      </c>
      <c r="Y8" s="28">
        <f t="shared" si="3"/>
        <v>3.5899999999999994</v>
      </c>
      <c r="Z8" s="25">
        <v>0.971105157617</v>
      </c>
      <c r="AA8" s="15">
        <v>9.1261097269473979</v>
      </c>
      <c r="AB8" s="15">
        <v>32</v>
      </c>
      <c r="AC8" s="15">
        <v>0.10584316404531574</v>
      </c>
      <c r="AD8" s="27">
        <f t="shared" si="4"/>
        <v>3.1900000000000013</v>
      </c>
      <c r="AE8" s="27">
        <f t="shared" si="5"/>
        <v>5</v>
      </c>
    </row>
    <row r="9" spans="1:31" ht="18.75" customHeight="1" x14ac:dyDescent="0.3">
      <c r="A9" s="4">
        <v>7</v>
      </c>
      <c r="B9" s="1" t="s">
        <v>7</v>
      </c>
      <c r="C9" s="1">
        <v>34</v>
      </c>
      <c r="D9" s="1">
        <v>70</v>
      </c>
      <c r="E9" s="6">
        <v>56.8</v>
      </c>
      <c r="F9" s="6">
        <v>11</v>
      </c>
      <c r="G9" s="16">
        <v>428.18</v>
      </c>
      <c r="H9" s="16">
        <v>421.32</v>
      </c>
      <c r="I9" s="16">
        <v>431.77</v>
      </c>
      <c r="K9" s="16">
        <v>287.8</v>
      </c>
      <c r="L9" s="16">
        <v>125.45</v>
      </c>
      <c r="M9" s="16">
        <v>260.63</v>
      </c>
      <c r="N9" s="15">
        <v>6.5241243705341321E-3</v>
      </c>
      <c r="O9" s="15">
        <v>54.948187932016289</v>
      </c>
      <c r="P9" s="15">
        <v>5.57</v>
      </c>
      <c r="Q9" s="15">
        <v>0.20026746939740619</v>
      </c>
      <c r="R9" s="28">
        <f t="shared" si="0"/>
        <v>5.7800000000000011</v>
      </c>
      <c r="S9" s="28">
        <f t="shared" si="1"/>
        <v>2.4776773275653072</v>
      </c>
      <c r="T9" s="15">
        <v>0.95646513436223302</v>
      </c>
      <c r="U9" s="15">
        <v>23.752377130064787</v>
      </c>
      <c r="V9" s="15">
        <v>48.167895917154141</v>
      </c>
      <c r="W9" s="15">
        <v>0.69737183317520302</v>
      </c>
      <c r="X9" s="28">
        <f t="shared" si="2"/>
        <v>4.57</v>
      </c>
      <c r="Y9" s="28">
        <f t="shared" si="3"/>
        <v>5.59</v>
      </c>
      <c r="Z9" s="25">
        <v>0.976562499999997</v>
      </c>
      <c r="AA9" s="15">
        <v>2.6390158215457924</v>
      </c>
      <c r="AB9" s="15">
        <v>10.056106996174638</v>
      </c>
      <c r="AC9" s="15">
        <v>0.39386804649517898</v>
      </c>
      <c r="AD9" s="27">
        <f t="shared" si="4"/>
        <v>1.4000000000000021</v>
      </c>
      <c r="AE9" s="27">
        <f t="shared" si="5"/>
        <v>3.3300000000000018</v>
      </c>
    </row>
    <row r="10" spans="1:31" ht="18.75" customHeight="1" x14ac:dyDescent="0.3">
      <c r="A10" s="4">
        <v>8</v>
      </c>
      <c r="B10" s="1" t="s">
        <v>7</v>
      </c>
      <c r="C10" s="1">
        <v>66</v>
      </c>
      <c r="D10" s="1">
        <v>24</v>
      </c>
      <c r="E10" s="6">
        <v>26.4</v>
      </c>
      <c r="F10" s="6">
        <v>5</v>
      </c>
      <c r="G10" s="16">
        <v>616.78</v>
      </c>
      <c r="H10" s="16">
        <v>783.61</v>
      </c>
      <c r="I10" s="16">
        <v>671.66</v>
      </c>
      <c r="K10" s="16">
        <v>220.92</v>
      </c>
      <c r="L10" s="16">
        <v>234.02</v>
      </c>
      <c r="M10" s="16">
        <v>992.49</v>
      </c>
      <c r="N10" s="15">
        <v>1.117287138072218</v>
      </c>
      <c r="O10" s="15">
        <v>5.8158900692812416</v>
      </c>
      <c r="P10" s="15">
        <v>1.7171308728755068</v>
      </c>
      <c r="Q10" s="15">
        <v>0.247</v>
      </c>
      <c r="R10" s="28">
        <f t="shared" si="0"/>
        <v>2.54</v>
      </c>
      <c r="S10" s="28">
        <f t="shared" si="1"/>
        <v>0.77999999999999936</v>
      </c>
      <c r="T10" s="15">
        <v>0.20220018043776899</v>
      </c>
      <c r="U10" s="15">
        <v>5.6962007823882788</v>
      </c>
      <c r="V10" s="15">
        <v>11.876188565032393</v>
      </c>
      <c r="W10" s="15">
        <v>0.11</v>
      </c>
      <c r="X10" s="28">
        <f t="shared" si="2"/>
        <v>2.509999999999998</v>
      </c>
      <c r="Y10" s="28">
        <f t="shared" si="3"/>
        <v>3.57</v>
      </c>
      <c r="Z10" s="25">
        <v>1.3312022283807801</v>
      </c>
      <c r="AA10" s="15">
        <v>0.87055056329612235</v>
      </c>
      <c r="AB10" s="15">
        <v>2.0279189595800577</v>
      </c>
      <c r="AC10" s="15">
        <v>0.21977489326300001</v>
      </c>
      <c r="AD10" s="27">
        <f t="shared" si="4"/>
        <v>-0.20000000000000295</v>
      </c>
      <c r="AE10" s="27">
        <f t="shared" si="5"/>
        <v>1.0199999999999996</v>
      </c>
    </row>
    <row r="11" spans="1:31" ht="18.75" customHeight="1" x14ac:dyDescent="0.3">
      <c r="A11" s="4">
        <v>9</v>
      </c>
      <c r="B11" s="1" t="s">
        <v>8</v>
      </c>
      <c r="C11" s="1">
        <v>53</v>
      </c>
      <c r="D11" s="1">
        <v>9</v>
      </c>
      <c r="E11" s="6">
        <v>11.4</v>
      </c>
      <c r="F11" s="6">
        <v>6</v>
      </c>
      <c r="G11" s="16">
        <v>435.37</v>
      </c>
      <c r="H11" s="16">
        <v>2075.4</v>
      </c>
      <c r="I11" s="16">
        <v>797.65</v>
      </c>
      <c r="K11" s="16">
        <v>234.02</v>
      </c>
      <c r="L11" s="16">
        <v>310.86</v>
      </c>
      <c r="M11" s="16">
        <v>348.57</v>
      </c>
      <c r="N11" s="15">
        <v>4.6070913040347009E-2</v>
      </c>
      <c r="O11" s="15">
        <v>10.703420438288914</v>
      </c>
      <c r="P11" s="15">
        <v>18.765359187710093</v>
      </c>
      <c r="Q11" s="15">
        <v>0.129</v>
      </c>
      <c r="R11" s="28">
        <f t="shared" si="0"/>
        <v>3.4200000000000026</v>
      </c>
      <c r="S11" s="28">
        <f t="shared" si="1"/>
        <v>4.2300000000000022</v>
      </c>
      <c r="T11" s="15">
        <v>0.145981371937006</v>
      </c>
      <c r="U11" s="15">
        <v>410.14777732588624</v>
      </c>
      <c r="V11" s="15">
        <v>572.05101469297642</v>
      </c>
      <c r="W11" s="15">
        <v>0.52</v>
      </c>
      <c r="X11" s="28">
        <f t="shared" si="2"/>
        <v>8.68</v>
      </c>
      <c r="Y11" s="28">
        <f t="shared" si="3"/>
        <v>9.16</v>
      </c>
      <c r="Z11" s="25">
        <v>0.68576409948144301</v>
      </c>
      <c r="AA11" s="15">
        <v>2.8679104960316542</v>
      </c>
      <c r="AB11" s="15">
        <v>17.630481854025774</v>
      </c>
      <c r="AC11" s="15">
        <v>5.6465134362233001E-2</v>
      </c>
      <c r="AD11" s="27">
        <f t="shared" si="4"/>
        <v>1.5199999999999998</v>
      </c>
      <c r="AE11" s="27">
        <f t="shared" si="5"/>
        <v>4.1400000000000006</v>
      </c>
    </row>
    <row r="12" spans="1:31" ht="18.75" customHeight="1" x14ac:dyDescent="0.3">
      <c r="A12" s="4">
        <v>10</v>
      </c>
      <c r="B12" s="1" t="s">
        <v>7</v>
      </c>
      <c r="C12" s="1">
        <v>35</v>
      </c>
      <c r="D12" s="1">
        <v>40</v>
      </c>
      <c r="E12" s="6">
        <v>31.5</v>
      </c>
      <c r="F12" s="6">
        <v>11</v>
      </c>
      <c r="G12" s="16">
        <v>1506.8</v>
      </c>
      <c r="H12" s="16">
        <v>600.32000000000005</v>
      </c>
      <c r="I12" s="16">
        <v>797.65</v>
      </c>
      <c r="K12" s="16">
        <v>348.57</v>
      </c>
      <c r="L12" s="16">
        <v>717.56</v>
      </c>
      <c r="M12" s="16">
        <v>416.98</v>
      </c>
      <c r="N12" s="15">
        <v>1.151772826008675E-2</v>
      </c>
      <c r="O12" s="15">
        <v>6.3203304949070214</v>
      </c>
      <c r="P12" s="15">
        <v>1.6701758388567389</v>
      </c>
      <c r="Q12" s="15">
        <v>1.8198962288569639E-2</v>
      </c>
      <c r="R12" s="28">
        <f t="shared" si="0"/>
        <v>2.660000000000001</v>
      </c>
      <c r="S12" s="28">
        <f t="shared" si="1"/>
        <v>0.74000000000000021</v>
      </c>
      <c r="T12" s="15">
        <v>0.15197733553317</v>
      </c>
      <c r="U12" s="15">
        <v>132.51391025169633</v>
      </c>
      <c r="V12" s="15">
        <v>254.23167883188154</v>
      </c>
      <c r="W12" s="15">
        <v>0.77378249677119626</v>
      </c>
      <c r="X12" s="28">
        <f t="shared" si="2"/>
        <v>7.0500000000000007</v>
      </c>
      <c r="Y12" s="28">
        <f t="shared" si="3"/>
        <v>7.990000000000002</v>
      </c>
      <c r="Z12" s="25">
        <v>0.57665657296363904</v>
      </c>
      <c r="AA12" s="15">
        <v>2.4622888266898335</v>
      </c>
      <c r="AB12" s="15">
        <v>6.5887281381405796</v>
      </c>
      <c r="AC12" s="15">
        <v>0.20220018043776899</v>
      </c>
      <c r="AD12" s="27">
        <f t="shared" si="4"/>
        <v>1.3000000000000005</v>
      </c>
      <c r="AE12" s="27">
        <f t="shared" si="5"/>
        <v>2.7199999999999989</v>
      </c>
    </row>
    <row r="13" spans="1:31" ht="18.75" customHeight="1" x14ac:dyDescent="0.3">
      <c r="A13" s="4">
        <v>11</v>
      </c>
      <c r="B13" s="1" t="s">
        <v>8</v>
      </c>
      <c r="C13" s="1">
        <v>31</v>
      </c>
      <c r="D13" s="1">
        <v>30</v>
      </c>
      <c r="E13" s="6">
        <v>16.5</v>
      </c>
      <c r="F13" s="6">
        <v>6</v>
      </c>
      <c r="G13" s="16">
        <v>658.8</v>
      </c>
      <c r="H13" s="16">
        <v>580.04</v>
      </c>
      <c r="I13" s="16">
        <v>719.86</v>
      </c>
      <c r="K13" s="16">
        <v>306.22000000000003</v>
      </c>
      <c r="L13" s="16">
        <v>247.26</v>
      </c>
      <c r="M13" s="16">
        <v>324.88</v>
      </c>
      <c r="N13" s="15">
        <v>5.2262795108832501E-3</v>
      </c>
      <c r="O13" s="15">
        <v>4.56305486347369</v>
      </c>
      <c r="P13" s="15">
        <v>1.3755418181397427</v>
      </c>
      <c r="Q13" s="15">
        <v>8.6999999999999994E-2</v>
      </c>
      <c r="R13" s="28">
        <f t="shared" si="0"/>
        <v>2.1899999999999986</v>
      </c>
      <c r="S13" s="28">
        <f t="shared" si="1"/>
        <v>0.45999999999999902</v>
      </c>
      <c r="T13" s="15">
        <v>0.14988501864457199</v>
      </c>
      <c r="U13" s="15">
        <v>709.17604767279283</v>
      </c>
      <c r="V13" s="15">
        <v>724.0773439350246</v>
      </c>
      <c r="W13" s="15">
        <v>0.15496346249237292</v>
      </c>
      <c r="X13" s="28">
        <f t="shared" si="2"/>
        <v>9.4699999999999989</v>
      </c>
      <c r="Y13" s="28">
        <f t="shared" si="3"/>
        <v>9.5</v>
      </c>
      <c r="Z13" s="25">
        <v>1.24213041014433</v>
      </c>
      <c r="AA13" s="15">
        <v>4.3771748050429551</v>
      </c>
      <c r="AB13" s="15">
        <v>18.000935755020926</v>
      </c>
      <c r="AC13" s="15">
        <v>0.145981371937006</v>
      </c>
      <c r="AD13" s="27">
        <f t="shared" si="4"/>
        <v>2.129999999999999</v>
      </c>
      <c r="AE13" s="27">
        <f t="shared" si="5"/>
        <v>4.1699999999999982</v>
      </c>
    </row>
    <row r="14" spans="1:31" ht="18.75" customHeight="1" x14ac:dyDescent="0.3">
      <c r="A14" s="4">
        <v>12</v>
      </c>
      <c r="B14" s="1" t="s">
        <v>8</v>
      </c>
      <c r="C14" s="1">
        <v>55</v>
      </c>
      <c r="D14" s="1">
        <v>18</v>
      </c>
      <c r="E14" s="6">
        <v>5.6</v>
      </c>
      <c r="F14" s="6">
        <v>4</v>
      </c>
      <c r="G14" s="16">
        <v>840.57</v>
      </c>
      <c r="H14" s="16">
        <v>671.66</v>
      </c>
      <c r="I14" s="16">
        <v>368.86</v>
      </c>
      <c r="K14" s="16">
        <v>504.31</v>
      </c>
      <c r="L14" s="16">
        <v>472.94</v>
      </c>
      <c r="M14" s="16">
        <v>186.64</v>
      </c>
      <c r="N14" s="15">
        <v>6.9348092004240469E-2</v>
      </c>
      <c r="O14" s="15">
        <v>1.2745606273192642</v>
      </c>
      <c r="P14" s="15">
        <v>0.5783440919526448</v>
      </c>
      <c r="Q14" s="15">
        <v>0.128</v>
      </c>
      <c r="R14" s="28">
        <f t="shared" si="0"/>
        <v>0.35000000000000236</v>
      </c>
      <c r="S14" s="28">
        <f t="shared" si="1"/>
        <v>-0.78999999999999737</v>
      </c>
      <c r="T14" s="15">
        <v>0.32395294758376703</v>
      </c>
      <c r="U14" s="15">
        <v>1.4742692172910998</v>
      </c>
      <c r="V14" s="15">
        <v>1.1328838852957983</v>
      </c>
      <c r="W14" s="15">
        <v>0.1416104856619749</v>
      </c>
      <c r="X14" s="28">
        <f t="shared" si="2"/>
        <v>0.55999999999999861</v>
      </c>
      <c r="Y14" s="28">
        <f t="shared" si="3"/>
        <v>0.17999999999999963</v>
      </c>
      <c r="Z14" s="25">
        <v>0.90225727456176996</v>
      </c>
      <c r="AA14" s="15">
        <v>7.8353623806954076</v>
      </c>
      <c r="AB14" s="15">
        <v>19.427118150320766</v>
      </c>
      <c r="AC14" s="15">
        <v>0.15197733553317</v>
      </c>
      <c r="AD14" s="27">
        <f t="shared" si="4"/>
        <v>2.9699999999999989</v>
      </c>
      <c r="AE14" s="27">
        <f t="shared" si="5"/>
        <v>4.2800000000000011</v>
      </c>
    </row>
    <row r="15" spans="1:31" ht="18.75" customHeight="1" x14ac:dyDescent="0.3">
      <c r="A15" s="4">
        <v>13</v>
      </c>
      <c r="B15" s="1" t="s">
        <v>7</v>
      </c>
      <c r="C15" s="1">
        <v>32</v>
      </c>
      <c r="D15" s="1">
        <v>30</v>
      </c>
      <c r="E15" s="6">
        <v>16</v>
      </c>
      <c r="F15" s="6">
        <v>9</v>
      </c>
      <c r="G15" s="16">
        <v>956.12</v>
      </c>
      <c r="H15" s="16">
        <v>486.16</v>
      </c>
      <c r="I15" s="16">
        <v>309.18</v>
      </c>
      <c r="K15" s="16">
        <v>802.9</v>
      </c>
      <c r="L15" s="16">
        <v>149.31</v>
      </c>
      <c r="M15" s="16">
        <v>212.25</v>
      </c>
      <c r="N15" s="15">
        <v>1.0643701824533578</v>
      </c>
      <c r="O15" s="15">
        <v>1.0942937012607394</v>
      </c>
      <c r="P15" s="15">
        <v>0.51050606285359768</v>
      </c>
      <c r="Q15" s="15">
        <v>0.106</v>
      </c>
      <c r="R15" s="28">
        <f t="shared" si="0"/>
        <v>0.12999999999999987</v>
      </c>
      <c r="S15" s="28">
        <f t="shared" si="1"/>
        <v>-0.96999999999999709</v>
      </c>
      <c r="T15" s="15">
        <v>0.53732102271083604</v>
      </c>
      <c r="U15" s="15">
        <v>8.3397260867289642</v>
      </c>
      <c r="V15" s="15">
        <v>7.8353623806954076</v>
      </c>
      <c r="W15" s="15">
        <v>0.150927551394507</v>
      </c>
      <c r="X15" s="28">
        <f t="shared" si="2"/>
        <v>3.0599999999999992</v>
      </c>
      <c r="Y15" s="28">
        <f t="shared" si="3"/>
        <v>2.9699999999999989</v>
      </c>
      <c r="Z15" s="25">
        <v>0.62667280154438498</v>
      </c>
      <c r="AA15" s="15">
        <v>3.8906197896491439</v>
      </c>
      <c r="AB15" s="15">
        <v>19.698310613518668</v>
      </c>
      <c r="AC15" s="15">
        <v>0.14988501864457199</v>
      </c>
      <c r="AD15" s="27">
        <f t="shared" si="4"/>
        <v>1.9600000000000006</v>
      </c>
      <c r="AE15" s="27">
        <f t="shared" si="5"/>
        <v>4.3000000000000007</v>
      </c>
    </row>
    <row r="16" spans="1:31" ht="18.75" customHeight="1" x14ac:dyDescent="0.3">
      <c r="A16" s="4">
        <v>14</v>
      </c>
      <c r="B16" s="1" t="s">
        <v>7</v>
      </c>
      <c r="C16" s="1">
        <v>35</v>
      </c>
      <c r="D16" s="1">
        <v>55</v>
      </c>
      <c r="E16" s="6">
        <v>21.2</v>
      </c>
      <c r="F16" s="6">
        <v>6</v>
      </c>
      <c r="G16" s="16">
        <v>362.09</v>
      </c>
      <c r="H16" s="16">
        <v>517.13</v>
      </c>
      <c r="I16" s="16">
        <v>201.64</v>
      </c>
      <c r="K16" s="16">
        <v>372.64</v>
      </c>
      <c r="L16" s="16">
        <v>169.88</v>
      </c>
      <c r="M16" s="16">
        <v>178.25</v>
      </c>
      <c r="N16" s="15">
        <v>2.6830169888679853E-2</v>
      </c>
      <c r="O16" s="15">
        <v>0.48971014879346336</v>
      </c>
      <c r="P16" s="15">
        <v>0.10013373469870285</v>
      </c>
      <c r="Q16" s="15">
        <v>0.32533546386048362</v>
      </c>
      <c r="R16" s="28">
        <f t="shared" si="0"/>
        <v>-1.0300000000000002</v>
      </c>
      <c r="S16" s="28">
        <f t="shared" si="1"/>
        <v>-3.319999999999999</v>
      </c>
      <c r="T16" s="15">
        <v>0.26242917090576684</v>
      </c>
      <c r="U16" s="15">
        <v>0.88270299629065507</v>
      </c>
      <c r="V16" s="15">
        <v>0.74226178531452469</v>
      </c>
      <c r="W16" s="15">
        <v>0.96852164057733303</v>
      </c>
      <c r="X16" s="28">
        <f t="shared" si="2"/>
        <v>-0.17999999999999966</v>
      </c>
      <c r="Y16" s="28">
        <f t="shared" si="3"/>
        <v>-0.42999999999999977</v>
      </c>
      <c r="Z16" s="25">
        <v>0.89604667230000001</v>
      </c>
      <c r="AA16" s="15">
        <v>0.57038185793421237</v>
      </c>
      <c r="AB16" s="15">
        <v>1.1647335864684578</v>
      </c>
      <c r="AC16" s="15">
        <v>0.28322097132394958</v>
      </c>
      <c r="AD16" s="27">
        <f t="shared" si="4"/>
        <v>-0.80999999999999861</v>
      </c>
      <c r="AE16" s="27">
        <f t="shared" si="5"/>
        <v>0.22000000000000244</v>
      </c>
    </row>
    <row r="17" spans="1:31" ht="18.75" customHeight="1" x14ac:dyDescent="0.3">
      <c r="A17" s="4">
        <v>15</v>
      </c>
      <c r="B17" s="1" t="s">
        <v>7</v>
      </c>
      <c r="C17" s="1">
        <v>34</v>
      </c>
      <c r="D17" s="1">
        <v>80</v>
      </c>
      <c r="E17" s="6">
        <v>40.4</v>
      </c>
      <c r="F17" s="6">
        <v>9</v>
      </c>
      <c r="G17" s="16">
        <v>302.73</v>
      </c>
      <c r="H17" s="16">
        <v>961.36</v>
      </c>
      <c r="I17" s="16">
        <v>544.28</v>
      </c>
      <c r="K17" s="16">
        <v>199.37</v>
      </c>
      <c r="L17" s="16">
        <v>169.97</v>
      </c>
      <c r="M17" s="16">
        <v>467.77</v>
      </c>
      <c r="N17" s="15">
        <v>2.7969533466499233E-2</v>
      </c>
      <c r="O17" s="15">
        <v>5.7757167820899777</v>
      </c>
      <c r="P17" s="15">
        <v>4.7899148184757134</v>
      </c>
      <c r="Q17" s="15">
        <v>8.9742058984143627E-3</v>
      </c>
      <c r="R17" s="28">
        <f t="shared" si="0"/>
        <v>2.5299999999999985</v>
      </c>
      <c r="S17" s="28">
        <f t="shared" si="1"/>
        <v>2.2599999999999998</v>
      </c>
      <c r="T17" s="15">
        <v>0.39386804649517798</v>
      </c>
      <c r="U17" s="15">
        <v>1.4845235706290494</v>
      </c>
      <c r="V17" s="15">
        <v>2.3619853228590579</v>
      </c>
      <c r="W17" s="15">
        <v>0.65241243705341301</v>
      </c>
      <c r="X17" s="28">
        <f t="shared" si="2"/>
        <v>0.57000000000000028</v>
      </c>
      <c r="Y17" s="28">
        <f t="shared" si="3"/>
        <v>1.2399999999999982</v>
      </c>
      <c r="Z17" s="25">
        <v>1.2705291929904099</v>
      </c>
      <c r="AA17" s="15">
        <v>3.0104934948221342</v>
      </c>
      <c r="AB17" s="15">
        <v>5.6177795029519819</v>
      </c>
      <c r="AC17" s="15">
        <v>9.8229888062400003E-2</v>
      </c>
      <c r="AD17" s="27">
        <f t="shared" si="4"/>
        <v>1.5899999999999999</v>
      </c>
      <c r="AE17" s="27">
        <f t="shared" si="5"/>
        <v>2.4899999999999984</v>
      </c>
    </row>
    <row r="18" spans="1:31" ht="18.75" customHeight="1" x14ac:dyDescent="0.3">
      <c r="A18" s="4">
        <v>16</v>
      </c>
      <c r="B18" s="1" t="s">
        <v>7</v>
      </c>
      <c r="C18" s="1">
        <v>38</v>
      </c>
      <c r="D18" s="1">
        <v>70</v>
      </c>
      <c r="E18" s="6">
        <v>28.4</v>
      </c>
      <c r="F18" s="6">
        <v>7</v>
      </c>
      <c r="G18" s="16">
        <v>348.63</v>
      </c>
      <c r="H18" s="16">
        <v>1149.8</v>
      </c>
      <c r="I18" s="16">
        <v>560.04999999999995</v>
      </c>
      <c r="K18" s="16">
        <v>174.06</v>
      </c>
      <c r="L18" s="16">
        <v>296.97000000000003</v>
      </c>
      <c r="M18" s="16">
        <v>392.19</v>
      </c>
      <c r="N18" s="15">
        <v>6.4343048224029314E-3</v>
      </c>
      <c r="O18" s="15">
        <v>3.3172781832577618</v>
      </c>
      <c r="P18" s="15">
        <v>0.34388545453493574</v>
      </c>
      <c r="Q18" s="15">
        <v>2.8000000000000001E-2</v>
      </c>
      <c r="R18" s="28">
        <f t="shared" si="0"/>
        <v>1.729999999999998</v>
      </c>
      <c r="S18" s="28">
        <f t="shared" si="1"/>
        <v>-1.5400000000000009</v>
      </c>
      <c r="T18" s="15">
        <v>0.21671278751325099</v>
      </c>
      <c r="U18" s="15">
        <v>1.231144413344917</v>
      </c>
      <c r="V18" s="15">
        <v>2.3619853228590579</v>
      </c>
      <c r="W18" s="15">
        <v>0.11728713807222001</v>
      </c>
      <c r="X18" s="28">
        <f t="shared" si="2"/>
        <v>0.30000000000000082</v>
      </c>
      <c r="Y18" s="28">
        <f t="shared" si="3"/>
        <v>1.2399999999999982</v>
      </c>
      <c r="Z18" s="25">
        <v>0.73499999999999999</v>
      </c>
      <c r="AA18" s="15">
        <v>1.1095694720678466</v>
      </c>
      <c r="AB18" s="15">
        <v>4.3469394501042355</v>
      </c>
      <c r="AC18" s="15">
        <v>2.5033433674675688E-2</v>
      </c>
      <c r="AD18" s="27">
        <f t="shared" si="4"/>
        <v>0.1500000000000021</v>
      </c>
      <c r="AE18" s="27">
        <f t="shared" si="5"/>
        <v>2.120000000000001</v>
      </c>
    </row>
    <row r="19" spans="1:31" ht="18.75" customHeight="1" x14ac:dyDescent="0.3">
      <c r="A19" s="4">
        <v>17</v>
      </c>
      <c r="B19" s="1" t="s">
        <v>7</v>
      </c>
      <c r="C19" s="1">
        <v>48</v>
      </c>
      <c r="D19" s="1">
        <v>75</v>
      </c>
      <c r="E19" s="6">
        <v>38.4</v>
      </c>
      <c r="F19" s="6">
        <v>12</v>
      </c>
      <c r="G19" s="16">
        <v>524.82000000000005</v>
      </c>
      <c r="H19" s="16">
        <v>1277.8</v>
      </c>
      <c r="I19" s="16">
        <v>702.14</v>
      </c>
      <c r="K19" s="16">
        <v>190.89</v>
      </c>
      <c r="L19" s="16">
        <v>324.88</v>
      </c>
      <c r="M19" s="16">
        <v>1423</v>
      </c>
      <c r="N19" s="15">
        <v>0.39</v>
      </c>
      <c r="O19" s="15">
        <v>7.6</v>
      </c>
      <c r="P19" s="15">
        <v>5.278031643091591</v>
      </c>
      <c r="Q19" s="15">
        <v>5.3999999999999999E-2</v>
      </c>
      <c r="R19" s="28">
        <f t="shared" si="0"/>
        <v>2.925999418556223</v>
      </c>
      <c r="S19" s="28">
        <f t="shared" si="1"/>
        <v>2.4000000000000039</v>
      </c>
      <c r="T19" s="15">
        <v>0.406669329825604</v>
      </c>
      <c r="U19" s="15">
        <v>17.267651784070868</v>
      </c>
      <c r="V19" s="15">
        <v>27.857618025475983</v>
      </c>
      <c r="W19" s="15">
        <v>0.46070913040347</v>
      </c>
      <c r="X19" s="28">
        <f t="shared" si="2"/>
        <v>4.110000000000003</v>
      </c>
      <c r="Y19" s="28">
        <f t="shared" si="3"/>
        <v>4.8000000000000007</v>
      </c>
      <c r="Z19" s="25">
        <v>0.55478473603391998</v>
      </c>
      <c r="AA19" s="15">
        <v>0.946057646725597</v>
      </c>
      <c r="AB19" s="15">
        <v>17.630481854025774</v>
      </c>
      <c r="AC19" s="15">
        <v>0.10584316404531574</v>
      </c>
      <c r="AD19" s="27">
        <f t="shared" si="4"/>
        <v>-7.9999999999998336E-2</v>
      </c>
      <c r="AE19" s="27">
        <f t="shared" si="5"/>
        <v>4.1400000000000006</v>
      </c>
    </row>
    <row r="20" spans="1:31" ht="18.75" customHeight="1" x14ac:dyDescent="0.3">
      <c r="A20" s="4">
        <v>18</v>
      </c>
      <c r="B20" s="1" t="s">
        <v>7</v>
      </c>
      <c r="C20" s="1">
        <v>55</v>
      </c>
      <c r="D20" s="1">
        <v>10</v>
      </c>
      <c r="E20" s="6">
        <v>14.4</v>
      </c>
      <c r="F20" s="6">
        <v>9</v>
      </c>
      <c r="G20" s="16">
        <v>498.06</v>
      </c>
      <c r="H20" s="16">
        <v>274.2</v>
      </c>
      <c r="I20" s="16">
        <v>335.33</v>
      </c>
      <c r="K20" s="16">
        <v>234.02</v>
      </c>
      <c r="L20" s="16">
        <v>472.94</v>
      </c>
      <c r="M20" s="16">
        <v>265.12</v>
      </c>
      <c r="N20" s="15">
        <v>0.231647015472593</v>
      </c>
      <c r="O20" s="15">
        <v>2.4966610978032198</v>
      </c>
      <c r="P20" s="15">
        <v>1.1486983549970331</v>
      </c>
      <c r="Q20" s="15">
        <v>1.7000000000000001E-2</v>
      </c>
      <c r="R20" s="28">
        <f t="shared" si="0"/>
        <v>1.3199999999999976</v>
      </c>
      <c r="S20" s="28">
        <f t="shared" si="1"/>
        <v>0.19999999999999762</v>
      </c>
      <c r="T20" s="15">
        <v>0.48697786228781298</v>
      </c>
      <c r="U20" s="15">
        <v>0.30992692498474644</v>
      </c>
      <c r="V20" s="15">
        <v>1.2483305489016121</v>
      </c>
      <c r="W20" s="15">
        <v>0.51772826008679995</v>
      </c>
      <c r="X20" s="28">
        <f t="shared" si="2"/>
        <v>-1.6900000000000008</v>
      </c>
      <c r="Y20" s="28">
        <f t="shared" si="3"/>
        <v>0.32000000000000023</v>
      </c>
      <c r="Z20" s="25">
        <v>0.80357922629</v>
      </c>
      <c r="AA20" s="15">
        <v>1.7290744626157293</v>
      </c>
      <c r="AB20" s="15">
        <v>4.6267527356211522</v>
      </c>
      <c r="AC20" s="15">
        <v>1.4999999999999999E-2</v>
      </c>
      <c r="AD20" s="27">
        <f t="shared" si="4"/>
        <v>0.78999999999999915</v>
      </c>
      <c r="AE20" s="27">
        <f t="shared" si="5"/>
        <v>2.2100000000000009</v>
      </c>
    </row>
    <row r="21" spans="1:31" ht="18.75" customHeight="1" x14ac:dyDescent="0.3">
      <c r="A21" s="4">
        <v>19</v>
      </c>
      <c r="B21" s="1" t="s">
        <v>8</v>
      </c>
      <c r="C21" s="1">
        <v>55</v>
      </c>
      <c r="D21" s="1">
        <v>25</v>
      </c>
      <c r="E21" s="6">
        <v>13.7</v>
      </c>
      <c r="F21" s="6">
        <v>6</v>
      </c>
      <c r="G21" s="16">
        <v>513.28</v>
      </c>
      <c r="H21" s="16">
        <v>410.43</v>
      </c>
      <c r="I21" s="16">
        <v>283.62</v>
      </c>
      <c r="K21" s="16">
        <v>358.15</v>
      </c>
      <c r="L21" s="16">
        <v>82.35</v>
      </c>
      <c r="M21" s="16">
        <v>462.62</v>
      </c>
      <c r="N21" s="15">
        <v>4.9377581991461104E-2</v>
      </c>
      <c r="O21" s="15">
        <v>54.568633073149115</v>
      </c>
      <c r="P21" s="15">
        <v>3.7580909968560428</v>
      </c>
      <c r="Q21" s="15">
        <v>0.247</v>
      </c>
      <c r="R21" s="28">
        <f t="shared" si="0"/>
        <v>5.7699999999999969</v>
      </c>
      <c r="S21" s="28">
        <f t="shared" si="1"/>
        <v>1.9099999999999984</v>
      </c>
      <c r="T21" s="15">
        <v>0.13121458545288345</v>
      </c>
      <c r="U21" s="15">
        <v>1.4539725173203097</v>
      </c>
      <c r="V21" s="15">
        <v>2.7132086548953462</v>
      </c>
      <c r="W21" s="15">
        <v>0.52262795108832505</v>
      </c>
      <c r="X21" s="28">
        <f t="shared" si="2"/>
        <v>0.53999999999999926</v>
      </c>
      <c r="Y21" s="28">
        <f t="shared" si="3"/>
        <v>1.4400000000000013</v>
      </c>
      <c r="Z21" s="25">
        <v>0.93428078039683804</v>
      </c>
      <c r="AA21" s="15">
        <v>7.6741129546021218</v>
      </c>
      <c r="AB21" s="15">
        <v>11.551433564179977</v>
      </c>
      <c r="AC21" s="15">
        <v>8.6999999999999994E-2</v>
      </c>
      <c r="AD21" s="27">
        <f t="shared" si="4"/>
        <v>2.9400000000000013</v>
      </c>
      <c r="AE21" s="27">
        <f t="shared" si="5"/>
        <v>3.5300000000000011</v>
      </c>
    </row>
    <row r="22" spans="1:31" ht="18.75" customHeight="1" thickBot="1" x14ac:dyDescent="0.35">
      <c r="A22" s="12">
        <v>20</v>
      </c>
      <c r="B22" s="13" t="s">
        <v>7</v>
      </c>
      <c r="C22" s="13">
        <v>21</v>
      </c>
      <c r="D22" s="13">
        <v>45</v>
      </c>
      <c r="E22" s="11">
        <v>19.8</v>
      </c>
      <c r="F22" s="7">
        <v>6</v>
      </c>
      <c r="G22" s="16">
        <v>1103.5</v>
      </c>
      <c r="H22" s="16">
        <v>219.31</v>
      </c>
      <c r="I22" s="16">
        <v>746.84</v>
      </c>
      <c r="K22" s="16">
        <v>348.57</v>
      </c>
      <c r="L22" s="16">
        <v>129.09</v>
      </c>
      <c r="M22" s="16">
        <v>153.38999999999999</v>
      </c>
      <c r="N22" s="15">
        <v>7.4325444687669939E-2</v>
      </c>
      <c r="O22" s="15">
        <v>13.737046983004076</v>
      </c>
      <c r="P22" s="15">
        <v>32.446703353281038</v>
      </c>
      <c r="Q22" s="15">
        <v>0.129</v>
      </c>
      <c r="R22" s="28">
        <f t="shared" si="0"/>
        <v>3.7800000000000016</v>
      </c>
      <c r="S22" s="28">
        <f t="shared" si="1"/>
        <v>5.0200000000000049</v>
      </c>
      <c r="T22" s="15">
        <v>0.103362464888004</v>
      </c>
      <c r="U22" s="15">
        <v>0.38156480224014061</v>
      </c>
      <c r="V22" s="15">
        <v>1.0792282365044295</v>
      </c>
      <c r="W22" s="15">
        <v>6.9348092004240469E-2</v>
      </c>
      <c r="X22" s="28">
        <f t="shared" si="2"/>
        <v>-1.389999999999997</v>
      </c>
      <c r="Y22" s="28">
        <f t="shared" si="3"/>
        <v>0.11000000000000303</v>
      </c>
      <c r="Z22" s="25">
        <v>0.83153920504168699</v>
      </c>
      <c r="AA22" s="15">
        <v>6.453134073777016</v>
      </c>
      <c r="AB22" s="15">
        <v>4.1988667344922694</v>
      </c>
      <c r="AC22" s="15">
        <v>2.4E-2</v>
      </c>
      <c r="AD22" s="27">
        <f t="shared" si="4"/>
        <v>2.6900000000000013</v>
      </c>
      <c r="AE22" s="27">
        <f t="shared" si="5"/>
        <v>2.0700000000000003</v>
      </c>
    </row>
  </sheetData>
  <mergeCells count="9">
    <mergeCell ref="N1:Q1"/>
    <mergeCell ref="T1:W1"/>
    <mergeCell ref="Z1:AC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J20" sqref="J20"/>
    </sheetView>
  </sheetViews>
  <sheetFormatPr defaultRowHeight="14.4" x14ac:dyDescent="0.3"/>
  <cols>
    <col min="4" max="4" width="15.88671875" style="24" bestFit="1" customWidth="1"/>
    <col min="5" max="5" width="18.109375" style="24" bestFit="1" customWidth="1"/>
    <col min="6" max="6" width="3" style="24" customWidth="1"/>
    <col min="7" max="7" width="14.44140625" style="24" bestFit="1" customWidth="1"/>
    <col min="8" max="8" width="16.6640625" style="24" bestFit="1" customWidth="1"/>
  </cols>
  <sheetData>
    <row r="1" spans="1:8" ht="15" thickBot="1" x14ac:dyDescent="0.35">
      <c r="A1" s="8"/>
      <c r="B1" s="9"/>
      <c r="C1" s="10"/>
      <c r="D1" s="24" t="s">
        <v>29</v>
      </c>
      <c r="E1" s="24" t="s">
        <v>34</v>
      </c>
      <c r="G1" s="24" t="s">
        <v>28</v>
      </c>
      <c r="H1" s="24" t="s">
        <v>33</v>
      </c>
    </row>
    <row r="2" spans="1:8" x14ac:dyDescent="0.3">
      <c r="A2" s="3" t="s">
        <v>9</v>
      </c>
      <c r="B2" s="2" t="s">
        <v>7</v>
      </c>
      <c r="C2" s="2">
        <v>28</v>
      </c>
      <c r="D2" s="24">
        <v>219.31</v>
      </c>
      <c r="E2" s="24">
        <v>89.97</v>
      </c>
      <c r="G2" s="24">
        <v>471.86</v>
      </c>
      <c r="H2" s="24">
        <v>195.13</v>
      </c>
    </row>
    <row r="3" spans="1:8" x14ac:dyDescent="0.3">
      <c r="A3" s="4" t="s">
        <v>10</v>
      </c>
      <c r="B3" s="1" t="s">
        <v>7</v>
      </c>
      <c r="C3" s="1">
        <v>54</v>
      </c>
      <c r="D3" s="24">
        <v>438.96</v>
      </c>
      <c r="E3" s="24">
        <v>182.44</v>
      </c>
      <c r="G3" s="24">
        <v>650.29999999999995</v>
      </c>
      <c r="H3" s="24">
        <v>157.47999999999999</v>
      </c>
    </row>
    <row r="4" spans="1:8" x14ac:dyDescent="0.3">
      <c r="A4" s="4" t="s">
        <v>11</v>
      </c>
      <c r="B4" s="1" t="s">
        <v>8</v>
      </c>
      <c r="C4" s="1">
        <v>29</v>
      </c>
      <c r="D4" s="24">
        <v>325.44</v>
      </c>
      <c r="E4" s="24">
        <v>145.22999999999999</v>
      </c>
      <c r="G4" s="24">
        <v>604.42999999999995</v>
      </c>
      <c r="H4" s="24">
        <v>141.16</v>
      </c>
    </row>
    <row r="5" spans="1:8" x14ac:dyDescent="0.3">
      <c r="A5" s="4" t="s">
        <v>12</v>
      </c>
      <c r="B5" s="1" t="s">
        <v>8</v>
      </c>
      <c r="C5" s="1">
        <v>32</v>
      </c>
      <c r="D5" s="24">
        <v>293.14</v>
      </c>
      <c r="E5" s="24">
        <v>141.16</v>
      </c>
      <c r="G5" s="24">
        <v>667.36</v>
      </c>
      <c r="H5" s="24">
        <v>387.28</v>
      </c>
    </row>
    <row r="6" spans="1:8" x14ac:dyDescent="0.3">
      <c r="A6" s="4" t="s">
        <v>13</v>
      </c>
      <c r="B6" s="1" t="s">
        <v>7</v>
      </c>
      <c r="C6" s="1">
        <v>56</v>
      </c>
      <c r="D6" s="24">
        <v>181.42</v>
      </c>
      <c r="E6" s="24">
        <v>234.02</v>
      </c>
      <c r="G6" s="24">
        <v>1003.8</v>
      </c>
      <c r="H6" s="24">
        <v>320.2</v>
      </c>
    </row>
    <row r="7" spans="1:8" x14ac:dyDescent="0.3">
      <c r="A7" s="4" t="s">
        <v>14</v>
      </c>
      <c r="B7" s="1" t="s">
        <v>7</v>
      </c>
      <c r="C7" s="1">
        <v>42</v>
      </c>
      <c r="D7" s="24">
        <v>900</v>
      </c>
      <c r="E7" s="24">
        <v>905</v>
      </c>
      <c r="G7" s="24">
        <v>914.97</v>
      </c>
      <c r="H7" s="24">
        <v>579.88</v>
      </c>
    </row>
    <row r="8" spans="1:8" x14ac:dyDescent="0.3">
      <c r="A8" s="4" t="s">
        <v>15</v>
      </c>
      <c r="B8" s="1" t="s">
        <v>8</v>
      </c>
      <c r="C8" s="1">
        <v>53</v>
      </c>
      <c r="D8" s="24">
        <v>318.91000000000003</v>
      </c>
      <c r="E8" s="24">
        <v>121.15</v>
      </c>
      <c r="G8" s="24">
        <v>1025</v>
      </c>
      <c r="H8" s="24">
        <v>630.27</v>
      </c>
    </row>
    <row r="9" spans="1:8" x14ac:dyDescent="0.3">
      <c r="A9" s="4" t="s">
        <v>16</v>
      </c>
      <c r="B9" s="1" t="s">
        <v>8</v>
      </c>
      <c r="C9" s="1">
        <v>56</v>
      </c>
      <c r="D9" s="24">
        <v>490.54</v>
      </c>
      <c r="E9" s="24">
        <v>141.16</v>
      </c>
      <c r="G9" s="24">
        <v>240.31</v>
      </c>
      <c r="H9" s="24">
        <v>125.12</v>
      </c>
    </row>
    <row r="10" spans="1:8" x14ac:dyDescent="0.3">
      <c r="A10" s="4" t="s">
        <v>17</v>
      </c>
      <c r="B10" s="1" t="s">
        <v>7</v>
      </c>
      <c r="C10" s="1">
        <v>55</v>
      </c>
      <c r="D10" s="24">
        <v>187.15</v>
      </c>
      <c r="E10" s="24">
        <v>56.29</v>
      </c>
      <c r="G10" s="24">
        <v>280.48</v>
      </c>
      <c r="H10" s="24">
        <v>377.51</v>
      </c>
    </row>
    <row r="11" spans="1:8" x14ac:dyDescent="0.3">
      <c r="A11" s="4" t="s">
        <v>18</v>
      </c>
      <c r="B11" s="1" t="s">
        <v>7</v>
      </c>
      <c r="C11" s="1">
        <v>35</v>
      </c>
      <c r="D11" s="24">
        <v>210.43</v>
      </c>
      <c r="E11" s="24">
        <v>67.349999999999994</v>
      </c>
      <c r="G11" s="24">
        <v>671.66</v>
      </c>
      <c r="H11" s="24">
        <v>411.98</v>
      </c>
    </row>
    <row r="12" spans="1:8" x14ac:dyDescent="0.3">
      <c r="A12" s="4" t="s">
        <v>19</v>
      </c>
      <c r="B12" s="1" t="s">
        <v>7</v>
      </c>
      <c r="C12" s="1">
        <v>30</v>
      </c>
      <c r="D12" s="24">
        <v>309.19</v>
      </c>
      <c r="E12" s="24">
        <v>89.97</v>
      </c>
      <c r="G12" s="24">
        <v>1687</v>
      </c>
      <c r="H12" s="24">
        <v>1490.5</v>
      </c>
    </row>
    <row r="13" spans="1:8" x14ac:dyDescent="0.3">
      <c r="A13" s="4" t="s">
        <v>20</v>
      </c>
      <c r="B13" s="1" t="s">
        <v>7</v>
      </c>
      <c r="C13" s="1">
        <v>22</v>
      </c>
      <c r="D13" s="24">
        <v>501.86</v>
      </c>
      <c r="E13" s="24">
        <v>178.25</v>
      </c>
      <c r="G13" s="24">
        <v>596.24</v>
      </c>
      <c r="H13" s="24">
        <v>796.66</v>
      </c>
    </row>
    <row r="14" spans="1:8" x14ac:dyDescent="0.3">
      <c r="A14" s="4" t="s">
        <v>21</v>
      </c>
      <c r="B14" s="1" t="s">
        <v>8</v>
      </c>
      <c r="C14" s="1">
        <v>51</v>
      </c>
      <c r="D14" s="24">
        <v>629.25</v>
      </c>
      <c r="E14" s="24">
        <v>153.38999999999999</v>
      </c>
      <c r="G14" s="24">
        <v>554.28</v>
      </c>
      <c r="H14" s="24">
        <v>834.32</v>
      </c>
    </row>
    <row r="15" spans="1:8" x14ac:dyDescent="0.3">
      <c r="A15" s="4" t="s">
        <v>22</v>
      </c>
      <c r="B15" s="1" t="s">
        <v>7</v>
      </c>
      <c r="C15" s="1">
        <v>35</v>
      </c>
      <c r="D15" s="24">
        <v>520.97</v>
      </c>
      <c r="E15" s="24">
        <v>190.89</v>
      </c>
      <c r="G15" s="24">
        <v>751.39</v>
      </c>
      <c r="H15" s="24">
        <v>320.2</v>
      </c>
    </row>
    <row r="16" spans="1:8" x14ac:dyDescent="0.3">
      <c r="A16" s="4" t="s">
        <v>23</v>
      </c>
      <c r="B16" s="1" t="s">
        <v>7</v>
      </c>
      <c r="C16" s="1">
        <v>36</v>
      </c>
      <c r="D16" s="24">
        <v>312.39999999999998</v>
      </c>
      <c r="E16" s="24">
        <v>165.75</v>
      </c>
      <c r="G16" s="24">
        <v>821.36</v>
      </c>
      <c r="H16" s="24">
        <v>630.27</v>
      </c>
    </row>
    <row r="17" spans="1:8" x14ac:dyDescent="0.3">
      <c r="A17" s="4"/>
      <c r="B17" s="1"/>
      <c r="C17" s="1"/>
      <c r="D17" s="26">
        <f>AVERAGE(D2:D16)</f>
        <v>389.26466666666664</v>
      </c>
      <c r="E17" s="26">
        <f t="shared" ref="E17:H17" si="0">AVERAGE(E2:E16)</f>
        <v>190.8013333333333</v>
      </c>
      <c r="F17" s="26"/>
      <c r="G17" s="26">
        <f t="shared" si="0"/>
        <v>729.36266666666666</v>
      </c>
      <c r="H17" s="26">
        <f t="shared" si="0"/>
        <v>493.19733333333329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Patients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2021-02-13T04:12:09Z</dcterms:modified>
</cp:coreProperties>
</file>