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R\Github\source\content\blog\"/>
    </mc:Choice>
  </mc:AlternateContent>
  <bookViews>
    <workbookView xWindow="3720" yWindow="0" windowWidth="27870" windowHeight="10785" activeTab="3"/>
  </bookViews>
  <sheets>
    <sheet name="Sheet1" sheetId="1" r:id="rId1"/>
    <sheet name="Char" sheetId="2" r:id="rId2"/>
    <sheet name="Kart" sheetId="3" r:id="rId3"/>
    <sheet name="Glide" sheetId="5" r:id="rId4"/>
    <sheet name="Tire" sheetId="4" r:id="rId5"/>
  </sheets>
  <calcPr calcId="162913"/>
</workbook>
</file>

<file path=xl/calcChain.xml><?xml version="1.0" encoding="utf-8"?>
<calcChain xmlns="http://schemas.openxmlformats.org/spreadsheetml/2006/main">
  <c r="A390" i="1" l="1"/>
  <c r="A391" i="1"/>
  <c r="A389" i="1"/>
  <c r="A388" i="1"/>
  <c r="A387" i="1"/>
  <c r="A386" i="1"/>
  <c r="A355" i="1"/>
  <c r="A123" i="1"/>
  <c r="O1" i="1"/>
</calcChain>
</file>

<file path=xl/sharedStrings.xml><?xml version="1.0" encoding="utf-8"?>
<sst xmlns="http://schemas.openxmlformats.org/spreadsheetml/2006/main" count="2213" uniqueCount="629">
  <si>
    <t>Characters</t>
  </si>
  <si>
    <t>Speed</t>
  </si>
  <si>
    <t>Accel</t>
  </si>
  <si>
    <t>Weight</t>
  </si>
  <si>
    <t>Handling</t>
  </si>
  <si>
    <t>Traction</t>
  </si>
  <si>
    <t>M-turbo</t>
  </si>
  <si>
    <t>Land</t>
  </si>
  <si>
    <t>Anti-G</t>
  </si>
  <si>
    <t>Water</t>
  </si>
  <si>
    <t>Gliding</t>
  </si>
  <si>
    <t>Equivalent stat parts/characters:</t>
  </si>
  <si>
    <t>Baby Peach</t>
  </si>
  <si>
    <t>2.25</t>
  </si>
  <si>
    <t>2</t>
  </si>
  <si>
    <t>2.5</t>
  </si>
  <si>
    <t>2.75</t>
  </si>
  <si>
    <t>4</t>
  </si>
  <si>
    <t>5</t>
  </si>
  <si>
    <t>4.5</t>
  </si>
  <si>
    <t>4.25</t>
  </si>
  <si>
    <t>Baby Peach = Baby Daisy</t>
  </si>
  <si>
    <t>Baby Rosalina</t>
  </si>
  <si>
    <t>4.75</t>
  </si>
  <si>
    <t>3.75</t>
  </si>
  <si>
    <t>Baby Rosalina = Lemmy</t>
  </si>
  <si>
    <t>Baby Mario</t>
  </si>
  <si>
    <t>3</t>
  </si>
  <si>
    <t>Baby Mario = Baby Luigi = Dry Bones = Light Mii</t>
  </si>
  <si>
    <t>Toadette</t>
  </si>
  <si>
    <t>3.25</t>
  </si>
  <si>
    <t>3.5</t>
  </si>
  <si>
    <t>Toadette = Wendy = Isabelle</t>
  </si>
  <si>
    <t>Koopa Troopa</t>
  </si>
  <si>
    <t>Koopa Troopa = Lakitu = Bowser Jr.</t>
  </si>
  <si>
    <t>Toad</t>
  </si>
  <si>
    <t>Toad = Shy Guy = Larry</t>
  </si>
  <si>
    <t>Cat Peach</t>
  </si>
  <si>
    <t>Cat Peach = Inkling Girl = Female Villager</t>
  </si>
  <si>
    <t>Peach</t>
  </si>
  <si>
    <t>Peach = Daisy = Yoshi</t>
  </si>
  <si>
    <t>Tanooki Mario</t>
  </si>
  <si>
    <t>Tanooki Mario = Inkling Boy = Male Villager</t>
  </si>
  <si>
    <t>Mario</t>
  </si>
  <si>
    <t>Mario = Ludwig = Medium Mii</t>
  </si>
  <si>
    <t>Luigi</t>
  </si>
  <si>
    <t>Luigi = Iggy</t>
  </si>
  <si>
    <t>Rosalina</t>
  </si>
  <si>
    <t>Rosalina = King Boo = Link</t>
  </si>
  <si>
    <t>Metal Mario</t>
  </si>
  <si>
    <t>Metal Mario = Gold Mario = Pink Gold Peach</t>
  </si>
  <si>
    <t>Waluigi</t>
  </si>
  <si>
    <t>Waluigi = Donkey Kong = Roy</t>
  </si>
  <si>
    <t>Wario</t>
  </si>
  <si>
    <t>5.25</t>
  </si>
  <si>
    <t>Wario = Dry Bowser</t>
  </si>
  <si>
    <t>Bowser</t>
  </si>
  <si>
    <t>Bowser = Morton = Heavy Mii</t>
  </si>
  <si>
    <t>Bodies</t>
  </si>
  <si>
    <t>Standard Kart</t>
  </si>
  <si>
    <t>0</t>
  </si>
  <si>
    <t>Standard Kart = 300 SL Roadster = The Duke</t>
  </si>
  <si>
    <t>Pipe Frame</t>
  </si>
  <si>
    <t>-0.5</t>
  </si>
  <si>
    <t>0.5</t>
  </si>
  <si>
    <t>-0.25</t>
  </si>
  <si>
    <t>0.25</t>
  </si>
  <si>
    <t>Pipe Frame = Varmint = City Tripper</t>
  </si>
  <si>
    <t>Mach 8</t>
  </si>
  <si>
    <t>Mach 8 = Sports Coupe = Inkstriker</t>
  </si>
  <si>
    <t>Steel Driver</t>
  </si>
  <si>
    <t>-0.75</t>
  </si>
  <si>
    <t>0.75</t>
  </si>
  <si>
    <t>Steel Driver = Tri-Speeder = Bone Rattler</t>
  </si>
  <si>
    <t>Cat Cruiser</t>
  </si>
  <si>
    <t>Cat Cruiser = Comet = Yoshi Bike = Teddy Buggy</t>
  </si>
  <si>
    <t>Circuit Special</t>
  </si>
  <si>
    <t>Circuit Special = B-Dasher = P-Wing</t>
  </si>
  <si>
    <t>Badwagon</t>
  </si>
  <si>
    <t>-1</t>
  </si>
  <si>
    <t>Badwagon = GLA = Standard ATV</t>
  </si>
  <si>
    <t>Prancer</t>
  </si>
  <si>
    <t>Prancer = Sport Bike = Jet Bike</t>
  </si>
  <si>
    <t>Biddybuggy</t>
  </si>
  <si>
    <t>Biddybuggy = Mr Scooty</t>
  </si>
  <si>
    <t>Landship</t>
  </si>
  <si>
    <t>Landship = Streetle</t>
  </si>
  <si>
    <t>Sneeker</t>
  </si>
  <si>
    <t>Sneeker = Gold Standard = Master Cycle</t>
  </si>
  <si>
    <t>W 25 Silver Arrow</t>
  </si>
  <si>
    <t>W 25 Silver Arrow = Standard Bike = Flame Rider = Wild Wiggler</t>
  </si>
  <si>
    <t>Blue Falcon</t>
  </si>
  <si>
    <t>Blue Falcon = Splat Buggy</t>
  </si>
  <si>
    <t>Tanooki Kart</t>
  </si>
  <si>
    <t>1</t>
  </si>
  <si>
    <t>Tanooki Kart = Koopa Clown</t>
  </si>
  <si>
    <t>Tires</t>
  </si>
  <si>
    <t>Standard</t>
  </si>
  <si>
    <t>Standard = Blue Standard = GLA Tires</t>
  </si>
  <si>
    <t>Monster</t>
  </si>
  <si>
    <t>Monster = Hot Monster</t>
  </si>
  <si>
    <t>Roller</t>
  </si>
  <si>
    <t>Roller = Azure Roller</t>
  </si>
  <si>
    <t>Slim</t>
  </si>
  <si>
    <t>Slim = Wood = Crimson Slim</t>
  </si>
  <si>
    <t>Slick</t>
  </si>
  <si>
    <t>-1.25</t>
  </si>
  <si>
    <t>Slick = Cyber Slick</t>
  </si>
  <si>
    <t>Metal</t>
  </si>
  <si>
    <t>Metal = Gold Tires</t>
  </si>
  <si>
    <t>Button</t>
  </si>
  <si>
    <t>Button = Leaf Tires</t>
  </si>
  <si>
    <t>Off-Road</t>
  </si>
  <si>
    <t>Off-Road = Retro Off-Road = Triforce Tires</t>
  </si>
  <si>
    <t>Sponge</t>
  </si>
  <si>
    <t>Sponge = Cushion</t>
  </si>
  <si>
    <t>Gliders</t>
  </si>
  <si>
    <t>Super Glider</t>
  </si>
  <si>
    <t>Super Glider = Waddle Wing = Hylian Kite</t>
  </si>
  <si>
    <t>Cloud Glider</t>
  </si>
  <si>
    <t>Cloud Glider = Parachute = Flower Glider = Paper Glider</t>
  </si>
  <si>
    <t>Wario Wing</t>
  </si>
  <si>
    <t>Wario Wing = Plane Glider = Gold Glider</t>
  </si>
  <si>
    <t>Peach Parasol</t>
  </si>
  <si>
    <t>Peach Parasol = Parafoil = Bowser Kite = MKTV Parafoil</t>
  </si>
  <si>
    <t>Stat name abbreviations:</t>
  </si>
  <si>
    <t xml:space="preserve">Anti-G = Anti-Gravity </t>
  </si>
  <si>
    <t>Accel = Acceleration</t>
  </si>
  <si>
    <t>M-turbo = Mini-Turbo</t>
  </si>
  <si>
    <t>Notes:</t>
  </si>
  <si>
    <t>-The stats here are based on addition and subtraction from Standard Kart + Standard + Super Glider, and I gave the base stats to the characters.</t>
  </si>
  <si>
    <t>Parts like the Standard Kart probably add to some stats if you look at the game's code, but I prefer this format for comparison.</t>
  </si>
  <si>
    <t>-The Sport Bike, Comet, Jet Bike, Yoshi Bike, and Master Cycle use inward drift. Every other vehicle uses outward drift.</t>
  </si>
  <si>
    <t>-The antigravity speed, water speed, gliding speed, antigravity handling, water handling, gliding handling, and miniturbo stats are hidden. They exist, but the game does not show them.</t>
  </si>
  <si>
    <t>-The hidden stat data comes from the Prima guide and may be inaccurate!</t>
  </si>
  <si>
    <t>-Land speed, antigravity speed, weight, and traction range from 0.75-5.75. Other stats range from 1.00-5.75.</t>
  </si>
  <si>
    <t>Minimum Mini-Turbo Charge Rates:</t>
  </si>
  <si>
    <t>Mini-Turbo</t>
  </si>
  <si>
    <t>Mini-Turbo charge</t>
  </si>
  <si>
    <t>Super Mini-Turbo charge</t>
  </si>
  <si>
    <t>Ultra Mini-Turbo charge</t>
  </si>
  <si>
    <t>1.00</t>
  </si>
  <si>
    <t>58</t>
  </si>
  <si>
    <t>120</t>
  </si>
  <si>
    <t>182</t>
  </si>
  <si>
    <t>1.25</t>
  </si>
  <si>
    <t>57</t>
  </si>
  <si>
    <t>119</t>
  </si>
  <si>
    <t>180</t>
  </si>
  <si>
    <t>1.50</t>
  </si>
  <si>
    <t>118</t>
  </si>
  <si>
    <t>179</t>
  </si>
  <si>
    <t>1.75</t>
  </si>
  <si>
    <t>56</t>
  </si>
  <si>
    <t>117</t>
  </si>
  <si>
    <t>178</t>
  </si>
  <si>
    <t>2.00</t>
  </si>
  <si>
    <t>116</t>
  </si>
  <si>
    <t>177</t>
  </si>
  <si>
    <t>55</t>
  </si>
  <si>
    <t>115</t>
  </si>
  <si>
    <t>175</t>
  </si>
  <si>
    <t>2.50</t>
  </si>
  <si>
    <t>114</t>
  </si>
  <si>
    <t>173</t>
  </si>
  <si>
    <t>54</t>
  </si>
  <si>
    <t>113</t>
  </si>
  <si>
    <t>171</t>
  </si>
  <si>
    <t>3.00</t>
  </si>
  <si>
    <t>53</t>
  </si>
  <si>
    <t>111</t>
  </si>
  <si>
    <t>169</t>
  </si>
  <si>
    <t>52</t>
  </si>
  <si>
    <t>109</t>
  </si>
  <si>
    <t>166</t>
  </si>
  <si>
    <t>3.50</t>
  </si>
  <si>
    <t>51</t>
  </si>
  <si>
    <t>107</t>
  </si>
  <si>
    <t>164</t>
  </si>
  <si>
    <t>50</t>
  </si>
  <si>
    <t>106</t>
  </si>
  <si>
    <t>161</t>
  </si>
  <si>
    <t>4.00</t>
  </si>
  <si>
    <t>105</t>
  </si>
  <si>
    <t>160</t>
  </si>
  <si>
    <t>104</t>
  </si>
  <si>
    <t>158</t>
  </si>
  <si>
    <t>4.50</t>
  </si>
  <si>
    <t>48</t>
  </si>
  <si>
    <t>101</t>
  </si>
  <si>
    <t>154</t>
  </si>
  <si>
    <t>100</t>
  </si>
  <si>
    <t>152</t>
  </si>
  <si>
    <t>5.00</t>
  </si>
  <si>
    <t>46</t>
  </si>
  <si>
    <t>97</t>
  </si>
  <si>
    <t>147</t>
  </si>
  <si>
    <t>45</t>
  </si>
  <si>
    <t>94</t>
  </si>
  <si>
    <t>143</t>
  </si>
  <si>
    <t>5.50</t>
  </si>
  <si>
    <t>43</t>
  </si>
  <si>
    <t>91</t>
  </si>
  <si>
    <t>138</t>
  </si>
  <si>
    <t>5.75</t>
  </si>
  <si>
    <t>42</t>
  </si>
  <si>
    <t>88</t>
  </si>
  <si>
    <t>134</t>
  </si>
  <si>
    <t>This is how long it takes to charge a mini-turbo when pressing towards the inside of a turn during a drift, measured in frames. (Haven't checked really carefully, mistakes are possible.)</t>
  </si>
  <si>
    <t>Approximate Mini-Turbo Lengths:</t>
  </si>
  <si>
    <t>Mini-Turbo length</t>
  </si>
  <si>
    <t>Super Mini-Turbo length</t>
  </si>
  <si>
    <t>Ultra Mini-Turbo length</t>
  </si>
  <si>
    <t>28</t>
  </si>
  <si>
    <t>83</t>
  </si>
  <si>
    <t>133</t>
  </si>
  <si>
    <t>33</t>
  </si>
  <si>
    <t>38</t>
  </si>
  <si>
    <t>93</t>
  </si>
  <si>
    <t>148</t>
  </si>
  <si>
    <t>153</t>
  </si>
  <si>
    <t>98</t>
  </si>
  <si>
    <t>103</t>
  </si>
  <si>
    <t>163</t>
  </si>
  <si>
    <t>168</t>
  </si>
  <si>
    <t>108</t>
  </si>
  <si>
    <t>183</t>
  </si>
  <si>
    <t>188</t>
  </si>
  <si>
    <t>I measured the number of frames from the start of a boost to when the boost flames completely disappear. Not completely accurate, and these numbers are likely overestimates. (Haven't checked really carefully, mistakes are possible.)</t>
  </si>
  <si>
    <t>Although the lengths appear to be tiered here, it's likely that the game just produces the flame effect every 5 frames while the actual boost changes with every value or something like that.</t>
  </si>
  <si>
    <t>Trick and Piranha Plant boosts (and maybe others?) seem to be affected by MT, although I haven't tested or listed them.</t>
  </si>
  <si>
    <t>Version history:</t>
  </si>
  <si>
    <t>Pre-release (Apr. 25, 2017): Made the chart, added all of the visible stats except for the Gold Glider.</t>
  </si>
  <si>
    <t>v1.0 (May 1, 2017): Added all of the hidden stats using the Prima guide's info, added the Gold Glider, and made the order of parts consistent with how they appear in-game.</t>
  </si>
  <si>
    <t>v1.1 (July 20, 2017): Tested for mini-turbo charge rates and lengths, added information. Also tested the Landship/Streetle's water speed.</t>
  </si>
  <si>
    <r>
      <rPr>
        <b/>
        <sz val="10"/>
        <rFont val="Arial"/>
        <family val="2"/>
      </rPr>
      <t>Current status:</t>
    </r>
    <r>
      <rPr>
        <sz val="10"/>
        <color rgb="FF000000"/>
        <rFont val="Arial"/>
        <family val="2"/>
      </rPr>
      <t xml:space="preserve"> There Prima guide's stats could have errors and there are more things I could check, but I think I'm done for now. Will probably wait until data from the game's files comes, could be a long time until then.</t>
    </r>
  </si>
  <si>
    <t>^Feel free to talk about the chart (and other things) there.</t>
  </si>
  <si>
    <t>Thanks to all of the people who uploaded videos/pictures with the stats and everyone who helped with finding them! In particular, big thanks to Delphox, Delta Z, and ffdgh for all of your help. :D</t>
  </si>
  <si>
    <t>Note: All information past this point comes from the</t>
  </si>
  <si>
    <t>Wii U version and does not necessarily apply to Deluxe.</t>
  </si>
  <si>
    <t>-Most stats range from 1.0-5.75. The stat bars shown in game are split into six sections, and an individual complete section is 1.00. Stats are always in multiples of 0.25.</t>
  </si>
  <si>
    <t>-Many parts and characters share stats with others. Equivalent stat bodies and tires have different hitboxes, but equivalent stat characters and gliders are likely identical.</t>
  </si>
  <si>
    <t>Characters:</t>
  </si>
  <si>
    <t>Baby Mario = Baby Luigi = Baby Peach = Baby Daisy = Baby Rosalina = Lemmy = Light Mii</t>
  </si>
  <si>
    <t>Toad = Toadette = Koopa = Lakitu = Shy Guy = Larry = Wendy = Isabelle</t>
  </si>
  <si>
    <t>Cat Peach = Female Villager</t>
  </si>
  <si>
    <t>Yoshi = Peach = Daisy</t>
  </si>
  <si>
    <t>Tanooki Mario = Male Villager</t>
  </si>
  <si>
    <t>Mario = Luigi = Iggy = Ludwig = Medium Mii</t>
  </si>
  <si>
    <t>Donkey Kong = Waluigi = Rosalina = Roy = Link</t>
  </si>
  <si>
    <t>Metal Mario = Pink Gold Peach</t>
  </si>
  <si>
    <t>Bowser = Wario = Morton = Heavy Mii = Dry Bowser</t>
  </si>
  <si>
    <t>Bodies:</t>
  </si>
  <si>
    <t>Standard Kart = Cat Cruiser = Prancer = Sneeker = 300 SL Roadster = The Duke = Teddy Buggy</t>
  </si>
  <si>
    <t>Pipe Frame = W 25 Silver Arrow = Standard Bike = Flame Rider = Varmint = City Tripper = Wild Wiggler</t>
  </si>
  <si>
    <t>Mach 8 = Circuit Special = Sports Coupe = Gold Standard = B Dasher = P-Wing</t>
  </si>
  <si>
    <t>Steel Driver = Tri-Speeder = Badwagon = GLA = Standard ATV</t>
  </si>
  <si>
    <t>Biddybuggy = Landship = Mr. Scooty</t>
  </si>
  <si>
    <t>Blue Falcon = Streetle</t>
  </si>
  <si>
    <t>Tanooki Kart = Bone Rattler</t>
  </si>
  <si>
    <t>Comet = Sport Bike = Jet Bike = Yoshi Bike</t>
  </si>
  <si>
    <t>Master Cycle has unique stats.</t>
  </si>
  <si>
    <t>Tires:</t>
  </si>
  <si>
    <t>Standard = Off-Road = Blue Standard = Retro Off-Road = GLA Tires</t>
  </si>
  <si>
    <t>Roller = Button = Azure Roller = Leaf Tires</t>
  </si>
  <si>
    <t>Slim = Crimson Slim = Triforce Tires</t>
  </si>
  <si>
    <t>Sponge = Wood = Cushion</t>
  </si>
  <si>
    <t>Gliders:</t>
  </si>
  <si>
    <t>Super Glider = Wario Wing = Waddle Wing = Plane Glider = Gold Glider = Paper Glider</t>
  </si>
  <si>
    <t>Cloud Glider = Peach Parasol = Parachute = Parafoil = Flower Glider = Bowser Kite = MKTV Parafoil = Hylian Kite</t>
  </si>
  <si>
    <t>Outside of 200cc, acceleration is tiered in this game. The tiers are:</t>
  </si>
  <si>
    <t>5.00-5.75</t>
  </si>
  <si>
    <t>4.00-4.75</t>
  </si>
  <si>
    <t>3.00-3.75</t>
  </si>
  <si>
    <t>2.25-2.75</t>
  </si>
  <si>
    <t>1.50-1.75</t>
  </si>
  <si>
    <t>Only moving up a tier will actually increase your acceleration. For example, a vehicle with 3.00 acceleration will accelerate just as quickly as a vehicle with 3.75 acceleration, but a vehicle</t>
  </si>
  <si>
    <t>with 4.00 acceleration will accelerate a fair bit faster. Also, the differences between tiers are not equal. In particular, the difference between 2.00 and 2.25-2.75 is extremely small.</t>
  </si>
  <si>
    <t>Acceleration works differently in 200cc:</t>
  </si>
  <si>
    <t>-All acceleration values are unique in 200cc.</t>
  </si>
  <si>
    <t>-Differences between 0.25 values gradually become larger as the acceleration values are reduced.</t>
  </si>
  <si>
    <t>-The tiers found in 150cc are still important. There are large differences in acceleration at these values.</t>
  </si>
  <si>
    <t>-The gaps between 0.25 values increase at the 3.25 to 3.5 jump.</t>
  </si>
  <si>
    <t>-The differences between (2.00 and 2.25) and (1.5 and 1.75) are similar and much bigger than most of the earlier 0.25 gaps.</t>
  </si>
  <si>
    <t>In-game speed stats:</t>
  </si>
  <si>
    <t>Ground / Anti-Gravity / Water</t>
  </si>
  <si>
    <t>0 coins</t>
  </si>
  <si>
    <t>10 Coins</t>
  </si>
  <si>
    <t>7.38</t>
  </si>
  <si>
    <t>7.88</t>
  </si>
  <si>
    <t>7.50</t>
  </si>
  <si>
    <t>7.41</t>
  </si>
  <si>
    <t>7.91</t>
  </si>
  <si>
    <t>7.55</t>
  </si>
  <si>
    <t>7.44</t>
  </si>
  <si>
    <t>7.94</t>
  </si>
  <si>
    <t>7.60</t>
  </si>
  <si>
    <t>7.47</t>
  </si>
  <si>
    <t>7.97</t>
  </si>
  <si>
    <t>7.65</t>
  </si>
  <si>
    <t>8.00</t>
  </si>
  <si>
    <t>7.70</t>
  </si>
  <si>
    <t>7.53</t>
  </si>
  <si>
    <t>8.03</t>
  </si>
  <si>
    <t>7.75</t>
  </si>
  <si>
    <t>7.56</t>
  </si>
  <si>
    <t>8.06</t>
  </si>
  <si>
    <t>7.80</t>
  </si>
  <si>
    <t>7.59</t>
  </si>
  <si>
    <t>8.09</t>
  </si>
  <si>
    <t>7.85</t>
  </si>
  <si>
    <t>7.62</t>
  </si>
  <si>
    <t>8.12</t>
  </si>
  <si>
    <t>7.90</t>
  </si>
  <si>
    <t>8.15</t>
  </si>
  <si>
    <t>7.95</t>
  </si>
  <si>
    <t>7.68</t>
  </si>
  <si>
    <t>8.18</t>
  </si>
  <si>
    <t>8.21</t>
  </si>
  <si>
    <t>8.05</t>
  </si>
  <si>
    <t>7.74</t>
  </si>
  <si>
    <t>8.24</t>
  </si>
  <si>
    <t>8.10</t>
  </si>
  <si>
    <t>8.27</t>
  </si>
  <si>
    <t>8.30</t>
  </si>
  <si>
    <t>8.20</t>
  </si>
  <si>
    <t>8.33</t>
  </si>
  <si>
    <t>8.25</t>
  </si>
  <si>
    <t>7.86</t>
  </si>
  <si>
    <t>8.36</t>
  </si>
  <si>
    <t>8.39</t>
  </si>
  <si>
    <t>8.35</t>
  </si>
  <si>
    <t>7.92</t>
  </si>
  <si>
    <t>8.42</t>
  </si>
  <si>
    <t>8.40</t>
  </si>
  <si>
    <t>8.45</t>
  </si>
  <si>
    <t>Looking at in-game values, gliding speed appears to be unaffected by coins. Values are in distance units travelled per frame.</t>
  </si>
  <si>
    <t>In-game acceleration stats:</t>
  </si>
  <si>
    <t>Acceleration</t>
  </si>
  <si>
    <t>Value 1</t>
  </si>
  <si>
    <t>Value 2</t>
  </si>
  <si>
    <t>0.035</t>
  </si>
  <si>
    <t>0.006</t>
  </si>
  <si>
    <t>0.040</t>
  </si>
  <si>
    <t>0.045</t>
  </si>
  <si>
    <t>0.050</t>
  </si>
  <si>
    <t>0.055</t>
  </si>
  <si>
    <t>0.008</t>
  </si>
  <si>
    <t>0.060</t>
  </si>
  <si>
    <t>0.065</t>
  </si>
  <si>
    <t>0.070</t>
  </si>
  <si>
    <t>0.075</t>
  </si>
  <si>
    <t>0.010</t>
  </si>
  <si>
    <t>0.080</t>
  </si>
  <si>
    <t>0.085</t>
  </si>
  <si>
    <t>0.090</t>
  </si>
  <si>
    <t>0.095</t>
  </si>
  <si>
    <t>0.012</t>
  </si>
  <si>
    <t>0.100</t>
  </si>
  <si>
    <t>0.105</t>
  </si>
  <si>
    <t>0.110</t>
  </si>
  <si>
    <t>0.115</t>
  </si>
  <si>
    <t>0.016</t>
  </si>
  <si>
    <t>0.120</t>
  </si>
  <si>
    <t>0.125</t>
  </si>
  <si>
    <t>0.130</t>
  </si>
  <si>
    <t>The acceleration stat behaves oddly in gameplay, which is explained in the acceleration tiers section above.</t>
  </si>
  <si>
    <t>In-game weight stats:</t>
  </si>
  <si>
    <t>Weight when bumped</t>
  </si>
  <si>
    <t>Weight when bumping</t>
  </si>
  <si>
    <t>Unidentified value</t>
  </si>
  <si>
    <t>20</t>
  </si>
  <si>
    <t>5.5</t>
  </si>
  <si>
    <t>6</t>
  </si>
  <si>
    <t>6.5</t>
  </si>
  <si>
    <t>8</t>
  </si>
  <si>
    <t>10</t>
  </si>
  <si>
    <t>40</t>
  </si>
  <si>
    <t>11</t>
  </si>
  <si>
    <t>9</t>
  </si>
  <si>
    <t>12</t>
  </si>
  <si>
    <t>13</t>
  </si>
  <si>
    <t>22</t>
  </si>
  <si>
    <t>60</t>
  </si>
  <si>
    <t>23</t>
  </si>
  <si>
    <t>14</t>
  </si>
  <si>
    <t>24</t>
  </si>
  <si>
    <t>16</t>
  </si>
  <si>
    <t>25</t>
  </si>
  <si>
    <t>44</t>
  </si>
  <si>
    <t>80</t>
  </si>
  <si>
    <t>92</t>
  </si>
  <si>
    <t>96</t>
  </si>
  <si>
    <t>Although all of the weight values are unique, they are mostly tiered.</t>
  </si>
  <si>
    <t>In-game handling stats:</t>
  </si>
  <si>
    <t>Ground / Anti-Gravity</t>
  </si>
  <si>
    <t>Value 3</t>
  </si>
  <si>
    <t>0.0065</t>
  </si>
  <si>
    <t>0.0145</t>
  </si>
  <si>
    <t>1.5</t>
  </si>
  <si>
    <t>0.0085</t>
  </si>
  <si>
    <t>0.0125</t>
  </si>
  <si>
    <t>0.150</t>
  </si>
  <si>
    <t>0.40</t>
  </si>
  <si>
    <t>0.0070</t>
  </si>
  <si>
    <t>0.0150</t>
  </si>
  <si>
    <t>0.0090</t>
  </si>
  <si>
    <t>0.0130</t>
  </si>
  <si>
    <t>0.155</t>
  </si>
  <si>
    <t>0.41</t>
  </si>
  <si>
    <t>0.0075</t>
  </si>
  <si>
    <t>0.0155</t>
  </si>
  <si>
    <t>0.0095</t>
  </si>
  <si>
    <t>0.0135</t>
  </si>
  <si>
    <t>0.160</t>
  </si>
  <si>
    <t>0.42</t>
  </si>
  <si>
    <t>0.0080</t>
  </si>
  <si>
    <t>0.0160</t>
  </si>
  <si>
    <t>0.0100</t>
  </si>
  <si>
    <t>0.0140</t>
  </si>
  <si>
    <t>0.165</t>
  </si>
  <si>
    <t>0.43</t>
  </si>
  <si>
    <t>0.0165</t>
  </si>
  <si>
    <t>0.0105</t>
  </si>
  <si>
    <t>0.170</t>
  </si>
  <si>
    <t>0.44</t>
  </si>
  <si>
    <t>0.0170</t>
  </si>
  <si>
    <t>1.2</t>
  </si>
  <si>
    <t>0.0110</t>
  </si>
  <si>
    <t>0.175</t>
  </si>
  <si>
    <t>0.45</t>
  </si>
  <si>
    <t>0.0175</t>
  </si>
  <si>
    <t>0.0115</t>
  </si>
  <si>
    <t>0.180</t>
  </si>
  <si>
    <t>0.46</t>
  </si>
  <si>
    <t>0.0180</t>
  </si>
  <si>
    <t>0.0120</t>
  </si>
  <si>
    <t>0.185</t>
  </si>
  <si>
    <t>0.47</t>
  </si>
  <si>
    <t>0.0185</t>
  </si>
  <si>
    <t>0.190</t>
  </si>
  <si>
    <t>0.48</t>
  </si>
  <si>
    <t>0.0190</t>
  </si>
  <si>
    <t>0.195</t>
  </si>
  <si>
    <t>0.49</t>
  </si>
  <si>
    <t>0.0114</t>
  </si>
  <si>
    <t>0.0193</t>
  </si>
  <si>
    <t>0.9</t>
  </si>
  <si>
    <t>0.0134</t>
  </si>
  <si>
    <t>0.0173</t>
  </si>
  <si>
    <t>0.200</t>
  </si>
  <si>
    <t>0.50</t>
  </si>
  <si>
    <t>0.0118</t>
  </si>
  <si>
    <t>0.0196</t>
  </si>
  <si>
    <t>0.0138</t>
  </si>
  <si>
    <t>0.0176</t>
  </si>
  <si>
    <t>0.205</t>
  </si>
  <si>
    <t>0.51</t>
  </si>
  <si>
    <t>0.0122</t>
  </si>
  <si>
    <t>0.0199</t>
  </si>
  <si>
    <t>0.0142</t>
  </si>
  <si>
    <t>0.0179</t>
  </si>
  <si>
    <t>0.210</t>
  </si>
  <si>
    <t>0.52</t>
  </si>
  <si>
    <t>0.0126</t>
  </si>
  <si>
    <t>0.0202</t>
  </si>
  <si>
    <t>0.0146</t>
  </si>
  <si>
    <t>0.0182</t>
  </si>
  <si>
    <t>0.215</t>
  </si>
  <si>
    <t>0.53</t>
  </si>
  <si>
    <t>0.0205</t>
  </si>
  <si>
    <t>0.220</t>
  </si>
  <si>
    <t>0.54</t>
  </si>
  <si>
    <t>0.0132</t>
  </si>
  <si>
    <t>0.0208</t>
  </si>
  <si>
    <t>0.6</t>
  </si>
  <si>
    <t>0.0152</t>
  </si>
  <si>
    <t>0.0188</t>
  </si>
  <si>
    <t>0.225</t>
  </si>
  <si>
    <t>0.55</t>
  </si>
  <si>
    <t>0.0211</t>
  </si>
  <si>
    <t>0.0154</t>
  </si>
  <si>
    <t>0.0191</t>
  </si>
  <si>
    <t>0.230</t>
  </si>
  <si>
    <t>0.56</t>
  </si>
  <si>
    <t>0.0136</t>
  </si>
  <si>
    <t>0.0214</t>
  </si>
  <si>
    <t>0.0156</t>
  </si>
  <si>
    <t>0.0194</t>
  </si>
  <si>
    <t>0.235</t>
  </si>
  <si>
    <t>0.57</t>
  </si>
  <si>
    <t>0.0217</t>
  </si>
  <si>
    <t>0.0158</t>
  </si>
  <si>
    <t>0.0197</t>
  </si>
  <si>
    <t>0.240</t>
  </si>
  <si>
    <t>0.58</t>
  </si>
  <si>
    <t>0.0220</t>
  </si>
  <si>
    <t>0.0200</t>
  </si>
  <si>
    <t>0.245</t>
  </si>
  <si>
    <t>0.59</t>
  </si>
  <si>
    <t>Value 1 is how sharply you can steer/automatic drift, value 2 is how sharply/softly you can turn in a drift, and value 3 determines how long it takes to start an automatic drift (lower handling values give quicker auto drifts).</t>
  </si>
  <si>
    <t>In-game traction stats:</t>
  </si>
  <si>
    <t>Triplet 2</t>
  </si>
  <si>
    <t>Triplet 3</t>
  </si>
  <si>
    <t>Triplet 5 / Triplet 6</t>
  </si>
  <si>
    <t>0.971</t>
  </si>
  <si>
    <t>0.915</t>
  </si>
  <si>
    <t>0.925</t>
  </si>
  <si>
    <t>0.935</t>
  </si>
  <si>
    <t>0.972</t>
  </si>
  <si>
    <t>0.914</t>
  </si>
  <si>
    <t>0.924</t>
  </si>
  <si>
    <t>0.934</t>
  </si>
  <si>
    <t>0.973</t>
  </si>
  <si>
    <t>0.913</t>
  </si>
  <si>
    <t>0.923</t>
  </si>
  <si>
    <t>0.933</t>
  </si>
  <si>
    <t>0.974</t>
  </si>
  <si>
    <t>0.912</t>
  </si>
  <si>
    <t>0.922</t>
  </si>
  <si>
    <t>0.932</t>
  </si>
  <si>
    <t>0.975</t>
  </si>
  <si>
    <t>0.911</t>
  </si>
  <si>
    <t>0.921</t>
  </si>
  <si>
    <t>0.931</t>
  </si>
  <si>
    <t>0.976</t>
  </si>
  <si>
    <t>0.910</t>
  </si>
  <si>
    <t>0.920</t>
  </si>
  <si>
    <t>0.930</t>
  </si>
  <si>
    <t>0.977</t>
  </si>
  <si>
    <t>0.909</t>
  </si>
  <si>
    <t>0.919</t>
  </si>
  <si>
    <t>0.929</t>
  </si>
  <si>
    <t>0.978</t>
  </si>
  <si>
    <t>0.908</t>
  </si>
  <si>
    <t>0.918</t>
  </si>
  <si>
    <t>0.928</t>
  </si>
  <si>
    <t>0.979</t>
  </si>
  <si>
    <t>0.907</t>
  </si>
  <si>
    <t>0.917</t>
  </si>
  <si>
    <t>0.927</t>
  </si>
  <si>
    <t>0.990</t>
  </si>
  <si>
    <t>0.980</t>
  </si>
  <si>
    <t>0.906</t>
  </si>
  <si>
    <t>0.916</t>
  </si>
  <si>
    <t>0.926</t>
  </si>
  <si>
    <t>0.991</t>
  </si>
  <si>
    <t>0.981</t>
  </si>
  <si>
    <t>0.905</t>
  </si>
  <si>
    <t>0.992</t>
  </si>
  <si>
    <t>0.982</t>
  </si>
  <si>
    <t>0.903</t>
  </si>
  <si>
    <t>0.993</t>
  </si>
  <si>
    <t>0.983</t>
  </si>
  <si>
    <t>0.901</t>
  </si>
  <si>
    <t>0.994</t>
  </si>
  <si>
    <t>0.984</t>
  </si>
  <si>
    <t>0.899</t>
  </si>
  <si>
    <t>0.995</t>
  </si>
  <si>
    <t>0.985</t>
  </si>
  <si>
    <t>0.897</t>
  </si>
  <si>
    <t>0.996</t>
  </si>
  <si>
    <t>0.986</t>
  </si>
  <si>
    <t>0.895</t>
  </si>
  <si>
    <t>0.997</t>
  </si>
  <si>
    <t>0.987</t>
  </si>
  <si>
    <t>0.885</t>
  </si>
  <si>
    <t>0.998</t>
  </si>
  <si>
    <t>0.988</t>
  </si>
  <si>
    <t>0.875</t>
  </si>
  <si>
    <t>0.999</t>
  </si>
  <si>
    <t>0.989</t>
  </si>
  <si>
    <t>0.865</t>
  </si>
  <si>
    <t>1.000</t>
  </si>
  <si>
    <t>0.855</t>
  </si>
  <si>
    <t>The traction stats are divided into six triplets, which are likely related to different surfaces. However, triplets 1 and 4 are unaffected by your traction stat and are not shown here.</t>
  </si>
  <si>
    <t>In-game mini-turbo stats:</t>
  </si>
  <si>
    <t>26</t>
  </si>
  <si>
    <t>78</t>
  </si>
  <si>
    <t>27</t>
  </si>
  <si>
    <t>81</t>
  </si>
  <si>
    <t>84</t>
  </si>
  <si>
    <t>86</t>
  </si>
  <si>
    <t>29</t>
  </si>
  <si>
    <t>87</t>
  </si>
  <si>
    <t>89</t>
  </si>
  <si>
    <t>30</t>
  </si>
  <si>
    <t>90</t>
  </si>
  <si>
    <t>31</t>
  </si>
  <si>
    <t>95</t>
  </si>
  <si>
    <t>32</t>
  </si>
  <si>
    <t>99</t>
  </si>
  <si>
    <t>34</t>
  </si>
  <si>
    <t>102</t>
  </si>
  <si>
    <t>35</t>
  </si>
  <si>
    <t>Lengths are shown in frames. Although the length of the flame effect is tiered as stated below, the boost itself is likely not tiered.</t>
  </si>
  <si>
    <t>Mini-Turbo lengths are tiered visually:</t>
  </si>
  <si>
    <t>Regular Mini-Turbo length:</t>
  </si>
  <si>
    <t>1.00-1.75: 26 Frames</t>
  </si>
  <si>
    <t>2.00-3.75: 30 frames</t>
  </si>
  <si>
    <t>4.00-5.75: 34 frames</t>
  </si>
  <si>
    <t>Super Mini-Turbo length:</t>
  </si>
  <si>
    <t>1.00: 78 Frames</t>
  </si>
  <si>
    <t>1.25-1.75: 82 Frames</t>
  </si>
  <si>
    <t>2.00-2.50: 86 Frames</t>
  </si>
  <si>
    <t>2.75-3.00: 90 Frames</t>
  </si>
  <si>
    <t>3.25-3.75: 94 Frames</t>
  </si>
  <si>
    <t>4.00-4.50: 98 Frames</t>
  </si>
  <si>
    <t>4.75-5.00: 102 Frames</t>
  </si>
  <si>
    <t>5.25-5.75: 106 Frames</t>
  </si>
  <si>
    <t>Unlike acceleration tiers, these values apply to all engine classes. These tiers are likely only visual with the boost itself not being tiered.</t>
  </si>
  <si>
    <t>My tests for hidden DLC speed stats:</t>
  </si>
  <si>
    <t>-Antigravity Speed: Start a time trial with a ghost on N64 Rainbow Road, get a perfect start boost, and hold A until the glider pad. Compare your speed with the ghost's, keeping land speed the same between tests.</t>
  </si>
  <si>
    <t>-Gliding Speed: Same test as antigravity speed, but make sure that land speed and antigravity speed are equal. Hold A until you hit the wall at the first turn and compare during the gliding section.</t>
  </si>
  <si>
    <t>-Water Speed: Start a time trial with a ghost on Dolphin Shoals, and go backwards without turning at the start. Stop moving backwards at the edge of the water, using the increased above water friction. Use a mushroom when</t>
  </si>
  <si>
    <t>the timer reaches 20.000 seconds and start holding A. If you're in a similar position with the ghost when the boost ends, compare speeds. Vehicles were compared with others in the same acceleration tier for this test.</t>
  </si>
  <si>
    <t>My 200cc acceleration test:</t>
  </si>
  <si>
    <t>Used two player VS and held A at the start of Mario Kart Stadium with both players' controllers. Both players were given the same character, kart body, and tires, but the gliders were changed to compare different acceleration values.</t>
  </si>
  <si>
    <t>Various pieces of information taken from these places:</t>
  </si>
  <si>
    <t>Please notify me if you have any questions or see an error in any portion of this document. :)</t>
  </si>
  <si>
    <t>Speed_Anti-G</t>
  </si>
  <si>
    <t>Speed_Water</t>
  </si>
  <si>
    <t>Speed_Gliding</t>
  </si>
  <si>
    <t>Handling_Land</t>
  </si>
  <si>
    <t>Handling_Anti-G</t>
  </si>
  <si>
    <t>Handling_Water</t>
  </si>
  <si>
    <t>Handling_Gliding</t>
  </si>
  <si>
    <t>ID</t>
  </si>
  <si>
    <t>Speed_Land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</si>
</sst>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color rgb="FF000000"/>
      <name val="Arial"/>
    </font>
    <font>
      <sz val="10"/>
      <name val="Arial"/>
      <family val="2"/>
    </font>
    <font>
      <u/>
      <sz val="10"/>
      <color rgb="FF0000FF"/>
      <name val="Arial"/>
      <family val="2"/>
    </font>
    <font>
      <sz val="10"/>
      <color rgb="FF000000"/>
      <name val="Arial"/>
      <family val="2"/>
    </font>
    <font>
      <b/>
      <sz val="10"/>
      <name val="Arial"/>
      <family val="2"/>
    </font>
    <font>
      <sz val="10"/>
      <color rgb="FF0000FF"/>
      <name val="Arial"/>
      <family val="2"/>
    </font>
    <font>
      <sz val="10"/>
      <name val="Arial"/>
      <family val="2"/>
    </font>
    <font>
      <sz val="10"/>
      <color rgb="FF000000"/>
      <name val="Arial"/>
      <family val="2"/>
    </font>
    <font>
      <sz val="10"/>
      <name val="Arial"/>
      <family val="2"/>
    </font>
    <font>
      <b/>
      <sz val="24"/>
      <color rgb="FFFF0000"/>
      <name val="Arial"/>
      <family val="2"/>
    </font>
    <font>
      <sz val="10"/>
      <color rgb="FFFF0000"/>
      <name val="Arial"/>
      <family val="2"/>
    </font>
    <font>
      <b/>
      <sz val="24"/>
      <color rgb="FFFF0000"/>
      <name val="Arial"/>
      <family val="2"/>
    </font>
    <font>
      <b/>
      <sz val="18"/>
      <color rgb="FFFF0000"/>
      <name val="Arial"/>
      <family val="2"/>
    </font>
    <font>
      <b/>
      <sz val="10"/>
      <color rgb="FF000000"/>
      <name val="Arial"/>
      <family val="2"/>
    </font>
    <font>
      <b/>
      <u/>
      <sz val="10"/>
      <color rgb="FF0000FF"/>
      <name val="Arial"/>
      <family val="2"/>
    </font>
    <font>
      <u/>
      <sz val="10"/>
      <color rgb="FF0000FF"/>
      <name val="Arial"/>
      <family val="2"/>
    </font>
    <font>
      <u/>
      <sz val="10"/>
      <color theme="10"/>
      <name val="Arial"/>
      <family val="2"/>
    </font>
  </fonts>
  <fills count="6">
    <fill>
      <patternFill patternType="none"/>
    </fill>
    <fill>
      <patternFill patternType="gray125"/>
    </fill>
    <fill>
      <patternFill patternType="solid">
        <fgColor rgb="FF00FF00"/>
        <bgColor rgb="FF00FF00"/>
      </patternFill>
    </fill>
    <fill>
      <patternFill patternType="solid">
        <fgColor rgb="FF00FFFF"/>
        <bgColor rgb="FF00FFFF"/>
      </patternFill>
    </fill>
    <fill>
      <patternFill patternType="solid">
        <fgColor rgb="FFEFEFEF"/>
        <bgColor rgb="FFEFEFEF"/>
      </patternFill>
    </fill>
    <fill>
      <patternFill patternType="solid">
        <fgColor rgb="FFFFFFFF"/>
        <bgColor rgb="FFFFFFF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16" fillId="0" borderId="0" applyNumberFormat="0" applyFill="0" applyBorder="0" applyAlignment="0" applyProtection="0"/>
  </cellStyleXfs>
  <cellXfs count="118">
    <xf numFmtId="0" fontId="0" fillId="0" borderId="0" xfId="0" applyFont="1" applyAlignment="1"/>
    <xf numFmtId="49" fontId="1" fillId="2" borderId="1" xfId="0" applyNumberFormat="1" applyFont="1" applyFill="1" applyBorder="1" applyAlignment="1"/>
    <xf numFmtId="49" fontId="1" fillId="2" borderId="2" xfId="0" applyNumberFormat="1" applyFont="1" applyFill="1" applyBorder="1" applyAlignment="1"/>
    <xf numFmtId="49" fontId="1" fillId="2" borderId="3" xfId="0" applyNumberFormat="1" applyFont="1" applyFill="1" applyBorder="1" applyAlignment="1"/>
    <xf numFmtId="0" fontId="2" fillId="0" borderId="0" xfId="0" applyFont="1" applyAlignment="1"/>
    <xf numFmtId="49" fontId="1" fillId="0" borderId="0" xfId="0" applyNumberFormat="1" applyFont="1"/>
    <xf numFmtId="0" fontId="1" fillId="0" borderId="0" xfId="0" applyFont="1" applyAlignment="1"/>
    <xf numFmtId="49" fontId="1" fillId="3" borderId="0" xfId="0" applyNumberFormat="1" applyFont="1" applyFill="1" applyAlignment="1"/>
    <xf numFmtId="49" fontId="3" fillId="3" borderId="0" xfId="0" applyNumberFormat="1" applyFont="1" applyFill="1" applyAlignment="1"/>
    <xf numFmtId="49" fontId="4" fillId="0" borderId="0" xfId="0" applyNumberFormat="1" applyFont="1" applyAlignment="1"/>
    <xf numFmtId="0" fontId="5" fillId="0" borderId="0" xfId="0" applyFont="1" applyAlignment="1"/>
    <xf numFmtId="49" fontId="6" fillId="0" borderId="4" xfId="0" applyNumberFormat="1" applyFont="1" applyBorder="1" applyAlignment="1"/>
    <xf numFmtId="49" fontId="1" fillId="0" borderId="0" xfId="0" applyNumberFormat="1" applyFont="1" applyAlignment="1"/>
    <xf numFmtId="49" fontId="1" fillId="0" borderId="5" xfId="0" applyNumberFormat="1" applyFont="1" applyBorder="1" applyAlignment="1"/>
    <xf numFmtId="49" fontId="6" fillId="4" borderId="4" xfId="0" applyNumberFormat="1" applyFont="1" applyFill="1" applyBorder="1" applyAlignment="1"/>
    <xf numFmtId="49" fontId="1" fillId="4" borderId="0" xfId="0" applyNumberFormat="1" applyFont="1" applyFill="1" applyAlignment="1"/>
    <xf numFmtId="49" fontId="1" fillId="4" borderId="5" xfId="0" applyNumberFormat="1" applyFont="1" applyFill="1" applyBorder="1" applyAlignment="1"/>
    <xf numFmtId="49" fontId="6" fillId="5" borderId="0" xfId="0" applyNumberFormat="1" applyFont="1" applyFill="1" applyAlignment="1"/>
    <xf numFmtId="49" fontId="6" fillId="5" borderId="4" xfId="0" applyNumberFormat="1" applyFont="1" applyFill="1" applyBorder="1" applyAlignment="1"/>
    <xf numFmtId="49" fontId="1" fillId="5" borderId="0" xfId="0" applyNumberFormat="1" applyFont="1" applyFill="1" applyAlignment="1"/>
    <xf numFmtId="49" fontId="1" fillId="5" borderId="5" xfId="0" applyNumberFormat="1" applyFont="1" applyFill="1" applyBorder="1" applyAlignment="1"/>
    <xf numFmtId="0" fontId="1" fillId="4" borderId="4" xfId="0" applyFont="1" applyFill="1" applyBorder="1" applyAlignment="1"/>
    <xf numFmtId="0" fontId="1" fillId="5" borderId="0" xfId="0" applyFont="1" applyFill="1" applyAlignment="1"/>
    <xf numFmtId="0" fontId="1" fillId="5" borderId="4" xfId="0" applyFont="1" applyFill="1" applyBorder="1" applyAlignment="1"/>
    <xf numFmtId="0" fontId="3" fillId="4" borderId="4" xfId="0" applyFont="1" applyFill="1" applyBorder="1" applyAlignment="1"/>
    <xf numFmtId="0" fontId="6" fillId="4" borderId="0" xfId="0" applyFont="1" applyFill="1" applyAlignment="1">
      <alignment horizontal="left"/>
    </xf>
    <xf numFmtId="0" fontId="3" fillId="5" borderId="0" xfId="0" applyFont="1" applyFill="1" applyAlignment="1"/>
    <xf numFmtId="0" fontId="7" fillId="5" borderId="0" xfId="0" applyFont="1" applyFill="1" applyAlignment="1">
      <alignment horizontal="left"/>
    </xf>
    <xf numFmtId="0" fontId="6" fillId="5" borderId="0" xfId="0" applyFont="1" applyFill="1" applyAlignment="1">
      <alignment horizontal="left"/>
    </xf>
    <xf numFmtId="49" fontId="1" fillId="4" borderId="4" xfId="0" applyNumberFormat="1" applyFont="1" applyFill="1" applyBorder="1" applyAlignment="1"/>
    <xf numFmtId="49" fontId="3" fillId="5" borderId="4" xfId="0" applyNumberFormat="1" applyFont="1" applyFill="1" applyBorder="1" applyAlignment="1"/>
    <xf numFmtId="49" fontId="3" fillId="5" borderId="0" xfId="0" applyNumberFormat="1" applyFont="1" applyFill="1" applyAlignment="1"/>
    <xf numFmtId="49" fontId="1" fillId="5" borderId="4" xfId="0" applyNumberFormat="1" applyFont="1" applyFill="1" applyBorder="1" applyAlignment="1"/>
    <xf numFmtId="49" fontId="1" fillId="2" borderId="4" xfId="0" applyNumberFormat="1" applyFont="1" applyFill="1" applyBorder="1" applyAlignment="1"/>
    <xf numFmtId="49" fontId="1" fillId="2" borderId="0" xfId="0" applyNumberFormat="1" applyFont="1" applyFill="1" applyAlignment="1"/>
    <xf numFmtId="49" fontId="1" fillId="2" borderId="5" xfId="0" applyNumberFormat="1" applyFont="1" applyFill="1" applyBorder="1" applyAlignment="1"/>
    <xf numFmtId="49" fontId="1" fillId="0" borderId="4" xfId="0" applyNumberFormat="1" applyFont="1" applyBorder="1" applyAlignment="1"/>
    <xf numFmtId="49" fontId="3" fillId="0" borderId="4" xfId="0" applyNumberFormat="1" applyFont="1" applyBorder="1" applyAlignment="1"/>
    <xf numFmtId="49" fontId="3" fillId="4" borderId="4" xfId="0" applyNumberFormat="1" applyFont="1" applyFill="1" applyBorder="1" applyAlignment="1"/>
    <xf numFmtId="49" fontId="1" fillId="4" borderId="6" xfId="0" applyNumberFormat="1" applyFont="1" applyFill="1" applyBorder="1" applyAlignment="1"/>
    <xf numFmtId="49" fontId="1" fillId="4" borderId="7" xfId="0" applyNumberFormat="1" applyFont="1" applyFill="1" applyBorder="1" applyAlignment="1"/>
    <xf numFmtId="49" fontId="1" fillId="4" borderId="8" xfId="0" applyNumberFormat="1" applyFont="1" applyFill="1" applyBorder="1" applyAlignment="1"/>
    <xf numFmtId="0" fontId="4" fillId="0" borderId="0" xfId="0" applyFont="1" applyAlignment="1"/>
    <xf numFmtId="49" fontId="8" fillId="2" borderId="1" xfId="0" applyNumberFormat="1" applyFont="1" applyFill="1" applyBorder="1" applyAlignment="1"/>
    <xf numFmtId="49" fontId="8" fillId="0" borderId="4" xfId="0" applyNumberFormat="1" applyFont="1" applyBorder="1" applyAlignment="1"/>
    <xf numFmtId="49" fontId="8" fillId="0" borderId="0" xfId="0" applyNumberFormat="1" applyFont="1" applyAlignment="1"/>
    <xf numFmtId="49" fontId="8" fillId="4" borderId="4" xfId="0" applyNumberFormat="1" applyFont="1" applyFill="1" applyBorder="1" applyAlignment="1"/>
    <xf numFmtId="49" fontId="8" fillId="4" borderId="0" xfId="0" applyNumberFormat="1" applyFont="1" applyFill="1" applyAlignment="1"/>
    <xf numFmtId="49" fontId="8" fillId="4" borderId="6" xfId="0" applyNumberFormat="1" applyFont="1" applyFill="1" applyBorder="1" applyAlignment="1"/>
    <xf numFmtId="49" fontId="8" fillId="4" borderId="7" xfId="0" applyNumberFormat="1" applyFont="1" applyFill="1" applyBorder="1" applyAlignment="1"/>
    <xf numFmtId="0" fontId="8" fillId="0" borderId="7" xfId="0" applyFont="1" applyBorder="1" applyAlignment="1"/>
    <xf numFmtId="0" fontId="8" fillId="0" borderId="7" xfId="0" applyFont="1" applyBorder="1" applyAlignment="1"/>
    <xf numFmtId="0" fontId="8" fillId="0" borderId="0" xfId="0" applyFont="1" applyAlignment="1"/>
    <xf numFmtId="0" fontId="8" fillId="0" borderId="0" xfId="0" applyFont="1" applyAlignment="1"/>
    <xf numFmtId="0" fontId="9" fillId="0" borderId="0" xfId="0" applyFont="1" applyAlignment="1"/>
    <xf numFmtId="49" fontId="10" fillId="0" borderId="0" xfId="0" applyNumberFormat="1" applyFont="1" applyAlignment="1"/>
    <xf numFmtId="49" fontId="3" fillId="0" borderId="0" xfId="0" applyNumberFormat="1" applyFont="1" applyAlignment="1"/>
    <xf numFmtId="0" fontId="11" fillId="5" borderId="0" xfId="0" applyFont="1" applyFill="1" applyAlignment="1">
      <alignment horizontal="left"/>
    </xf>
    <xf numFmtId="0" fontId="12" fillId="0" borderId="0" xfId="0" applyFont="1" applyAlignment="1"/>
    <xf numFmtId="0" fontId="13" fillId="0" borderId="0" xfId="0" applyFont="1" applyAlignment="1"/>
    <xf numFmtId="49" fontId="8" fillId="0" borderId="0" xfId="0" applyNumberFormat="1" applyFont="1" applyAlignment="1"/>
    <xf numFmtId="0" fontId="1" fillId="3" borderId="0" xfId="0" applyFont="1" applyFill="1" applyAlignment="1"/>
    <xf numFmtId="49" fontId="8" fillId="0" borderId="5" xfId="0" applyNumberFormat="1" applyFont="1" applyBorder="1" applyAlignment="1"/>
    <xf numFmtId="49" fontId="8" fillId="4" borderId="5" xfId="0" applyNumberFormat="1" applyFont="1" applyFill="1" applyBorder="1" applyAlignment="1"/>
    <xf numFmtId="0" fontId="7" fillId="4" borderId="0" xfId="0" applyFont="1" applyFill="1" applyAlignment="1">
      <alignment horizontal="left"/>
    </xf>
    <xf numFmtId="49" fontId="6" fillId="4" borderId="6" xfId="0" applyNumberFormat="1" applyFont="1" applyFill="1" applyBorder="1" applyAlignment="1"/>
    <xf numFmtId="49" fontId="8" fillId="4" borderId="8" xfId="0" applyNumberFormat="1" applyFont="1" applyFill="1" applyBorder="1" applyAlignment="1"/>
    <xf numFmtId="0" fontId="1" fillId="5" borderId="0" xfId="0" applyFont="1" applyFill="1"/>
    <xf numFmtId="0" fontId="1" fillId="3" borderId="0" xfId="0" applyFont="1" applyFill="1"/>
    <xf numFmtId="0" fontId="1" fillId="2" borderId="0" xfId="0" applyFont="1" applyFill="1"/>
    <xf numFmtId="0" fontId="1" fillId="2" borderId="0" xfId="0" applyFont="1" applyFill="1" applyAlignment="1"/>
    <xf numFmtId="0" fontId="1" fillId="3" borderId="5" xfId="0" applyFont="1" applyFill="1" applyBorder="1"/>
    <xf numFmtId="49" fontId="1" fillId="5" borderId="0" xfId="0" applyNumberFormat="1" applyFont="1" applyFill="1"/>
    <xf numFmtId="49" fontId="7" fillId="4" borderId="0" xfId="0" applyNumberFormat="1" applyFont="1" applyFill="1" applyAlignment="1">
      <alignment horizontal="left"/>
    </xf>
    <xf numFmtId="49" fontId="7" fillId="5" borderId="0" xfId="0" applyNumberFormat="1" applyFont="1" applyFill="1" applyAlignment="1">
      <alignment horizontal="left"/>
    </xf>
    <xf numFmtId="0" fontId="1" fillId="0" borderId="0" xfId="0" applyFont="1"/>
    <xf numFmtId="0" fontId="8" fillId="3" borderId="0" xfId="0" applyFont="1" applyFill="1" applyAlignment="1"/>
    <xf numFmtId="0" fontId="8" fillId="3" borderId="5" xfId="0" applyFont="1" applyFill="1" applyBorder="1" applyAlignment="1"/>
    <xf numFmtId="49" fontId="8" fillId="5" borderId="0" xfId="0" applyNumberFormat="1" applyFont="1" applyFill="1" applyAlignment="1"/>
    <xf numFmtId="49" fontId="8" fillId="5" borderId="5" xfId="0" applyNumberFormat="1" applyFont="1" applyFill="1" applyBorder="1" applyAlignment="1"/>
    <xf numFmtId="49" fontId="14" fillId="0" borderId="0" xfId="0" applyNumberFormat="1" applyFont="1" applyAlignment="1">
      <alignment horizontal="left"/>
    </xf>
    <xf numFmtId="49" fontId="15" fillId="0" borderId="0" xfId="0" applyNumberFormat="1" applyFont="1" applyAlignment="1"/>
    <xf numFmtId="49" fontId="1" fillId="0" borderId="0" xfId="0" applyNumberFormat="1" applyFont="1" applyAlignment="1"/>
    <xf numFmtId="0" fontId="0" fillId="0" borderId="0" xfId="0" applyFont="1" applyAlignment="1"/>
    <xf numFmtId="49" fontId="1" fillId="4" borderId="0" xfId="0" applyNumberFormat="1" applyFont="1" applyFill="1" applyAlignment="1"/>
    <xf numFmtId="49" fontId="1" fillId="2" borderId="2" xfId="0" applyNumberFormat="1" applyFont="1" applyFill="1" applyBorder="1" applyAlignment="1"/>
    <xf numFmtId="0" fontId="1" fillId="0" borderId="4" xfId="0" applyFont="1" applyBorder="1"/>
    <xf numFmtId="49" fontId="1" fillId="2" borderId="3" xfId="0" applyNumberFormat="1" applyFont="1" applyFill="1" applyBorder="1" applyAlignment="1"/>
    <xf numFmtId="0" fontId="16" fillId="0" borderId="0" xfId="1" applyAlignment="1"/>
    <xf numFmtId="49" fontId="1" fillId="2" borderId="2" xfId="0" applyNumberFormat="1" applyFont="1" applyFill="1" applyBorder="1" applyAlignment="1"/>
    <xf numFmtId="0" fontId="0" fillId="0" borderId="0" xfId="0" applyFont="1" applyAlignment="1"/>
    <xf numFmtId="0" fontId="1" fillId="0" borderId="4" xfId="0" applyFont="1" applyBorder="1"/>
    <xf numFmtId="49" fontId="1" fillId="2" borderId="3" xfId="0" applyNumberFormat="1" applyFont="1" applyFill="1" applyBorder="1" applyAlignment="1"/>
    <xf numFmtId="49" fontId="1" fillId="2" borderId="2" xfId="0" applyNumberFormat="1" applyFont="1" applyFill="1" applyBorder="1" applyAlignment="1"/>
    <xf numFmtId="0" fontId="1" fillId="0" borderId="2" xfId="0" applyFont="1" applyBorder="1"/>
    <xf numFmtId="0" fontId="1" fillId="0" borderId="3" xfId="0" applyFont="1" applyBorder="1"/>
    <xf numFmtId="49" fontId="1" fillId="0" borderId="0" xfId="0" applyNumberFormat="1" applyFont="1" applyAlignment="1"/>
    <xf numFmtId="0" fontId="0" fillId="0" borderId="0" xfId="0" applyFont="1" applyAlignment="1"/>
    <xf numFmtId="0" fontId="1" fillId="0" borderId="5" xfId="0" applyFont="1" applyBorder="1"/>
    <xf numFmtId="49" fontId="1" fillId="4" borderId="0" xfId="0" applyNumberFormat="1" applyFont="1" applyFill="1" applyAlignment="1"/>
    <xf numFmtId="0" fontId="1" fillId="2" borderId="2" xfId="0" applyFont="1" applyFill="1" applyBorder="1" applyAlignment="1">
      <alignment horizontal="center"/>
    </xf>
    <xf numFmtId="0" fontId="8" fillId="3" borderId="2" xfId="0" applyFont="1" applyFill="1" applyBorder="1" applyAlignment="1">
      <alignment horizontal="center"/>
    </xf>
    <xf numFmtId="49" fontId="1" fillId="4" borderId="7" xfId="0" applyNumberFormat="1" applyFont="1" applyFill="1" applyBorder="1" applyAlignment="1"/>
    <xf numFmtId="0" fontId="1" fillId="0" borderId="7" xfId="0" applyFont="1" applyBorder="1"/>
    <xf numFmtId="49" fontId="1" fillId="3" borderId="2" xfId="0" applyNumberFormat="1" applyFont="1" applyFill="1" applyBorder="1" applyAlignment="1">
      <alignment horizontal="center"/>
    </xf>
    <xf numFmtId="0" fontId="1" fillId="0" borderId="8" xfId="0" applyFont="1" applyBorder="1"/>
    <xf numFmtId="49" fontId="1" fillId="2" borderId="1" xfId="0" applyNumberFormat="1" applyFont="1" applyFill="1" applyBorder="1" applyAlignment="1"/>
    <xf numFmtId="0" fontId="1" fillId="0" borderId="4" xfId="0" applyFont="1" applyBorder="1"/>
    <xf numFmtId="49" fontId="8" fillId="4" borderId="0" xfId="0" applyNumberFormat="1" applyFont="1" applyFill="1" applyAlignment="1"/>
    <xf numFmtId="49" fontId="8" fillId="0" borderId="0" xfId="0" applyNumberFormat="1" applyFont="1" applyAlignment="1"/>
    <xf numFmtId="49" fontId="8" fillId="4" borderId="7" xfId="0" applyNumberFormat="1" applyFont="1" applyFill="1" applyBorder="1" applyAlignment="1"/>
    <xf numFmtId="49" fontId="8" fillId="2" borderId="2" xfId="0" applyNumberFormat="1" applyFont="1" applyFill="1" applyBorder="1" applyAlignment="1"/>
    <xf numFmtId="49" fontId="1" fillId="2" borderId="3" xfId="0" applyNumberFormat="1" applyFont="1" applyFill="1" applyBorder="1" applyAlignment="1"/>
    <xf numFmtId="49" fontId="8" fillId="2" borderId="3" xfId="0" applyNumberFormat="1" applyFont="1" applyFill="1" applyBorder="1" applyAlignment="1">
      <alignment horizontal="center"/>
    </xf>
    <xf numFmtId="0" fontId="1" fillId="3" borderId="0" xfId="0" applyFont="1" applyFill="1" applyAlignment="1"/>
    <xf numFmtId="0" fontId="7" fillId="4" borderId="0" xfId="0" applyFont="1" applyFill="1" applyAlignment="1">
      <alignment horizontal="left"/>
    </xf>
    <xf numFmtId="0" fontId="7" fillId="4" borderId="7" xfId="0" applyFont="1" applyFill="1" applyBorder="1" applyAlignment="1">
      <alignment horizontal="left"/>
    </xf>
    <xf numFmtId="0" fontId="1" fillId="3" borderId="2" xfId="0" applyFont="1" applyFill="1" applyBorder="1" applyAlignment="1">
      <alignment horizont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83"/>
  <sheetViews>
    <sheetView workbookViewId="0">
      <selection activeCell="H15" sqref="H15"/>
    </sheetView>
  </sheetViews>
  <sheetFormatPr baseColWidth="10" defaultColWidth="14.42578125" defaultRowHeight="15.75" customHeight="1" x14ac:dyDescent="0.2"/>
  <cols>
    <col min="1" max="1" width="15.5703125" customWidth="1"/>
    <col min="2" max="26" width="7.28515625" customWidth="1"/>
  </cols>
  <sheetData>
    <row r="1" spans="1:22" ht="12.75" x14ac:dyDescent="0.2">
      <c r="A1" s="106" t="s">
        <v>0</v>
      </c>
      <c r="B1" s="104" t="s">
        <v>1</v>
      </c>
      <c r="C1" s="94"/>
      <c r="D1" s="94"/>
      <c r="E1" s="94"/>
      <c r="F1" s="93" t="s">
        <v>2</v>
      </c>
      <c r="G1" s="93" t="s">
        <v>3</v>
      </c>
      <c r="H1" s="104" t="s">
        <v>4</v>
      </c>
      <c r="I1" s="94"/>
      <c r="J1" s="94"/>
      <c r="K1" s="94"/>
      <c r="L1" s="93" t="s">
        <v>5</v>
      </c>
      <c r="M1" s="112" t="s">
        <v>6</v>
      </c>
      <c r="O1" s="4" t="str">
        <f>HYPERLINK("https://docs.google.com/spreadsheets/d/1kfhyD3ZQhfRG0PEZt2Z815K7wZ20R7DOqCQnTBNko0U","You can find my Mario Kart 8 (Wii U) chart here.")</f>
        <v>You can find my Mario Kart 8 (Wii U) chart here.</v>
      </c>
      <c r="T1" s="5"/>
      <c r="V1" s="6"/>
    </row>
    <row r="2" spans="1:22" ht="12.75" x14ac:dyDescent="0.2">
      <c r="A2" s="107"/>
      <c r="B2" s="7" t="s">
        <v>7</v>
      </c>
      <c r="C2" s="7" t="s">
        <v>8</v>
      </c>
      <c r="D2" s="8" t="s">
        <v>9</v>
      </c>
      <c r="E2" s="7" t="s">
        <v>10</v>
      </c>
      <c r="F2" s="97"/>
      <c r="G2" s="97"/>
      <c r="H2" s="7" t="s">
        <v>7</v>
      </c>
      <c r="I2" s="7" t="s">
        <v>8</v>
      </c>
      <c r="J2" s="7" t="s">
        <v>9</v>
      </c>
      <c r="K2" s="7" t="s">
        <v>10</v>
      </c>
      <c r="L2" s="97"/>
      <c r="M2" s="98"/>
      <c r="O2" s="9" t="s">
        <v>11</v>
      </c>
      <c r="Q2" s="6"/>
      <c r="S2" s="10"/>
      <c r="T2" s="5"/>
      <c r="V2" s="6"/>
    </row>
    <row r="3" spans="1:22" ht="12.75" x14ac:dyDescent="0.2">
      <c r="A3" s="11" t="s">
        <v>12</v>
      </c>
      <c r="B3" s="12" t="s">
        <v>13</v>
      </c>
      <c r="C3" s="12" t="s">
        <v>14</v>
      </c>
      <c r="D3" s="12" t="s">
        <v>15</v>
      </c>
      <c r="E3" s="12" t="s">
        <v>16</v>
      </c>
      <c r="F3" s="12" t="s">
        <v>17</v>
      </c>
      <c r="G3" s="12" t="s">
        <v>14</v>
      </c>
      <c r="H3" s="12" t="s">
        <v>18</v>
      </c>
      <c r="I3" s="12" t="s">
        <v>18</v>
      </c>
      <c r="J3" s="12" t="s">
        <v>19</v>
      </c>
      <c r="K3" s="12" t="s">
        <v>18</v>
      </c>
      <c r="L3" s="12" t="s">
        <v>20</v>
      </c>
      <c r="M3" s="13" t="s">
        <v>17</v>
      </c>
      <c r="O3" s="12" t="s">
        <v>21</v>
      </c>
      <c r="Q3" s="6"/>
      <c r="S3" s="10"/>
      <c r="T3" s="5"/>
      <c r="V3" s="6"/>
    </row>
    <row r="4" spans="1:22" ht="12.75" x14ac:dyDescent="0.2">
      <c r="A4" s="14" t="s">
        <v>22</v>
      </c>
      <c r="B4" s="15" t="s">
        <v>13</v>
      </c>
      <c r="C4" s="15" t="s">
        <v>14</v>
      </c>
      <c r="D4" s="15" t="s">
        <v>15</v>
      </c>
      <c r="E4" s="15" t="s">
        <v>16</v>
      </c>
      <c r="F4" s="15" t="s">
        <v>20</v>
      </c>
      <c r="G4" s="15" t="s">
        <v>14</v>
      </c>
      <c r="H4" s="15" t="s">
        <v>23</v>
      </c>
      <c r="I4" s="15" t="s">
        <v>23</v>
      </c>
      <c r="J4" s="15" t="s">
        <v>20</v>
      </c>
      <c r="K4" s="15" t="s">
        <v>23</v>
      </c>
      <c r="L4" s="15" t="s">
        <v>24</v>
      </c>
      <c r="M4" s="16" t="s">
        <v>17</v>
      </c>
      <c r="O4" s="17" t="s">
        <v>25</v>
      </c>
      <c r="Q4" s="6"/>
      <c r="S4" s="10"/>
      <c r="T4" s="5"/>
      <c r="V4" s="6"/>
    </row>
    <row r="5" spans="1:22" ht="12.75" x14ac:dyDescent="0.2">
      <c r="A5" s="18" t="s">
        <v>26</v>
      </c>
      <c r="B5" s="19" t="s">
        <v>15</v>
      </c>
      <c r="C5" s="19" t="s">
        <v>13</v>
      </c>
      <c r="D5" s="19" t="s">
        <v>16</v>
      </c>
      <c r="E5" s="19" t="s">
        <v>27</v>
      </c>
      <c r="F5" s="19" t="s">
        <v>20</v>
      </c>
      <c r="G5" s="19" t="s">
        <v>13</v>
      </c>
      <c r="H5" s="19" t="s">
        <v>19</v>
      </c>
      <c r="I5" s="19" t="s">
        <v>19</v>
      </c>
      <c r="J5" s="19" t="s">
        <v>17</v>
      </c>
      <c r="K5" s="19" t="s">
        <v>19</v>
      </c>
      <c r="L5" s="19" t="s">
        <v>17</v>
      </c>
      <c r="M5" s="20" t="s">
        <v>24</v>
      </c>
      <c r="O5" s="17" t="s">
        <v>28</v>
      </c>
    </row>
    <row r="6" spans="1:22" ht="12.75" x14ac:dyDescent="0.2">
      <c r="A6" s="21" t="s">
        <v>29</v>
      </c>
      <c r="B6" s="15" t="s">
        <v>16</v>
      </c>
      <c r="C6" s="15" t="s">
        <v>15</v>
      </c>
      <c r="D6" s="15" t="s">
        <v>27</v>
      </c>
      <c r="E6" s="15" t="s">
        <v>30</v>
      </c>
      <c r="F6" s="15" t="s">
        <v>20</v>
      </c>
      <c r="G6" s="15" t="s">
        <v>15</v>
      </c>
      <c r="H6" s="15" t="s">
        <v>20</v>
      </c>
      <c r="I6" s="15" t="s">
        <v>20</v>
      </c>
      <c r="J6" s="15" t="s">
        <v>24</v>
      </c>
      <c r="K6" s="15" t="s">
        <v>20</v>
      </c>
      <c r="L6" s="15" t="s">
        <v>31</v>
      </c>
      <c r="M6" s="16" t="s">
        <v>24</v>
      </c>
      <c r="O6" s="22" t="s">
        <v>32</v>
      </c>
    </row>
    <row r="7" spans="1:22" ht="12.75" x14ac:dyDescent="0.2">
      <c r="A7" s="23" t="s">
        <v>33</v>
      </c>
      <c r="B7" s="19" t="s">
        <v>16</v>
      </c>
      <c r="C7" s="19" t="s">
        <v>15</v>
      </c>
      <c r="D7" s="19" t="s">
        <v>27</v>
      </c>
      <c r="E7" s="19" t="s">
        <v>30</v>
      </c>
      <c r="F7" s="19" t="s">
        <v>17</v>
      </c>
      <c r="G7" s="19" t="s">
        <v>15</v>
      </c>
      <c r="H7" s="19" t="s">
        <v>19</v>
      </c>
      <c r="I7" s="19" t="s">
        <v>19</v>
      </c>
      <c r="J7" s="19" t="s">
        <v>17</v>
      </c>
      <c r="K7" s="19" t="s">
        <v>19</v>
      </c>
      <c r="L7" s="19" t="s">
        <v>20</v>
      </c>
      <c r="M7" s="20" t="s">
        <v>24</v>
      </c>
      <c r="O7" s="22" t="s">
        <v>34</v>
      </c>
    </row>
    <row r="8" spans="1:22" ht="12.75" x14ac:dyDescent="0.2">
      <c r="A8" s="24" t="s">
        <v>35</v>
      </c>
      <c r="B8" s="25">
        <v>3</v>
      </c>
      <c r="C8" s="15" t="s">
        <v>16</v>
      </c>
      <c r="D8" s="15" t="s">
        <v>30</v>
      </c>
      <c r="E8" s="15" t="s">
        <v>31</v>
      </c>
      <c r="F8" s="15" t="s">
        <v>17</v>
      </c>
      <c r="G8" s="15" t="s">
        <v>16</v>
      </c>
      <c r="H8" s="15" t="s">
        <v>20</v>
      </c>
      <c r="I8" s="15" t="s">
        <v>20</v>
      </c>
      <c r="J8" s="15" t="s">
        <v>24</v>
      </c>
      <c r="K8" s="15" t="s">
        <v>20</v>
      </c>
      <c r="L8" s="15" t="s">
        <v>17</v>
      </c>
      <c r="M8" s="16" t="s">
        <v>31</v>
      </c>
      <c r="O8" s="26" t="s">
        <v>36</v>
      </c>
      <c r="Q8" s="6"/>
      <c r="S8" s="10"/>
      <c r="T8" s="5"/>
      <c r="V8" s="6"/>
    </row>
    <row r="9" spans="1:22" ht="12.75" x14ac:dyDescent="0.2">
      <c r="A9" s="27" t="s">
        <v>37</v>
      </c>
      <c r="B9" s="28">
        <v>3.25</v>
      </c>
      <c r="C9" s="19" t="s">
        <v>27</v>
      </c>
      <c r="D9" s="19" t="s">
        <v>31</v>
      </c>
      <c r="E9" s="19" t="s">
        <v>24</v>
      </c>
      <c r="F9" s="19" t="s">
        <v>17</v>
      </c>
      <c r="G9" s="19" t="s">
        <v>16</v>
      </c>
      <c r="H9" s="19" t="s">
        <v>17</v>
      </c>
      <c r="I9" s="19" t="s">
        <v>17</v>
      </c>
      <c r="J9" s="19" t="s">
        <v>31</v>
      </c>
      <c r="K9" s="19" t="s">
        <v>17</v>
      </c>
      <c r="L9" s="19" t="s">
        <v>24</v>
      </c>
      <c r="M9" s="20" t="s">
        <v>31</v>
      </c>
      <c r="O9" s="26" t="s">
        <v>38</v>
      </c>
      <c r="Q9" s="6"/>
      <c r="S9" s="10"/>
      <c r="T9" s="5"/>
      <c r="V9" s="6"/>
    </row>
    <row r="10" spans="1:22" ht="12.75" x14ac:dyDescent="0.2">
      <c r="A10" s="29" t="s">
        <v>39</v>
      </c>
      <c r="B10" s="15" t="s">
        <v>31</v>
      </c>
      <c r="C10" s="15" t="s">
        <v>30</v>
      </c>
      <c r="D10" s="15" t="s">
        <v>24</v>
      </c>
      <c r="E10" s="15" t="s">
        <v>17</v>
      </c>
      <c r="F10" s="15" t="s">
        <v>24</v>
      </c>
      <c r="G10" s="15" t="s">
        <v>27</v>
      </c>
      <c r="H10" s="15" t="s">
        <v>24</v>
      </c>
      <c r="I10" s="15" t="s">
        <v>24</v>
      </c>
      <c r="J10" s="15" t="s">
        <v>30</v>
      </c>
      <c r="K10" s="15" t="s">
        <v>24</v>
      </c>
      <c r="L10" s="15" t="s">
        <v>24</v>
      </c>
      <c r="M10" s="16" t="s">
        <v>31</v>
      </c>
      <c r="O10" s="6" t="s">
        <v>40</v>
      </c>
      <c r="Q10" s="6"/>
      <c r="S10" s="10"/>
      <c r="T10" s="5"/>
      <c r="V10" s="6"/>
    </row>
    <row r="11" spans="1:22" ht="12.75" x14ac:dyDescent="0.2">
      <c r="A11" s="30" t="s">
        <v>41</v>
      </c>
      <c r="B11" s="19" t="s">
        <v>31</v>
      </c>
      <c r="C11" s="19" t="s">
        <v>30</v>
      </c>
      <c r="D11" s="19" t="s">
        <v>24</v>
      </c>
      <c r="E11" s="19" t="s">
        <v>17</v>
      </c>
      <c r="F11" s="19" t="s">
        <v>24</v>
      </c>
      <c r="G11" s="19" t="s">
        <v>30</v>
      </c>
      <c r="H11" s="19" t="s">
        <v>24</v>
      </c>
      <c r="I11" s="19" t="s">
        <v>24</v>
      </c>
      <c r="J11" s="19" t="s">
        <v>30</v>
      </c>
      <c r="K11" s="19" t="s">
        <v>24</v>
      </c>
      <c r="L11" s="19" t="s">
        <v>30</v>
      </c>
      <c r="M11" s="20" t="s">
        <v>31</v>
      </c>
      <c r="O11" s="31" t="s">
        <v>42</v>
      </c>
      <c r="Q11" s="6"/>
      <c r="S11" s="10"/>
      <c r="T11" s="5"/>
      <c r="V11" s="6"/>
    </row>
    <row r="12" spans="1:22" ht="12.75" x14ac:dyDescent="0.2">
      <c r="A12" s="29" t="s">
        <v>43</v>
      </c>
      <c r="B12" s="15" t="s">
        <v>24</v>
      </c>
      <c r="C12" s="15" t="s">
        <v>31</v>
      </c>
      <c r="D12" s="15" t="s">
        <v>17</v>
      </c>
      <c r="E12" s="15" t="s">
        <v>20</v>
      </c>
      <c r="F12" s="15" t="s">
        <v>31</v>
      </c>
      <c r="G12" s="15" t="s">
        <v>31</v>
      </c>
      <c r="H12" s="15" t="s">
        <v>31</v>
      </c>
      <c r="I12" s="15" t="s">
        <v>31</v>
      </c>
      <c r="J12" s="15" t="s">
        <v>27</v>
      </c>
      <c r="K12" s="15" t="s">
        <v>31</v>
      </c>
      <c r="L12" s="15" t="s">
        <v>31</v>
      </c>
      <c r="M12" s="16" t="s">
        <v>30</v>
      </c>
      <c r="O12" s="19" t="s">
        <v>44</v>
      </c>
      <c r="Q12" s="6"/>
      <c r="S12" s="10"/>
      <c r="T12" s="5"/>
      <c r="V12" s="6"/>
    </row>
    <row r="13" spans="1:22" ht="12.75" x14ac:dyDescent="0.2">
      <c r="A13" s="32" t="s">
        <v>45</v>
      </c>
      <c r="B13" s="19" t="s">
        <v>24</v>
      </c>
      <c r="C13" s="19" t="s">
        <v>31</v>
      </c>
      <c r="D13" s="19" t="s">
        <v>17</v>
      </c>
      <c r="E13" s="19" t="s">
        <v>20</v>
      </c>
      <c r="F13" s="19" t="s">
        <v>31</v>
      </c>
      <c r="G13" s="19" t="s">
        <v>31</v>
      </c>
      <c r="H13" s="19" t="s">
        <v>24</v>
      </c>
      <c r="I13" s="19" t="s">
        <v>24</v>
      </c>
      <c r="J13" s="19" t="s">
        <v>30</v>
      </c>
      <c r="K13" s="19" t="s">
        <v>24</v>
      </c>
      <c r="L13" s="19" t="s">
        <v>30</v>
      </c>
      <c r="M13" s="20" t="s">
        <v>30</v>
      </c>
      <c r="O13" s="19" t="s">
        <v>46</v>
      </c>
      <c r="Q13" s="6"/>
      <c r="S13" s="10"/>
      <c r="T13" s="5"/>
      <c r="V13" s="6"/>
    </row>
    <row r="14" spans="1:22" ht="12.75" x14ac:dyDescent="0.2">
      <c r="A14" s="29" t="s">
        <v>47</v>
      </c>
      <c r="B14" s="15" t="s">
        <v>17</v>
      </c>
      <c r="C14" s="15" t="s">
        <v>24</v>
      </c>
      <c r="D14" s="15" t="s">
        <v>20</v>
      </c>
      <c r="E14" s="15" t="s">
        <v>19</v>
      </c>
      <c r="F14" s="15" t="s">
        <v>30</v>
      </c>
      <c r="G14" s="15" t="s">
        <v>24</v>
      </c>
      <c r="H14" s="15" t="s">
        <v>30</v>
      </c>
      <c r="I14" s="15" t="s">
        <v>30</v>
      </c>
      <c r="J14" s="15" t="s">
        <v>16</v>
      </c>
      <c r="K14" s="15" t="s">
        <v>30</v>
      </c>
      <c r="L14" s="15" t="s">
        <v>24</v>
      </c>
      <c r="M14" s="16" t="s">
        <v>30</v>
      </c>
      <c r="O14" s="19" t="s">
        <v>48</v>
      </c>
      <c r="Q14" s="6"/>
      <c r="S14" s="10"/>
      <c r="T14" s="5"/>
      <c r="V14" s="6"/>
    </row>
    <row r="15" spans="1:22" ht="12.75" x14ac:dyDescent="0.2">
      <c r="A15" s="32" t="s">
        <v>49</v>
      </c>
      <c r="B15" s="19" t="s">
        <v>20</v>
      </c>
      <c r="C15" s="19" t="s">
        <v>17</v>
      </c>
      <c r="D15" s="19" t="s">
        <v>19</v>
      </c>
      <c r="E15" s="19" t="s">
        <v>23</v>
      </c>
      <c r="F15" s="19" t="s">
        <v>30</v>
      </c>
      <c r="G15" s="19" t="s">
        <v>19</v>
      </c>
      <c r="H15" s="19" t="s">
        <v>30</v>
      </c>
      <c r="I15" s="19" t="s">
        <v>30</v>
      </c>
      <c r="J15" s="19" t="s">
        <v>16</v>
      </c>
      <c r="K15" s="19" t="s">
        <v>30</v>
      </c>
      <c r="L15" s="19" t="s">
        <v>30</v>
      </c>
      <c r="M15" s="20" t="s">
        <v>27</v>
      </c>
      <c r="O15" s="19" t="s">
        <v>50</v>
      </c>
      <c r="Q15" s="6"/>
      <c r="S15" s="10"/>
      <c r="T15" s="5"/>
      <c r="V15" s="6"/>
    </row>
    <row r="16" spans="1:22" ht="12.75" x14ac:dyDescent="0.2">
      <c r="A16" s="29" t="s">
        <v>51</v>
      </c>
      <c r="B16" s="15" t="s">
        <v>19</v>
      </c>
      <c r="C16" s="15" t="s">
        <v>20</v>
      </c>
      <c r="D16" s="15" t="s">
        <v>23</v>
      </c>
      <c r="E16" s="15" t="s">
        <v>18</v>
      </c>
      <c r="F16" s="15" t="s">
        <v>30</v>
      </c>
      <c r="G16" s="15" t="s">
        <v>17</v>
      </c>
      <c r="H16" s="15" t="s">
        <v>27</v>
      </c>
      <c r="I16" s="15" t="s">
        <v>27</v>
      </c>
      <c r="J16" s="15" t="s">
        <v>15</v>
      </c>
      <c r="K16" s="15" t="s">
        <v>27</v>
      </c>
      <c r="L16" s="15" t="s">
        <v>27</v>
      </c>
      <c r="M16" s="16" t="s">
        <v>27</v>
      </c>
      <c r="O16" s="19" t="s">
        <v>52</v>
      </c>
      <c r="Q16" s="6"/>
      <c r="S16" s="10"/>
      <c r="T16" s="5"/>
      <c r="V16" s="6"/>
    </row>
    <row r="17" spans="1:26" ht="12.75" x14ac:dyDescent="0.2">
      <c r="A17" s="32" t="s">
        <v>53</v>
      </c>
      <c r="B17" s="19" t="s">
        <v>23</v>
      </c>
      <c r="C17" s="19" t="s">
        <v>19</v>
      </c>
      <c r="D17" s="19" t="s">
        <v>18</v>
      </c>
      <c r="E17" s="19" t="s">
        <v>54</v>
      </c>
      <c r="F17" s="19" t="s">
        <v>27</v>
      </c>
      <c r="G17" s="19" t="s">
        <v>20</v>
      </c>
      <c r="H17" s="19" t="s">
        <v>16</v>
      </c>
      <c r="I17" s="19" t="s">
        <v>16</v>
      </c>
      <c r="J17" s="19" t="s">
        <v>13</v>
      </c>
      <c r="K17" s="19" t="s">
        <v>16</v>
      </c>
      <c r="L17" s="19" t="s">
        <v>30</v>
      </c>
      <c r="M17" s="20" t="s">
        <v>16</v>
      </c>
      <c r="O17" s="19" t="s">
        <v>55</v>
      </c>
      <c r="Q17" s="6"/>
      <c r="S17" s="10"/>
      <c r="T17" s="5"/>
      <c r="V17" s="6"/>
    </row>
    <row r="18" spans="1:26" ht="12.75" x14ac:dyDescent="0.2">
      <c r="A18" s="29" t="s">
        <v>56</v>
      </c>
      <c r="B18" s="15" t="s">
        <v>23</v>
      </c>
      <c r="C18" s="15" t="s">
        <v>19</v>
      </c>
      <c r="D18" s="15" t="s">
        <v>18</v>
      </c>
      <c r="E18" s="15" t="s">
        <v>54</v>
      </c>
      <c r="F18" s="15" t="s">
        <v>27</v>
      </c>
      <c r="G18" s="15" t="s">
        <v>19</v>
      </c>
      <c r="H18" s="15" t="s">
        <v>15</v>
      </c>
      <c r="I18" s="15" t="s">
        <v>15</v>
      </c>
      <c r="J18" s="15" t="s">
        <v>14</v>
      </c>
      <c r="K18" s="15" t="s">
        <v>15</v>
      </c>
      <c r="L18" s="15" t="s">
        <v>27</v>
      </c>
      <c r="M18" s="16" t="s">
        <v>16</v>
      </c>
      <c r="O18" s="19" t="s">
        <v>57</v>
      </c>
      <c r="Q18" s="6"/>
      <c r="S18" s="10"/>
      <c r="T18" s="5"/>
      <c r="V18" s="6"/>
    </row>
    <row r="19" spans="1:26" ht="12.75" x14ac:dyDescent="0.2">
      <c r="A19" s="33" t="s">
        <v>58</v>
      </c>
      <c r="B19" s="7" t="s">
        <v>7</v>
      </c>
      <c r="C19" s="7" t="s">
        <v>8</v>
      </c>
      <c r="D19" s="7" t="s">
        <v>9</v>
      </c>
      <c r="E19" s="7" t="s">
        <v>10</v>
      </c>
      <c r="F19" s="34" t="s">
        <v>2</v>
      </c>
      <c r="G19" s="34" t="s">
        <v>3</v>
      </c>
      <c r="H19" s="7" t="s">
        <v>7</v>
      </c>
      <c r="I19" s="7" t="s">
        <v>8</v>
      </c>
      <c r="J19" s="7" t="s">
        <v>9</v>
      </c>
      <c r="K19" s="7" t="s">
        <v>10</v>
      </c>
      <c r="L19" s="34" t="s">
        <v>5</v>
      </c>
      <c r="M19" s="35" t="s">
        <v>6</v>
      </c>
      <c r="Q19" s="6"/>
      <c r="S19" s="10"/>
      <c r="T19" s="5"/>
      <c r="V19" s="6"/>
    </row>
    <row r="20" spans="1:26" ht="12.75" x14ac:dyDescent="0.2">
      <c r="A20" s="36" t="s">
        <v>59</v>
      </c>
      <c r="B20" s="12" t="s">
        <v>60</v>
      </c>
      <c r="C20" s="12" t="s">
        <v>60</v>
      </c>
      <c r="D20" s="12" t="s">
        <v>60</v>
      </c>
      <c r="E20" s="12" t="s">
        <v>60</v>
      </c>
      <c r="F20" s="12" t="s">
        <v>60</v>
      </c>
      <c r="G20" s="12" t="s">
        <v>60</v>
      </c>
      <c r="H20" s="12" t="s">
        <v>60</v>
      </c>
      <c r="I20" s="12" t="s">
        <v>60</v>
      </c>
      <c r="J20" s="12" t="s">
        <v>60</v>
      </c>
      <c r="K20" s="12" t="s">
        <v>60</v>
      </c>
      <c r="L20" s="12" t="s">
        <v>60</v>
      </c>
      <c r="M20" s="13" t="s">
        <v>60</v>
      </c>
      <c r="O20" s="19" t="s">
        <v>61</v>
      </c>
      <c r="Q20" s="6"/>
      <c r="S20" s="10"/>
      <c r="V20" s="6"/>
      <c r="Y20" s="5"/>
      <c r="Z20" s="5"/>
    </row>
    <row r="21" spans="1:26" ht="12.75" x14ac:dyDescent="0.2">
      <c r="A21" s="29" t="s">
        <v>62</v>
      </c>
      <c r="B21" s="15" t="s">
        <v>63</v>
      </c>
      <c r="C21" s="15" t="s">
        <v>63</v>
      </c>
      <c r="D21" s="15" t="s">
        <v>60</v>
      </c>
      <c r="E21" s="15" t="s">
        <v>63</v>
      </c>
      <c r="F21" s="15" t="s">
        <v>64</v>
      </c>
      <c r="G21" s="15" t="s">
        <v>65</v>
      </c>
      <c r="H21" s="15" t="s">
        <v>64</v>
      </c>
      <c r="I21" s="15" t="s">
        <v>66</v>
      </c>
      <c r="J21" s="15" t="s">
        <v>64</v>
      </c>
      <c r="K21" s="15" t="s">
        <v>65</v>
      </c>
      <c r="L21" s="15" t="s">
        <v>66</v>
      </c>
      <c r="M21" s="16" t="s">
        <v>64</v>
      </c>
      <c r="O21" s="19" t="s">
        <v>67</v>
      </c>
      <c r="Q21" s="6"/>
      <c r="S21" s="10"/>
      <c r="V21" s="6"/>
      <c r="Y21" s="5"/>
      <c r="Z21" s="5"/>
    </row>
    <row r="22" spans="1:26" ht="12.75" x14ac:dyDescent="0.2">
      <c r="A22" s="32" t="s">
        <v>68</v>
      </c>
      <c r="B22" s="19" t="s">
        <v>60</v>
      </c>
      <c r="C22" s="19" t="s">
        <v>64</v>
      </c>
      <c r="D22" s="19" t="s">
        <v>60</v>
      </c>
      <c r="E22" s="19" t="s">
        <v>66</v>
      </c>
      <c r="F22" s="19" t="s">
        <v>65</v>
      </c>
      <c r="G22" s="19" t="s">
        <v>66</v>
      </c>
      <c r="H22" s="19" t="s">
        <v>65</v>
      </c>
      <c r="I22" s="19" t="s">
        <v>66</v>
      </c>
      <c r="J22" s="19" t="s">
        <v>60</v>
      </c>
      <c r="K22" s="19" t="s">
        <v>65</v>
      </c>
      <c r="L22" s="19" t="s">
        <v>66</v>
      </c>
      <c r="M22" s="20" t="s">
        <v>60</v>
      </c>
      <c r="O22" s="19" t="s">
        <v>69</v>
      </c>
      <c r="Q22" s="6"/>
      <c r="S22" s="10"/>
      <c r="V22" s="6"/>
      <c r="Y22" s="5"/>
      <c r="Z22" s="5"/>
    </row>
    <row r="23" spans="1:26" ht="12.75" x14ac:dyDescent="0.2">
      <c r="A23" s="29" t="s">
        <v>70</v>
      </c>
      <c r="B23" s="15" t="s">
        <v>66</v>
      </c>
      <c r="C23" s="15" t="s">
        <v>65</v>
      </c>
      <c r="D23" s="15" t="s">
        <v>64</v>
      </c>
      <c r="E23" s="15" t="s">
        <v>71</v>
      </c>
      <c r="F23" s="15" t="s">
        <v>71</v>
      </c>
      <c r="G23" s="15" t="s">
        <v>64</v>
      </c>
      <c r="H23" s="15" t="s">
        <v>63</v>
      </c>
      <c r="I23" s="15" t="s">
        <v>63</v>
      </c>
      <c r="J23" s="15" t="s">
        <v>72</v>
      </c>
      <c r="K23" s="15" t="s">
        <v>63</v>
      </c>
      <c r="L23" s="15" t="s">
        <v>60</v>
      </c>
      <c r="M23" s="16" t="s">
        <v>63</v>
      </c>
      <c r="O23" s="31" t="s">
        <v>73</v>
      </c>
      <c r="Q23" s="6"/>
      <c r="S23" s="10"/>
      <c r="V23" s="6"/>
      <c r="X23" s="22"/>
      <c r="Y23" s="5"/>
      <c r="Z23" s="5"/>
    </row>
    <row r="24" spans="1:26" ht="12.75" x14ac:dyDescent="0.2">
      <c r="A24" s="37" t="s">
        <v>74</v>
      </c>
      <c r="B24" s="12" t="s">
        <v>65</v>
      </c>
      <c r="C24" s="12" t="s">
        <v>60</v>
      </c>
      <c r="D24" s="12" t="s">
        <v>65</v>
      </c>
      <c r="E24" s="12" t="s">
        <v>66</v>
      </c>
      <c r="F24" s="12" t="s">
        <v>66</v>
      </c>
      <c r="G24" s="12" t="s">
        <v>60</v>
      </c>
      <c r="H24" s="12" t="s">
        <v>66</v>
      </c>
      <c r="I24" s="12" t="s">
        <v>60</v>
      </c>
      <c r="J24" s="12" t="s">
        <v>60</v>
      </c>
      <c r="K24" s="12" t="s">
        <v>66</v>
      </c>
      <c r="L24" s="12" t="s">
        <v>60</v>
      </c>
      <c r="M24" s="13" t="s">
        <v>66</v>
      </c>
      <c r="O24" s="31" t="s">
        <v>75</v>
      </c>
      <c r="Q24" s="6"/>
      <c r="S24" s="10"/>
      <c r="V24" s="6"/>
      <c r="X24" s="22"/>
      <c r="Y24" s="5"/>
      <c r="Z24" s="5"/>
    </row>
    <row r="25" spans="1:26" ht="12.75" x14ac:dyDescent="0.2">
      <c r="A25" s="29" t="s">
        <v>76</v>
      </c>
      <c r="B25" s="15" t="s">
        <v>64</v>
      </c>
      <c r="C25" s="15" t="s">
        <v>66</v>
      </c>
      <c r="D25" s="15" t="s">
        <v>63</v>
      </c>
      <c r="E25" s="15" t="s">
        <v>65</v>
      </c>
      <c r="F25" s="15" t="s">
        <v>71</v>
      </c>
      <c r="G25" s="15" t="s">
        <v>66</v>
      </c>
      <c r="H25" s="15" t="s">
        <v>63</v>
      </c>
      <c r="I25" s="15" t="s">
        <v>65</v>
      </c>
      <c r="J25" s="15" t="s">
        <v>65</v>
      </c>
      <c r="K25" s="15" t="s">
        <v>71</v>
      </c>
      <c r="L25" s="15" t="s">
        <v>63</v>
      </c>
      <c r="M25" s="16" t="s">
        <v>71</v>
      </c>
      <c r="O25" s="31" t="s">
        <v>77</v>
      </c>
      <c r="Q25" s="6"/>
      <c r="S25" s="10"/>
      <c r="V25" s="6"/>
      <c r="X25" s="19"/>
      <c r="Y25" s="5"/>
      <c r="Z25" s="5"/>
    </row>
    <row r="26" spans="1:26" ht="12.75" x14ac:dyDescent="0.2">
      <c r="A26" s="32" t="s">
        <v>78</v>
      </c>
      <c r="B26" s="19" t="s">
        <v>64</v>
      </c>
      <c r="C26" s="19" t="s">
        <v>60</v>
      </c>
      <c r="D26" s="19" t="s">
        <v>65</v>
      </c>
      <c r="E26" s="19" t="s">
        <v>63</v>
      </c>
      <c r="F26" s="19" t="s">
        <v>79</v>
      </c>
      <c r="G26" s="19" t="s">
        <v>64</v>
      </c>
      <c r="H26" s="19" t="s">
        <v>71</v>
      </c>
      <c r="I26" s="19" t="s">
        <v>63</v>
      </c>
      <c r="J26" s="19" t="s">
        <v>65</v>
      </c>
      <c r="K26" s="19" t="s">
        <v>71</v>
      </c>
      <c r="L26" s="19" t="s">
        <v>64</v>
      </c>
      <c r="M26" s="20" t="s">
        <v>79</v>
      </c>
      <c r="O26" s="6" t="s">
        <v>80</v>
      </c>
      <c r="Q26" s="6"/>
      <c r="S26" s="10"/>
      <c r="V26" s="6"/>
      <c r="X26" s="19"/>
      <c r="Y26" s="5"/>
      <c r="Z26" s="5"/>
    </row>
    <row r="27" spans="1:26" ht="12.75" x14ac:dyDescent="0.2">
      <c r="A27" s="38" t="s">
        <v>81</v>
      </c>
      <c r="B27" s="15" t="s">
        <v>66</v>
      </c>
      <c r="C27" s="15" t="s">
        <v>60</v>
      </c>
      <c r="D27" s="15" t="s">
        <v>60</v>
      </c>
      <c r="E27" s="15" t="s">
        <v>60</v>
      </c>
      <c r="F27" s="15" t="s">
        <v>63</v>
      </c>
      <c r="G27" s="15" t="s">
        <v>65</v>
      </c>
      <c r="H27" s="15" t="s">
        <v>60</v>
      </c>
      <c r="I27" s="15" t="s">
        <v>65</v>
      </c>
      <c r="J27" s="15" t="s">
        <v>66</v>
      </c>
      <c r="K27" s="15" t="s">
        <v>60</v>
      </c>
      <c r="L27" s="15" t="s">
        <v>65</v>
      </c>
      <c r="M27" s="16" t="s">
        <v>65</v>
      </c>
      <c r="O27" s="6" t="s">
        <v>82</v>
      </c>
      <c r="V27" s="6"/>
      <c r="X27" s="19"/>
      <c r="Y27" s="5"/>
      <c r="Z27" s="5"/>
    </row>
    <row r="28" spans="1:26" ht="12.75" x14ac:dyDescent="0.2">
      <c r="A28" s="32" t="s">
        <v>83</v>
      </c>
      <c r="B28" s="19" t="s">
        <v>71</v>
      </c>
      <c r="C28" s="19" t="s">
        <v>65</v>
      </c>
      <c r="D28" s="19" t="s">
        <v>63</v>
      </c>
      <c r="E28" s="19" t="s">
        <v>63</v>
      </c>
      <c r="F28" s="19" t="s">
        <v>72</v>
      </c>
      <c r="G28" s="19" t="s">
        <v>63</v>
      </c>
      <c r="H28" s="19" t="s">
        <v>64</v>
      </c>
      <c r="I28" s="19" t="s">
        <v>64</v>
      </c>
      <c r="J28" s="19" t="s">
        <v>64</v>
      </c>
      <c r="K28" s="19" t="s">
        <v>66</v>
      </c>
      <c r="L28" s="19" t="s">
        <v>66</v>
      </c>
      <c r="M28" s="20" t="s">
        <v>72</v>
      </c>
      <c r="O28" s="6" t="s">
        <v>84</v>
      </c>
      <c r="Q28" s="6"/>
      <c r="S28" s="10"/>
      <c r="V28" s="6"/>
      <c r="X28" s="19"/>
      <c r="Y28" s="5"/>
      <c r="Z28" s="5"/>
    </row>
    <row r="29" spans="1:26" ht="12.75" x14ac:dyDescent="0.2">
      <c r="A29" s="29" t="s">
        <v>85</v>
      </c>
      <c r="B29" s="15" t="s">
        <v>63</v>
      </c>
      <c r="C29" s="15" t="s">
        <v>71</v>
      </c>
      <c r="D29" s="15" t="s">
        <v>64</v>
      </c>
      <c r="E29" s="15" t="s">
        <v>65</v>
      </c>
      <c r="F29" s="15" t="s">
        <v>64</v>
      </c>
      <c r="G29" s="15" t="s">
        <v>63</v>
      </c>
      <c r="H29" s="15" t="s">
        <v>66</v>
      </c>
      <c r="I29" s="15" t="s">
        <v>65</v>
      </c>
      <c r="J29" s="15" t="s">
        <v>72</v>
      </c>
      <c r="K29" s="15" t="s">
        <v>60</v>
      </c>
      <c r="L29" s="15" t="s">
        <v>72</v>
      </c>
      <c r="M29" s="16" t="s">
        <v>64</v>
      </c>
      <c r="O29" s="6" t="s">
        <v>86</v>
      </c>
      <c r="Q29" s="6"/>
      <c r="R29" s="6"/>
      <c r="V29" s="6"/>
      <c r="X29" s="19"/>
      <c r="Y29" s="5"/>
      <c r="Z29" s="5"/>
    </row>
    <row r="30" spans="1:26" ht="12.75" x14ac:dyDescent="0.2">
      <c r="A30" s="30" t="s">
        <v>87</v>
      </c>
      <c r="B30" s="19" t="s">
        <v>66</v>
      </c>
      <c r="C30" s="19" t="s">
        <v>60</v>
      </c>
      <c r="D30" s="19" t="s">
        <v>65</v>
      </c>
      <c r="E30" s="19" t="s">
        <v>60</v>
      </c>
      <c r="F30" s="19" t="s">
        <v>63</v>
      </c>
      <c r="G30" s="19" t="s">
        <v>60</v>
      </c>
      <c r="H30" s="19" t="s">
        <v>60</v>
      </c>
      <c r="I30" s="19" t="s">
        <v>60</v>
      </c>
      <c r="J30" s="19" t="s">
        <v>60</v>
      </c>
      <c r="K30" s="19" t="s">
        <v>65</v>
      </c>
      <c r="L30" s="19" t="s">
        <v>71</v>
      </c>
      <c r="M30" s="20" t="s">
        <v>65</v>
      </c>
      <c r="O30" s="6" t="s">
        <v>88</v>
      </c>
      <c r="V30" s="6"/>
      <c r="X30" s="19"/>
      <c r="Y30" s="5"/>
      <c r="Z30" s="5"/>
    </row>
    <row r="31" spans="1:26" ht="12.75" x14ac:dyDescent="0.2">
      <c r="A31" s="38" t="s">
        <v>89</v>
      </c>
      <c r="B31" s="15" t="s">
        <v>65</v>
      </c>
      <c r="C31" s="15" t="s">
        <v>66</v>
      </c>
      <c r="D31" s="15" t="s">
        <v>65</v>
      </c>
      <c r="E31" s="15" t="s">
        <v>60</v>
      </c>
      <c r="F31" s="15" t="s">
        <v>66</v>
      </c>
      <c r="G31" s="15" t="s">
        <v>65</v>
      </c>
      <c r="H31" s="15" t="s">
        <v>66</v>
      </c>
      <c r="I31" s="15" t="s">
        <v>66</v>
      </c>
      <c r="J31" s="15" t="s">
        <v>66</v>
      </c>
      <c r="K31" s="15" t="s">
        <v>60</v>
      </c>
      <c r="L31" s="15" t="s">
        <v>64</v>
      </c>
      <c r="M31" s="16" t="s">
        <v>66</v>
      </c>
      <c r="O31" s="6" t="s">
        <v>90</v>
      </c>
      <c r="Q31" s="6"/>
      <c r="S31" s="10"/>
      <c r="V31" s="6"/>
      <c r="Y31" s="5"/>
      <c r="Z31" s="5"/>
    </row>
    <row r="32" spans="1:26" ht="12.75" x14ac:dyDescent="0.2">
      <c r="A32" s="32" t="s">
        <v>91</v>
      </c>
      <c r="B32" s="19" t="s">
        <v>66</v>
      </c>
      <c r="C32" s="19" t="s">
        <v>66</v>
      </c>
      <c r="D32" s="19" t="s">
        <v>65</v>
      </c>
      <c r="E32" s="19" t="s">
        <v>60</v>
      </c>
      <c r="F32" s="19" t="s">
        <v>65</v>
      </c>
      <c r="G32" s="19" t="s">
        <v>63</v>
      </c>
      <c r="H32" s="19" t="s">
        <v>65</v>
      </c>
      <c r="I32" s="19" t="s">
        <v>64</v>
      </c>
      <c r="J32" s="19" t="s">
        <v>66</v>
      </c>
      <c r="K32" s="19" t="s">
        <v>63</v>
      </c>
      <c r="L32" s="19" t="s">
        <v>60</v>
      </c>
      <c r="M32" s="20" t="s">
        <v>65</v>
      </c>
      <c r="O32" s="19" t="s">
        <v>92</v>
      </c>
      <c r="V32" s="6"/>
      <c r="Y32" s="5"/>
      <c r="Z32" s="5"/>
    </row>
    <row r="33" spans="1:26" ht="12.75" x14ac:dyDescent="0.2">
      <c r="A33" s="29" t="s">
        <v>93</v>
      </c>
      <c r="B33" s="15" t="s">
        <v>65</v>
      </c>
      <c r="C33" s="15" t="s">
        <v>60</v>
      </c>
      <c r="D33" s="15" t="s">
        <v>66</v>
      </c>
      <c r="E33" s="15" t="s">
        <v>60</v>
      </c>
      <c r="F33" s="15" t="s">
        <v>63</v>
      </c>
      <c r="G33" s="15" t="s">
        <v>66</v>
      </c>
      <c r="H33" s="15" t="s">
        <v>66</v>
      </c>
      <c r="I33" s="15" t="s">
        <v>60</v>
      </c>
      <c r="J33" s="15" t="s">
        <v>64</v>
      </c>
      <c r="K33" s="15" t="s">
        <v>60</v>
      </c>
      <c r="L33" s="15" t="s">
        <v>94</v>
      </c>
      <c r="M33" s="16" t="s">
        <v>65</v>
      </c>
      <c r="O33" s="6" t="s">
        <v>95</v>
      </c>
      <c r="Y33" s="5"/>
      <c r="Z33" s="5"/>
    </row>
    <row r="34" spans="1:26" ht="12.75" x14ac:dyDescent="0.2">
      <c r="A34" s="33" t="s">
        <v>96</v>
      </c>
      <c r="B34" s="7" t="s">
        <v>7</v>
      </c>
      <c r="C34" s="7" t="s">
        <v>8</v>
      </c>
      <c r="D34" s="7" t="s">
        <v>9</v>
      </c>
      <c r="E34" s="7" t="s">
        <v>10</v>
      </c>
      <c r="F34" s="34" t="s">
        <v>2</v>
      </c>
      <c r="G34" s="34" t="s">
        <v>3</v>
      </c>
      <c r="H34" s="7" t="s">
        <v>7</v>
      </c>
      <c r="I34" s="7" t="s">
        <v>8</v>
      </c>
      <c r="J34" s="7" t="s">
        <v>9</v>
      </c>
      <c r="K34" s="7" t="s">
        <v>10</v>
      </c>
      <c r="L34" s="34" t="s">
        <v>5</v>
      </c>
      <c r="M34" s="35" t="s">
        <v>6</v>
      </c>
      <c r="T34" s="5"/>
      <c r="V34" s="6"/>
      <c r="Y34" s="5"/>
      <c r="Z34" s="5"/>
    </row>
    <row r="35" spans="1:26" ht="12.75" x14ac:dyDescent="0.2">
      <c r="A35" s="36" t="s">
        <v>97</v>
      </c>
      <c r="B35" s="12" t="s">
        <v>60</v>
      </c>
      <c r="C35" s="12" t="s">
        <v>60</v>
      </c>
      <c r="D35" s="12" t="s">
        <v>60</v>
      </c>
      <c r="E35" s="12" t="s">
        <v>60</v>
      </c>
      <c r="F35" s="12" t="s">
        <v>60</v>
      </c>
      <c r="G35" s="12" t="s">
        <v>60</v>
      </c>
      <c r="H35" s="12" t="s">
        <v>60</v>
      </c>
      <c r="I35" s="12" t="s">
        <v>60</v>
      </c>
      <c r="J35" s="12" t="s">
        <v>60</v>
      </c>
      <c r="K35" s="12" t="s">
        <v>60</v>
      </c>
      <c r="L35" s="12" t="s">
        <v>60</v>
      </c>
      <c r="M35" s="13" t="s">
        <v>60</v>
      </c>
      <c r="O35" s="19" t="s">
        <v>98</v>
      </c>
      <c r="Q35" s="6"/>
      <c r="T35" s="5"/>
      <c r="V35" s="6"/>
      <c r="Y35" s="5"/>
      <c r="Z35" s="5"/>
    </row>
    <row r="36" spans="1:26" ht="12.75" x14ac:dyDescent="0.2">
      <c r="A36" s="29" t="s">
        <v>99</v>
      </c>
      <c r="B36" s="15" t="s">
        <v>60</v>
      </c>
      <c r="C36" s="15" t="s">
        <v>60</v>
      </c>
      <c r="D36" s="15" t="s">
        <v>65</v>
      </c>
      <c r="E36" s="15" t="s">
        <v>63</v>
      </c>
      <c r="F36" s="15" t="s">
        <v>63</v>
      </c>
      <c r="G36" s="15" t="s">
        <v>64</v>
      </c>
      <c r="H36" s="15" t="s">
        <v>71</v>
      </c>
      <c r="I36" s="15" t="s">
        <v>71</v>
      </c>
      <c r="J36" s="15" t="s">
        <v>63</v>
      </c>
      <c r="K36" s="15" t="s">
        <v>63</v>
      </c>
      <c r="L36" s="15" t="s">
        <v>64</v>
      </c>
      <c r="M36" s="16" t="s">
        <v>65</v>
      </c>
      <c r="O36" s="19" t="s">
        <v>100</v>
      </c>
      <c r="Q36" s="6"/>
      <c r="S36" s="10"/>
      <c r="T36" s="5"/>
      <c r="V36" s="6"/>
      <c r="Y36" s="19"/>
      <c r="Z36" s="19"/>
    </row>
    <row r="37" spans="1:26" ht="12.75" x14ac:dyDescent="0.2">
      <c r="A37" s="36" t="s">
        <v>101</v>
      </c>
      <c r="B37" s="12" t="s">
        <v>63</v>
      </c>
      <c r="C37" s="12" t="s">
        <v>63</v>
      </c>
      <c r="D37" s="12" t="s">
        <v>60</v>
      </c>
      <c r="E37" s="12" t="s">
        <v>60</v>
      </c>
      <c r="F37" s="12" t="s">
        <v>64</v>
      </c>
      <c r="G37" s="12" t="s">
        <v>63</v>
      </c>
      <c r="H37" s="12" t="s">
        <v>66</v>
      </c>
      <c r="I37" s="12" t="s">
        <v>66</v>
      </c>
      <c r="J37" s="12" t="s">
        <v>66</v>
      </c>
      <c r="K37" s="12" t="s">
        <v>66</v>
      </c>
      <c r="L37" s="12" t="s">
        <v>65</v>
      </c>
      <c r="M37" s="13" t="s">
        <v>72</v>
      </c>
      <c r="O37" s="6" t="s">
        <v>102</v>
      </c>
      <c r="P37" s="6"/>
      <c r="S37" s="10"/>
      <c r="T37" s="5"/>
      <c r="V37" s="6"/>
      <c r="Y37" s="19"/>
      <c r="Z37" s="19"/>
    </row>
    <row r="38" spans="1:26" ht="12.75" x14ac:dyDescent="0.2">
      <c r="A38" s="29" t="s">
        <v>103</v>
      </c>
      <c r="B38" s="15" t="s">
        <v>66</v>
      </c>
      <c r="C38" s="15" t="s">
        <v>64</v>
      </c>
      <c r="D38" s="15" t="s">
        <v>65</v>
      </c>
      <c r="E38" s="15" t="s">
        <v>65</v>
      </c>
      <c r="F38" s="15" t="s">
        <v>63</v>
      </c>
      <c r="G38" s="15" t="s">
        <v>60</v>
      </c>
      <c r="H38" s="15" t="s">
        <v>66</v>
      </c>
      <c r="I38" s="15" t="s">
        <v>60</v>
      </c>
      <c r="J38" s="15" t="s">
        <v>66</v>
      </c>
      <c r="K38" s="15" t="s">
        <v>66</v>
      </c>
      <c r="L38" s="15" t="s">
        <v>79</v>
      </c>
      <c r="M38" s="16" t="s">
        <v>65</v>
      </c>
      <c r="O38" s="6" t="s">
        <v>104</v>
      </c>
      <c r="Q38" s="6"/>
      <c r="S38" s="10"/>
      <c r="T38" s="5"/>
      <c r="V38" s="6"/>
      <c r="Y38" s="19"/>
      <c r="Z38" s="19"/>
    </row>
    <row r="39" spans="1:26" ht="12.75" x14ac:dyDescent="0.2">
      <c r="A39" s="32" t="s">
        <v>105</v>
      </c>
      <c r="B39" s="19" t="s">
        <v>64</v>
      </c>
      <c r="C39" s="19" t="s">
        <v>64</v>
      </c>
      <c r="D39" s="19" t="s">
        <v>71</v>
      </c>
      <c r="E39" s="19" t="s">
        <v>71</v>
      </c>
      <c r="F39" s="19" t="s">
        <v>71</v>
      </c>
      <c r="G39" s="19" t="s">
        <v>66</v>
      </c>
      <c r="H39" s="19" t="s">
        <v>65</v>
      </c>
      <c r="I39" s="19" t="s">
        <v>65</v>
      </c>
      <c r="J39" s="19" t="s">
        <v>71</v>
      </c>
      <c r="K39" s="19" t="s">
        <v>63</v>
      </c>
      <c r="L39" s="19" t="s">
        <v>106</v>
      </c>
      <c r="M39" s="20" t="s">
        <v>71</v>
      </c>
      <c r="O39" s="6" t="s">
        <v>107</v>
      </c>
      <c r="Q39" s="6"/>
      <c r="S39" s="10"/>
      <c r="T39" s="5"/>
      <c r="V39" s="6"/>
      <c r="Y39" s="19"/>
      <c r="Z39" s="19"/>
    </row>
    <row r="40" spans="1:26" ht="12.75" x14ac:dyDescent="0.2">
      <c r="A40" s="29" t="s">
        <v>108</v>
      </c>
      <c r="B40" s="15" t="s">
        <v>64</v>
      </c>
      <c r="C40" s="15" t="s">
        <v>65</v>
      </c>
      <c r="D40" s="15" t="s">
        <v>60</v>
      </c>
      <c r="E40" s="15" t="s">
        <v>65</v>
      </c>
      <c r="F40" s="15" t="s">
        <v>79</v>
      </c>
      <c r="G40" s="15" t="s">
        <v>64</v>
      </c>
      <c r="H40" s="15" t="s">
        <v>65</v>
      </c>
      <c r="I40" s="15" t="s">
        <v>63</v>
      </c>
      <c r="J40" s="15" t="s">
        <v>65</v>
      </c>
      <c r="K40" s="15" t="s">
        <v>71</v>
      </c>
      <c r="L40" s="15" t="s">
        <v>71</v>
      </c>
      <c r="M40" s="16" t="s">
        <v>71</v>
      </c>
      <c r="O40" s="6" t="s">
        <v>109</v>
      </c>
      <c r="Q40" s="6"/>
      <c r="S40" s="10"/>
      <c r="T40" s="5"/>
      <c r="V40" s="6"/>
      <c r="Y40" s="19"/>
      <c r="Z40" s="19"/>
    </row>
    <row r="41" spans="1:26" ht="12.75" x14ac:dyDescent="0.2">
      <c r="A41" s="32" t="s">
        <v>110</v>
      </c>
      <c r="B41" s="19" t="s">
        <v>65</v>
      </c>
      <c r="C41" s="19" t="s">
        <v>60</v>
      </c>
      <c r="D41" s="19" t="s">
        <v>65</v>
      </c>
      <c r="E41" s="19" t="s">
        <v>65</v>
      </c>
      <c r="F41" s="19" t="s">
        <v>66</v>
      </c>
      <c r="G41" s="19" t="s">
        <v>63</v>
      </c>
      <c r="H41" s="19" t="s">
        <v>60</v>
      </c>
      <c r="I41" s="19" t="s">
        <v>66</v>
      </c>
      <c r="J41" s="19" t="s">
        <v>60</v>
      </c>
      <c r="K41" s="19" t="s">
        <v>65</v>
      </c>
      <c r="L41" s="19" t="s">
        <v>63</v>
      </c>
      <c r="M41" s="20" t="s">
        <v>64</v>
      </c>
      <c r="O41" s="6" t="s">
        <v>111</v>
      </c>
      <c r="Q41" s="6"/>
      <c r="S41" s="10"/>
      <c r="T41" s="5"/>
      <c r="V41" s="6"/>
      <c r="Y41" s="19"/>
      <c r="Z41" s="19"/>
    </row>
    <row r="42" spans="1:26" ht="12.75" x14ac:dyDescent="0.2">
      <c r="A42" s="29" t="s">
        <v>112</v>
      </c>
      <c r="B42" s="15" t="s">
        <v>66</v>
      </c>
      <c r="C42" s="15" t="s">
        <v>60</v>
      </c>
      <c r="D42" s="15" t="s">
        <v>66</v>
      </c>
      <c r="E42" s="15" t="s">
        <v>63</v>
      </c>
      <c r="F42" s="15" t="s">
        <v>65</v>
      </c>
      <c r="G42" s="15" t="s">
        <v>66</v>
      </c>
      <c r="H42" s="15" t="s">
        <v>63</v>
      </c>
      <c r="I42" s="15" t="s">
        <v>65</v>
      </c>
      <c r="J42" s="15" t="s">
        <v>63</v>
      </c>
      <c r="K42" s="15" t="s">
        <v>63</v>
      </c>
      <c r="L42" s="15" t="s">
        <v>66</v>
      </c>
      <c r="M42" s="16" t="s">
        <v>63</v>
      </c>
      <c r="O42" s="19" t="s">
        <v>113</v>
      </c>
      <c r="Q42" s="6"/>
      <c r="S42" s="10"/>
      <c r="T42" s="5"/>
      <c r="V42" s="6"/>
      <c r="Y42" s="5"/>
      <c r="Z42" s="5"/>
    </row>
    <row r="43" spans="1:26" ht="12.75" x14ac:dyDescent="0.2">
      <c r="A43" s="32" t="s">
        <v>114</v>
      </c>
      <c r="B43" s="19" t="s">
        <v>65</v>
      </c>
      <c r="C43" s="19" t="s">
        <v>65</v>
      </c>
      <c r="D43" s="19" t="s">
        <v>63</v>
      </c>
      <c r="E43" s="19" t="s">
        <v>66</v>
      </c>
      <c r="F43" s="19" t="s">
        <v>60</v>
      </c>
      <c r="G43" s="19" t="s">
        <v>65</v>
      </c>
      <c r="H43" s="19" t="s">
        <v>65</v>
      </c>
      <c r="I43" s="19" t="s">
        <v>60</v>
      </c>
      <c r="J43" s="19" t="s">
        <v>63</v>
      </c>
      <c r="K43" s="19" t="s">
        <v>60</v>
      </c>
      <c r="L43" s="19" t="s">
        <v>66</v>
      </c>
      <c r="M43" s="20" t="s">
        <v>66</v>
      </c>
      <c r="O43" s="19" t="s">
        <v>115</v>
      </c>
      <c r="Q43" s="6"/>
      <c r="S43" s="10"/>
      <c r="T43" s="5"/>
      <c r="V43" s="6"/>
      <c r="Y43" s="5"/>
      <c r="Z43" s="5"/>
    </row>
    <row r="44" spans="1:26" ht="12.75" x14ac:dyDescent="0.2">
      <c r="A44" s="33" t="s">
        <v>116</v>
      </c>
      <c r="B44" s="7" t="s">
        <v>7</v>
      </c>
      <c r="C44" s="7" t="s">
        <v>8</v>
      </c>
      <c r="D44" s="7" t="s">
        <v>9</v>
      </c>
      <c r="E44" s="7" t="s">
        <v>10</v>
      </c>
      <c r="F44" s="34" t="s">
        <v>2</v>
      </c>
      <c r="G44" s="34" t="s">
        <v>3</v>
      </c>
      <c r="H44" s="7" t="s">
        <v>7</v>
      </c>
      <c r="I44" s="7" t="s">
        <v>8</v>
      </c>
      <c r="J44" s="7" t="s">
        <v>9</v>
      </c>
      <c r="K44" s="7" t="s">
        <v>10</v>
      </c>
      <c r="L44" s="34" t="s">
        <v>5</v>
      </c>
      <c r="M44" s="35" t="s">
        <v>6</v>
      </c>
      <c r="O44" s="6"/>
      <c r="P44" s="6"/>
      <c r="R44" s="10"/>
      <c r="S44" s="12"/>
      <c r="T44" s="5"/>
      <c r="V44" s="6"/>
      <c r="Y44" s="5"/>
      <c r="Z44" s="5"/>
    </row>
    <row r="45" spans="1:26" ht="12.75" x14ac:dyDescent="0.2">
      <c r="A45" s="36" t="s">
        <v>117</v>
      </c>
      <c r="B45" s="12" t="s">
        <v>60</v>
      </c>
      <c r="C45" s="12" t="s">
        <v>60</v>
      </c>
      <c r="D45" s="12" t="s">
        <v>60</v>
      </c>
      <c r="E45" s="12" t="s">
        <v>60</v>
      </c>
      <c r="F45" s="12" t="s">
        <v>60</v>
      </c>
      <c r="G45" s="12" t="s">
        <v>60</v>
      </c>
      <c r="H45" s="12" t="s">
        <v>60</v>
      </c>
      <c r="I45" s="12" t="s">
        <v>60</v>
      </c>
      <c r="J45" s="12" t="s">
        <v>60</v>
      </c>
      <c r="K45" s="12" t="s">
        <v>60</v>
      </c>
      <c r="L45" s="12" t="s">
        <v>60</v>
      </c>
      <c r="M45" s="13" t="s">
        <v>60</v>
      </c>
      <c r="O45" s="6" t="s">
        <v>118</v>
      </c>
      <c r="P45" s="6"/>
      <c r="R45" s="10"/>
      <c r="S45" s="12"/>
      <c r="T45" s="5"/>
      <c r="V45" s="6"/>
      <c r="Y45" s="5"/>
      <c r="Z45" s="5"/>
    </row>
    <row r="46" spans="1:26" ht="12.75" x14ac:dyDescent="0.2">
      <c r="A46" s="29" t="s">
        <v>119</v>
      </c>
      <c r="B46" s="15" t="s">
        <v>65</v>
      </c>
      <c r="C46" s="15" t="s">
        <v>66</v>
      </c>
      <c r="D46" s="15" t="s">
        <v>60</v>
      </c>
      <c r="E46" s="15" t="s">
        <v>65</v>
      </c>
      <c r="F46" s="15" t="s">
        <v>66</v>
      </c>
      <c r="G46" s="15" t="s">
        <v>65</v>
      </c>
      <c r="H46" s="15" t="s">
        <v>60</v>
      </c>
      <c r="I46" s="15" t="s">
        <v>60</v>
      </c>
      <c r="J46" s="15" t="s">
        <v>60</v>
      </c>
      <c r="K46" s="15" t="s">
        <v>66</v>
      </c>
      <c r="L46" s="15" t="s">
        <v>60</v>
      </c>
      <c r="M46" s="16" t="s">
        <v>66</v>
      </c>
      <c r="N46" s="5"/>
      <c r="O46" s="6" t="s">
        <v>120</v>
      </c>
      <c r="U46" s="5"/>
      <c r="V46" s="6"/>
      <c r="Y46" s="5"/>
      <c r="Z46" s="5"/>
    </row>
    <row r="47" spans="1:26" ht="12.75" x14ac:dyDescent="0.2">
      <c r="A47" s="32" t="s">
        <v>121</v>
      </c>
      <c r="B47" s="19" t="s">
        <v>60</v>
      </c>
      <c r="C47" s="19" t="s">
        <v>66</v>
      </c>
      <c r="D47" s="19" t="s">
        <v>65</v>
      </c>
      <c r="E47" s="19" t="s">
        <v>60</v>
      </c>
      <c r="F47" s="19" t="s">
        <v>60</v>
      </c>
      <c r="G47" s="19" t="s">
        <v>66</v>
      </c>
      <c r="H47" s="19" t="s">
        <v>60</v>
      </c>
      <c r="I47" s="19" t="s">
        <v>65</v>
      </c>
      <c r="J47" s="19" t="s">
        <v>66</v>
      </c>
      <c r="K47" s="19" t="s">
        <v>60</v>
      </c>
      <c r="L47" s="19" t="s">
        <v>65</v>
      </c>
      <c r="M47" s="20" t="s">
        <v>60</v>
      </c>
      <c r="O47" s="6" t="s">
        <v>122</v>
      </c>
      <c r="P47" s="6"/>
      <c r="R47" s="10"/>
      <c r="S47" s="12"/>
      <c r="T47" s="5"/>
      <c r="V47" s="6"/>
      <c r="Y47" s="5"/>
    </row>
    <row r="48" spans="1:26" ht="12.75" x14ac:dyDescent="0.2">
      <c r="A48" s="39" t="s">
        <v>123</v>
      </c>
      <c r="B48" s="40" t="s">
        <v>65</v>
      </c>
      <c r="C48" s="40" t="s">
        <v>66</v>
      </c>
      <c r="D48" s="40" t="s">
        <v>65</v>
      </c>
      <c r="E48" s="40" t="s">
        <v>65</v>
      </c>
      <c r="F48" s="40" t="s">
        <v>66</v>
      </c>
      <c r="G48" s="40" t="s">
        <v>60</v>
      </c>
      <c r="H48" s="40" t="s">
        <v>60</v>
      </c>
      <c r="I48" s="40" t="s">
        <v>65</v>
      </c>
      <c r="J48" s="40" t="s">
        <v>66</v>
      </c>
      <c r="K48" s="40" t="s">
        <v>66</v>
      </c>
      <c r="L48" s="40" t="s">
        <v>65</v>
      </c>
      <c r="M48" s="41" t="s">
        <v>66</v>
      </c>
      <c r="O48" s="6" t="s">
        <v>124</v>
      </c>
      <c r="P48" s="6"/>
      <c r="R48" s="10"/>
      <c r="S48" s="12"/>
      <c r="T48" s="5"/>
      <c r="V48" s="6"/>
      <c r="Y48" s="5"/>
    </row>
    <row r="49" spans="1:25" ht="12.75" x14ac:dyDescent="0.2">
      <c r="V49" s="6"/>
      <c r="Y49" s="5"/>
    </row>
    <row r="50" spans="1:25" ht="12.75" x14ac:dyDescent="0.2">
      <c r="A50" s="6" t="s">
        <v>125</v>
      </c>
      <c r="C50" s="6" t="s">
        <v>126</v>
      </c>
      <c r="E50" s="10"/>
      <c r="F50" s="12" t="s">
        <v>127</v>
      </c>
      <c r="G50" s="5"/>
      <c r="I50" s="6" t="s">
        <v>128</v>
      </c>
      <c r="U50" s="5"/>
      <c r="V50" s="5"/>
      <c r="W50" s="5"/>
      <c r="X50" s="5"/>
      <c r="Y50" s="5"/>
    </row>
    <row r="51" spans="1:25" ht="12.75" x14ac:dyDescent="0.2">
      <c r="A51" s="6"/>
      <c r="C51" s="6"/>
      <c r="E51" s="10"/>
      <c r="F51" s="12"/>
      <c r="G51" s="5"/>
      <c r="I51" s="6"/>
      <c r="U51" s="5"/>
      <c r="V51" s="5"/>
      <c r="W51" s="5"/>
      <c r="X51" s="5"/>
      <c r="Y51" s="5"/>
    </row>
    <row r="52" spans="1:25" ht="12.75" x14ac:dyDescent="0.2">
      <c r="A52" s="42" t="s">
        <v>129</v>
      </c>
      <c r="C52" s="6"/>
      <c r="E52" s="10"/>
      <c r="F52" s="12"/>
      <c r="G52" s="5"/>
      <c r="I52" s="6"/>
      <c r="U52" s="5"/>
      <c r="V52" s="5"/>
      <c r="W52" s="5"/>
      <c r="X52" s="5"/>
      <c r="Y52" s="5"/>
    </row>
    <row r="53" spans="1:25" ht="12.75" x14ac:dyDescent="0.2">
      <c r="A53" s="6" t="s">
        <v>130</v>
      </c>
      <c r="C53" s="6"/>
      <c r="E53" s="10"/>
      <c r="F53" s="12"/>
      <c r="G53" s="5"/>
      <c r="I53" s="6"/>
      <c r="U53" s="5"/>
      <c r="V53" s="5"/>
      <c r="W53" s="5"/>
      <c r="X53" s="5"/>
      <c r="Y53" s="5"/>
    </row>
    <row r="54" spans="1:25" ht="12.75" x14ac:dyDescent="0.2">
      <c r="A54" s="19" t="s">
        <v>131</v>
      </c>
      <c r="H54" s="5"/>
      <c r="I54" s="5"/>
      <c r="J54" s="5"/>
      <c r="K54" s="5"/>
      <c r="L54" s="5"/>
      <c r="M54" s="5"/>
      <c r="U54" s="5"/>
      <c r="V54" s="5"/>
      <c r="W54" s="5"/>
      <c r="X54" s="5"/>
      <c r="Y54" s="5"/>
    </row>
    <row r="55" spans="1:25" ht="12.75" x14ac:dyDescent="0.2">
      <c r="A55" s="6" t="s">
        <v>132</v>
      </c>
      <c r="H55" s="5"/>
      <c r="I55" s="5"/>
      <c r="J55" s="5"/>
      <c r="K55" s="5"/>
      <c r="L55" s="5"/>
      <c r="M55" s="5"/>
      <c r="U55" s="5"/>
      <c r="V55" s="5"/>
      <c r="W55" s="5"/>
      <c r="X55" s="5"/>
      <c r="Y55" s="5"/>
    </row>
    <row r="56" spans="1:25" ht="12.75" x14ac:dyDescent="0.2">
      <c r="A56" s="6" t="s">
        <v>133</v>
      </c>
      <c r="H56" s="5"/>
      <c r="I56" s="5"/>
      <c r="J56" s="5"/>
      <c r="K56" s="5"/>
      <c r="L56" s="5"/>
      <c r="M56" s="5"/>
      <c r="U56" s="5"/>
      <c r="V56" s="5"/>
      <c r="W56" s="5"/>
      <c r="X56" s="5"/>
      <c r="Y56" s="5"/>
    </row>
    <row r="57" spans="1:25" ht="12.75" x14ac:dyDescent="0.2">
      <c r="A57" s="6" t="s">
        <v>134</v>
      </c>
      <c r="H57" s="5"/>
      <c r="I57" s="5"/>
      <c r="J57" s="5"/>
      <c r="K57" s="5"/>
      <c r="L57" s="5"/>
      <c r="M57" s="5"/>
      <c r="U57" s="5"/>
      <c r="V57" s="5"/>
      <c r="W57" s="5"/>
      <c r="X57" s="5"/>
      <c r="Y57" s="5"/>
    </row>
    <row r="58" spans="1:25" ht="12.75" x14ac:dyDescent="0.2">
      <c r="A58" s="6" t="s">
        <v>135</v>
      </c>
      <c r="H58" s="5"/>
      <c r="I58" s="5"/>
      <c r="J58" s="5"/>
      <c r="K58" s="5"/>
      <c r="L58" s="5"/>
      <c r="M58" s="5"/>
      <c r="U58" s="5"/>
      <c r="V58" s="5"/>
      <c r="W58" s="5"/>
      <c r="X58" s="5"/>
      <c r="Y58" s="5"/>
    </row>
    <row r="59" spans="1:25" ht="12.75" x14ac:dyDescent="0.2">
      <c r="A59" s="6"/>
    </row>
    <row r="61" spans="1:25" ht="12.75" x14ac:dyDescent="0.2">
      <c r="A61" s="42" t="s">
        <v>136</v>
      </c>
      <c r="C61" s="6"/>
    </row>
    <row r="62" spans="1:25" ht="12.75" x14ac:dyDescent="0.2">
      <c r="C62" s="6"/>
    </row>
    <row r="63" spans="1:25" ht="12.75" x14ac:dyDescent="0.2">
      <c r="A63" s="43" t="s">
        <v>137</v>
      </c>
      <c r="B63" s="111" t="s">
        <v>138</v>
      </c>
      <c r="C63" s="94"/>
      <c r="D63" s="94"/>
      <c r="E63" s="111" t="s">
        <v>139</v>
      </c>
      <c r="F63" s="94"/>
      <c r="G63" s="94"/>
      <c r="H63" s="111" t="s">
        <v>140</v>
      </c>
      <c r="I63" s="94"/>
      <c r="J63" s="95"/>
    </row>
    <row r="64" spans="1:25" ht="12.75" x14ac:dyDescent="0.2">
      <c r="A64" s="44" t="s">
        <v>141</v>
      </c>
      <c r="B64" s="109" t="s">
        <v>142</v>
      </c>
      <c r="C64" s="97"/>
      <c r="D64" s="97"/>
      <c r="E64" s="109" t="s">
        <v>143</v>
      </c>
      <c r="F64" s="97"/>
      <c r="G64" s="97"/>
      <c r="H64" s="109" t="s">
        <v>144</v>
      </c>
      <c r="I64" s="97"/>
      <c r="J64" s="98"/>
    </row>
    <row r="65" spans="1:26" ht="12.75" x14ac:dyDescent="0.2">
      <c r="A65" s="46" t="s">
        <v>145</v>
      </c>
      <c r="B65" s="108" t="s">
        <v>146</v>
      </c>
      <c r="C65" s="97"/>
      <c r="D65" s="97"/>
      <c r="E65" s="108" t="s">
        <v>147</v>
      </c>
      <c r="F65" s="97"/>
      <c r="G65" s="97"/>
      <c r="H65" s="108" t="s">
        <v>148</v>
      </c>
      <c r="I65" s="97"/>
      <c r="J65" s="98"/>
    </row>
    <row r="66" spans="1:26" ht="12.75" x14ac:dyDescent="0.2">
      <c r="A66" s="44" t="s">
        <v>149</v>
      </c>
      <c r="B66" s="109" t="s">
        <v>146</v>
      </c>
      <c r="C66" s="97"/>
      <c r="D66" s="97"/>
      <c r="E66" s="109" t="s">
        <v>150</v>
      </c>
      <c r="F66" s="97"/>
      <c r="G66" s="97"/>
      <c r="H66" s="109" t="s">
        <v>151</v>
      </c>
      <c r="I66" s="97"/>
      <c r="J66" s="98"/>
    </row>
    <row r="67" spans="1:26" ht="12.75" x14ac:dyDescent="0.2">
      <c r="A67" s="46" t="s">
        <v>152</v>
      </c>
      <c r="B67" s="108" t="s">
        <v>153</v>
      </c>
      <c r="C67" s="97"/>
      <c r="D67" s="97"/>
      <c r="E67" s="108" t="s">
        <v>154</v>
      </c>
      <c r="F67" s="97"/>
      <c r="G67" s="97"/>
      <c r="H67" s="108" t="s">
        <v>155</v>
      </c>
      <c r="I67" s="97"/>
      <c r="J67" s="98"/>
    </row>
    <row r="68" spans="1:26" ht="12.75" x14ac:dyDescent="0.2">
      <c r="A68" s="44" t="s">
        <v>156</v>
      </c>
      <c r="B68" s="109" t="s">
        <v>153</v>
      </c>
      <c r="C68" s="97"/>
      <c r="D68" s="97"/>
      <c r="E68" s="109" t="s">
        <v>157</v>
      </c>
      <c r="F68" s="97"/>
      <c r="G68" s="97"/>
      <c r="H68" s="109" t="s">
        <v>158</v>
      </c>
      <c r="I68" s="97"/>
      <c r="J68" s="98"/>
    </row>
    <row r="69" spans="1:26" ht="12.75" x14ac:dyDescent="0.2">
      <c r="A69" s="46" t="s">
        <v>13</v>
      </c>
      <c r="B69" s="108" t="s">
        <v>159</v>
      </c>
      <c r="C69" s="97"/>
      <c r="D69" s="97"/>
      <c r="E69" s="108" t="s">
        <v>160</v>
      </c>
      <c r="F69" s="97"/>
      <c r="G69" s="97"/>
      <c r="H69" s="108" t="s">
        <v>161</v>
      </c>
      <c r="I69" s="97"/>
      <c r="J69" s="98"/>
    </row>
    <row r="70" spans="1:26" ht="12.75" x14ac:dyDescent="0.2">
      <c r="A70" s="44" t="s">
        <v>162</v>
      </c>
      <c r="B70" s="109" t="s">
        <v>159</v>
      </c>
      <c r="C70" s="97"/>
      <c r="D70" s="97"/>
      <c r="E70" s="109" t="s">
        <v>163</v>
      </c>
      <c r="F70" s="97"/>
      <c r="G70" s="97"/>
      <c r="H70" s="109" t="s">
        <v>164</v>
      </c>
      <c r="I70" s="97"/>
      <c r="J70" s="98"/>
      <c r="W70" s="5"/>
      <c r="X70" s="5"/>
      <c r="Y70" s="5"/>
      <c r="Z70" s="5"/>
    </row>
    <row r="71" spans="1:26" ht="12.75" x14ac:dyDescent="0.2">
      <c r="A71" s="46" t="s">
        <v>16</v>
      </c>
      <c r="B71" s="108" t="s">
        <v>165</v>
      </c>
      <c r="C71" s="97"/>
      <c r="D71" s="97"/>
      <c r="E71" s="108" t="s">
        <v>166</v>
      </c>
      <c r="F71" s="97"/>
      <c r="G71" s="97"/>
      <c r="H71" s="108" t="s">
        <v>167</v>
      </c>
      <c r="I71" s="97"/>
      <c r="J71" s="98"/>
      <c r="U71" s="5"/>
      <c r="V71" s="5"/>
      <c r="W71" s="5"/>
      <c r="X71" s="5"/>
      <c r="Y71" s="5"/>
      <c r="Z71" s="5"/>
    </row>
    <row r="72" spans="1:26" ht="12.75" x14ac:dyDescent="0.2">
      <c r="A72" s="44" t="s">
        <v>168</v>
      </c>
      <c r="B72" s="109" t="s">
        <v>169</v>
      </c>
      <c r="C72" s="97"/>
      <c r="D72" s="97"/>
      <c r="E72" s="109" t="s">
        <v>170</v>
      </c>
      <c r="F72" s="97"/>
      <c r="G72" s="97"/>
      <c r="H72" s="109" t="s">
        <v>171</v>
      </c>
      <c r="I72" s="97"/>
      <c r="J72" s="98"/>
      <c r="U72" s="5"/>
      <c r="V72" s="5"/>
      <c r="W72" s="5"/>
      <c r="X72" s="5"/>
      <c r="Y72" s="5"/>
      <c r="Z72" s="5"/>
    </row>
    <row r="73" spans="1:26" ht="12.75" x14ac:dyDescent="0.2">
      <c r="A73" s="46" t="s">
        <v>30</v>
      </c>
      <c r="B73" s="108" t="s">
        <v>172</v>
      </c>
      <c r="C73" s="97"/>
      <c r="D73" s="97"/>
      <c r="E73" s="108" t="s">
        <v>173</v>
      </c>
      <c r="F73" s="97"/>
      <c r="G73" s="97"/>
      <c r="H73" s="108" t="s">
        <v>174</v>
      </c>
      <c r="I73" s="97"/>
      <c r="J73" s="98"/>
      <c r="U73" s="5"/>
      <c r="V73" s="5"/>
      <c r="W73" s="5"/>
      <c r="X73" s="5"/>
      <c r="Y73" s="5"/>
      <c r="Z73" s="5"/>
    </row>
    <row r="74" spans="1:26" ht="12.75" x14ac:dyDescent="0.2">
      <c r="A74" s="44" t="s">
        <v>175</v>
      </c>
      <c r="B74" s="109" t="s">
        <v>176</v>
      </c>
      <c r="C74" s="97"/>
      <c r="D74" s="97"/>
      <c r="E74" s="109" t="s">
        <v>177</v>
      </c>
      <c r="F74" s="97"/>
      <c r="G74" s="97"/>
      <c r="H74" s="109" t="s">
        <v>178</v>
      </c>
      <c r="I74" s="97"/>
      <c r="J74" s="98"/>
      <c r="U74" s="5"/>
      <c r="V74" s="5"/>
      <c r="W74" s="5"/>
      <c r="X74" s="5"/>
      <c r="Y74" s="5"/>
      <c r="Z74" s="5"/>
    </row>
    <row r="75" spans="1:26" ht="12.75" x14ac:dyDescent="0.2">
      <c r="A75" s="46" t="s">
        <v>24</v>
      </c>
      <c r="B75" s="108" t="s">
        <v>179</v>
      </c>
      <c r="C75" s="97"/>
      <c r="D75" s="97"/>
      <c r="E75" s="108" t="s">
        <v>180</v>
      </c>
      <c r="F75" s="97"/>
      <c r="G75" s="97"/>
      <c r="H75" s="108" t="s">
        <v>181</v>
      </c>
      <c r="I75" s="97"/>
      <c r="J75" s="98"/>
      <c r="U75" s="5"/>
      <c r="V75" s="5"/>
      <c r="W75" s="5"/>
      <c r="X75" s="5"/>
      <c r="Y75" s="5"/>
      <c r="Z75" s="5"/>
    </row>
    <row r="76" spans="1:26" ht="12.75" x14ac:dyDescent="0.2">
      <c r="A76" s="44" t="s">
        <v>182</v>
      </c>
      <c r="B76" s="109" t="s">
        <v>179</v>
      </c>
      <c r="C76" s="97"/>
      <c r="D76" s="97"/>
      <c r="E76" s="109" t="s">
        <v>183</v>
      </c>
      <c r="F76" s="97"/>
      <c r="G76" s="97"/>
      <c r="H76" s="109" t="s">
        <v>184</v>
      </c>
      <c r="I76" s="97"/>
      <c r="J76" s="98"/>
      <c r="U76" s="5"/>
      <c r="V76" s="5"/>
      <c r="W76" s="5"/>
      <c r="X76" s="5"/>
      <c r="Y76" s="5"/>
      <c r="Z76" s="5"/>
    </row>
    <row r="77" spans="1:26" ht="12.75" x14ac:dyDescent="0.2">
      <c r="A77" s="46" t="s">
        <v>20</v>
      </c>
      <c r="B77" s="108" t="s">
        <v>179</v>
      </c>
      <c r="C77" s="97"/>
      <c r="D77" s="97"/>
      <c r="E77" s="108" t="s">
        <v>185</v>
      </c>
      <c r="F77" s="97"/>
      <c r="G77" s="97"/>
      <c r="H77" s="108" t="s">
        <v>186</v>
      </c>
      <c r="I77" s="97"/>
      <c r="J77" s="98"/>
      <c r="U77" s="5"/>
      <c r="V77" s="5"/>
      <c r="W77" s="5"/>
      <c r="X77" s="5"/>
      <c r="Y77" s="5"/>
      <c r="Z77" s="5"/>
    </row>
    <row r="78" spans="1:26" ht="12.75" x14ac:dyDescent="0.2">
      <c r="A78" s="44" t="s">
        <v>187</v>
      </c>
      <c r="B78" s="109" t="s">
        <v>188</v>
      </c>
      <c r="C78" s="97"/>
      <c r="D78" s="97"/>
      <c r="E78" s="109" t="s">
        <v>189</v>
      </c>
      <c r="F78" s="97"/>
      <c r="G78" s="97"/>
      <c r="H78" s="109" t="s">
        <v>190</v>
      </c>
      <c r="I78" s="97"/>
      <c r="J78" s="98"/>
      <c r="U78" s="5"/>
      <c r="V78" s="5"/>
      <c r="W78" s="5"/>
      <c r="X78" s="5"/>
      <c r="Y78" s="5"/>
      <c r="Z78" s="5"/>
    </row>
    <row r="79" spans="1:26" ht="12.75" x14ac:dyDescent="0.2">
      <c r="A79" s="46" t="s">
        <v>23</v>
      </c>
      <c r="B79" s="108" t="s">
        <v>188</v>
      </c>
      <c r="C79" s="97"/>
      <c r="D79" s="97"/>
      <c r="E79" s="108" t="s">
        <v>191</v>
      </c>
      <c r="F79" s="97"/>
      <c r="G79" s="97"/>
      <c r="H79" s="108" t="s">
        <v>192</v>
      </c>
      <c r="I79" s="97"/>
      <c r="J79" s="98"/>
      <c r="U79" s="5"/>
      <c r="V79" s="5"/>
      <c r="W79" s="5"/>
      <c r="X79" s="5"/>
      <c r="Y79" s="5"/>
      <c r="Z79" s="5"/>
    </row>
    <row r="80" spans="1:26" ht="12.75" x14ac:dyDescent="0.2">
      <c r="A80" s="44" t="s">
        <v>193</v>
      </c>
      <c r="B80" s="109" t="s">
        <v>194</v>
      </c>
      <c r="C80" s="97"/>
      <c r="D80" s="97"/>
      <c r="E80" s="109" t="s">
        <v>195</v>
      </c>
      <c r="F80" s="97"/>
      <c r="G80" s="97"/>
      <c r="H80" s="109" t="s">
        <v>196</v>
      </c>
      <c r="I80" s="97"/>
      <c r="J80" s="98"/>
      <c r="U80" s="5"/>
      <c r="V80" s="5"/>
      <c r="W80" s="5"/>
      <c r="X80" s="5"/>
      <c r="Y80" s="5"/>
      <c r="Z80" s="5"/>
    </row>
    <row r="81" spans="1:26" ht="12.75" x14ac:dyDescent="0.2">
      <c r="A81" s="46" t="s">
        <v>54</v>
      </c>
      <c r="B81" s="108" t="s">
        <v>197</v>
      </c>
      <c r="C81" s="97"/>
      <c r="D81" s="97"/>
      <c r="E81" s="108" t="s">
        <v>198</v>
      </c>
      <c r="F81" s="97"/>
      <c r="G81" s="97"/>
      <c r="H81" s="108" t="s">
        <v>199</v>
      </c>
      <c r="I81" s="97"/>
      <c r="J81" s="98"/>
      <c r="U81" s="5"/>
      <c r="V81" s="5"/>
      <c r="W81" s="5"/>
      <c r="X81" s="5"/>
      <c r="Y81" s="5"/>
      <c r="Z81" s="5"/>
    </row>
    <row r="82" spans="1:26" ht="12.75" x14ac:dyDescent="0.2">
      <c r="A82" s="44" t="s">
        <v>200</v>
      </c>
      <c r="B82" s="109" t="s">
        <v>201</v>
      </c>
      <c r="C82" s="97"/>
      <c r="D82" s="97"/>
      <c r="E82" s="109" t="s">
        <v>202</v>
      </c>
      <c r="F82" s="97"/>
      <c r="G82" s="97"/>
      <c r="H82" s="109" t="s">
        <v>203</v>
      </c>
      <c r="I82" s="97"/>
      <c r="J82" s="98"/>
      <c r="U82" s="5"/>
      <c r="V82" s="5"/>
      <c r="W82" s="5"/>
      <c r="X82" s="5"/>
      <c r="Y82" s="5"/>
      <c r="Z82" s="5"/>
    </row>
    <row r="83" spans="1:26" ht="12.75" x14ac:dyDescent="0.2">
      <c r="A83" s="48" t="s">
        <v>204</v>
      </c>
      <c r="B83" s="110" t="s">
        <v>205</v>
      </c>
      <c r="C83" s="103"/>
      <c r="D83" s="103"/>
      <c r="E83" s="110" t="s">
        <v>206</v>
      </c>
      <c r="F83" s="103"/>
      <c r="G83" s="103"/>
      <c r="H83" s="110" t="s">
        <v>207</v>
      </c>
      <c r="I83" s="103"/>
      <c r="J83" s="105"/>
      <c r="U83" s="5"/>
      <c r="V83" s="5"/>
      <c r="W83" s="5"/>
      <c r="X83" s="5"/>
      <c r="Y83" s="5"/>
      <c r="Z83" s="5"/>
    </row>
    <row r="84" spans="1:26" ht="12.75" x14ac:dyDescent="0.2">
      <c r="C84" s="6"/>
      <c r="U84" s="5"/>
      <c r="V84" s="5"/>
      <c r="W84" s="5"/>
      <c r="X84" s="5"/>
      <c r="Y84" s="5"/>
      <c r="Z84" s="5"/>
    </row>
    <row r="85" spans="1:26" ht="12.75" x14ac:dyDescent="0.2">
      <c r="A85" s="6" t="s">
        <v>208</v>
      </c>
      <c r="C85" s="6"/>
      <c r="U85" s="5"/>
      <c r="V85" s="5"/>
      <c r="W85" s="5"/>
      <c r="X85" s="5"/>
      <c r="Y85" s="5"/>
      <c r="Z85" s="5"/>
    </row>
    <row r="86" spans="1:26" ht="12.75" x14ac:dyDescent="0.2">
      <c r="U86" s="5"/>
      <c r="V86" s="5"/>
      <c r="W86" s="5"/>
      <c r="X86" s="5"/>
      <c r="Y86" s="5"/>
      <c r="Z86" s="5"/>
    </row>
    <row r="87" spans="1:26" ht="12.75" x14ac:dyDescent="0.2">
      <c r="V87" s="5"/>
      <c r="W87" s="5"/>
      <c r="X87" s="5"/>
      <c r="Y87" s="5"/>
      <c r="Z87" s="5"/>
    </row>
    <row r="88" spans="1:26" ht="12.75" x14ac:dyDescent="0.2">
      <c r="A88" s="42" t="s">
        <v>209</v>
      </c>
      <c r="C88" s="6"/>
      <c r="U88" s="5"/>
      <c r="V88" s="5"/>
      <c r="W88" s="5"/>
      <c r="X88" s="5"/>
      <c r="Y88" s="5"/>
      <c r="Z88" s="5"/>
    </row>
    <row r="89" spans="1:26" ht="12.75" x14ac:dyDescent="0.2">
      <c r="A89" s="50"/>
      <c r="B89" s="51"/>
      <c r="C89" s="51"/>
      <c r="D89" s="51"/>
      <c r="E89" s="51"/>
      <c r="F89" s="51"/>
      <c r="G89" s="51"/>
      <c r="H89" s="52"/>
      <c r="U89" s="5"/>
      <c r="V89" s="5"/>
      <c r="W89" s="5"/>
      <c r="X89" s="5"/>
      <c r="Y89" s="5"/>
      <c r="Z89" s="5"/>
    </row>
    <row r="90" spans="1:26" ht="12.75" x14ac:dyDescent="0.2">
      <c r="A90" s="43" t="s">
        <v>137</v>
      </c>
      <c r="B90" s="111" t="s">
        <v>210</v>
      </c>
      <c r="C90" s="94"/>
      <c r="D90" s="94"/>
      <c r="E90" s="111" t="s">
        <v>211</v>
      </c>
      <c r="F90" s="94"/>
      <c r="G90" s="94"/>
      <c r="H90" s="111" t="s">
        <v>212</v>
      </c>
      <c r="I90" s="94"/>
      <c r="J90" s="95"/>
      <c r="K90" s="53"/>
      <c r="M90" s="6"/>
      <c r="U90" s="5"/>
      <c r="V90" s="5"/>
      <c r="W90" s="5"/>
      <c r="X90" s="5"/>
      <c r="Y90" s="5"/>
      <c r="Z90" s="5"/>
    </row>
    <row r="91" spans="1:26" ht="12.75" x14ac:dyDescent="0.2">
      <c r="A91" s="44" t="s">
        <v>141</v>
      </c>
      <c r="B91" s="109" t="s">
        <v>213</v>
      </c>
      <c r="C91" s="97"/>
      <c r="D91" s="97"/>
      <c r="E91" s="109" t="s">
        <v>214</v>
      </c>
      <c r="F91" s="97"/>
      <c r="G91" s="97"/>
      <c r="H91" s="109" t="s">
        <v>215</v>
      </c>
      <c r="I91" s="97"/>
      <c r="J91" s="98"/>
      <c r="K91" s="53"/>
      <c r="M91" s="6"/>
      <c r="U91" s="5"/>
      <c r="V91" s="5"/>
      <c r="W91" s="5"/>
      <c r="X91" s="5"/>
      <c r="Y91" s="5"/>
      <c r="Z91" s="5"/>
    </row>
    <row r="92" spans="1:26" ht="12.75" x14ac:dyDescent="0.2">
      <c r="A92" s="46" t="s">
        <v>145</v>
      </c>
      <c r="B92" s="108" t="s">
        <v>216</v>
      </c>
      <c r="C92" s="97"/>
      <c r="D92" s="97"/>
      <c r="E92" s="108" t="s">
        <v>214</v>
      </c>
      <c r="F92" s="97"/>
      <c r="G92" s="97"/>
      <c r="H92" s="108" t="s">
        <v>215</v>
      </c>
      <c r="I92" s="97"/>
      <c r="J92" s="98"/>
      <c r="K92" s="53"/>
      <c r="M92" s="6"/>
      <c r="U92" s="5"/>
      <c r="V92" s="5"/>
      <c r="W92" s="5"/>
      <c r="X92" s="5"/>
      <c r="Y92" s="5"/>
      <c r="Z92" s="5"/>
    </row>
    <row r="93" spans="1:26" ht="12.75" x14ac:dyDescent="0.2">
      <c r="A93" s="44" t="s">
        <v>149</v>
      </c>
      <c r="B93" s="109" t="s">
        <v>216</v>
      </c>
      <c r="C93" s="97"/>
      <c r="D93" s="97"/>
      <c r="E93" s="109" t="s">
        <v>214</v>
      </c>
      <c r="F93" s="97"/>
      <c r="G93" s="97"/>
      <c r="H93" s="109" t="s">
        <v>203</v>
      </c>
      <c r="I93" s="97"/>
      <c r="J93" s="98"/>
      <c r="K93" s="53"/>
      <c r="M93" s="6"/>
      <c r="U93" s="5"/>
      <c r="V93" s="5"/>
      <c r="W93" s="5"/>
      <c r="X93" s="5"/>
      <c r="Y93" s="5"/>
      <c r="Z93" s="5"/>
    </row>
    <row r="94" spans="1:26" ht="12.75" x14ac:dyDescent="0.2">
      <c r="A94" s="46" t="s">
        <v>152</v>
      </c>
      <c r="B94" s="108" t="s">
        <v>216</v>
      </c>
      <c r="C94" s="97"/>
      <c r="D94" s="97"/>
      <c r="E94" s="108" t="s">
        <v>206</v>
      </c>
      <c r="F94" s="97"/>
      <c r="G94" s="97"/>
      <c r="H94" s="108" t="s">
        <v>199</v>
      </c>
      <c r="I94" s="97"/>
      <c r="J94" s="98"/>
      <c r="K94" s="53"/>
      <c r="M94" s="6"/>
      <c r="U94" s="5"/>
      <c r="V94" s="5"/>
      <c r="W94" s="5"/>
      <c r="X94" s="5"/>
      <c r="Y94" s="5"/>
      <c r="Z94" s="5"/>
    </row>
    <row r="95" spans="1:26" ht="12.75" x14ac:dyDescent="0.2">
      <c r="A95" s="44" t="s">
        <v>156</v>
      </c>
      <c r="B95" s="109" t="s">
        <v>216</v>
      </c>
      <c r="C95" s="97"/>
      <c r="D95" s="97"/>
      <c r="E95" s="109" t="s">
        <v>206</v>
      </c>
      <c r="F95" s="97"/>
      <c r="G95" s="97"/>
      <c r="H95" s="109" t="s">
        <v>199</v>
      </c>
      <c r="I95" s="97"/>
      <c r="J95" s="98"/>
      <c r="K95" s="53"/>
      <c r="M95" s="6"/>
      <c r="U95" s="5"/>
      <c r="V95" s="5"/>
      <c r="W95" s="5"/>
      <c r="X95" s="5"/>
      <c r="Y95" s="5"/>
      <c r="Z95" s="5"/>
    </row>
    <row r="96" spans="1:26" ht="12.75" x14ac:dyDescent="0.2">
      <c r="A96" s="46" t="s">
        <v>13</v>
      </c>
      <c r="B96" s="108" t="s">
        <v>217</v>
      </c>
      <c r="C96" s="97"/>
      <c r="D96" s="97"/>
      <c r="E96" s="108" t="s">
        <v>218</v>
      </c>
      <c r="F96" s="97"/>
      <c r="G96" s="97"/>
      <c r="H96" s="108" t="s">
        <v>219</v>
      </c>
      <c r="I96" s="97"/>
      <c r="J96" s="98"/>
      <c r="K96" s="53"/>
      <c r="M96" s="6"/>
      <c r="U96" s="5"/>
      <c r="V96" s="5"/>
      <c r="W96" s="5"/>
      <c r="X96" s="5"/>
      <c r="Y96" s="5"/>
      <c r="Z96" s="5"/>
    </row>
    <row r="97" spans="1:26" ht="12.75" x14ac:dyDescent="0.2">
      <c r="A97" s="44" t="s">
        <v>162</v>
      </c>
      <c r="B97" s="109" t="s">
        <v>217</v>
      </c>
      <c r="C97" s="97"/>
      <c r="D97" s="97"/>
      <c r="E97" s="109" t="s">
        <v>218</v>
      </c>
      <c r="F97" s="97"/>
      <c r="G97" s="97"/>
      <c r="H97" s="109" t="s">
        <v>219</v>
      </c>
      <c r="I97" s="97"/>
      <c r="J97" s="98"/>
      <c r="K97" s="53"/>
      <c r="M97" s="6"/>
      <c r="U97" s="5"/>
      <c r="V97" s="5"/>
      <c r="W97" s="5"/>
      <c r="X97" s="5"/>
      <c r="Y97" s="5"/>
      <c r="Z97" s="5"/>
    </row>
    <row r="98" spans="1:26" ht="12.75" x14ac:dyDescent="0.2">
      <c r="A98" s="46" t="s">
        <v>16</v>
      </c>
      <c r="B98" s="108" t="s">
        <v>217</v>
      </c>
      <c r="C98" s="97"/>
      <c r="D98" s="97"/>
      <c r="E98" s="108" t="s">
        <v>218</v>
      </c>
      <c r="F98" s="97"/>
      <c r="G98" s="97"/>
      <c r="H98" s="108" t="s">
        <v>220</v>
      </c>
      <c r="I98" s="97"/>
      <c r="J98" s="98"/>
      <c r="K98" s="53"/>
      <c r="M98" s="6"/>
      <c r="U98" s="5"/>
      <c r="V98" s="5"/>
      <c r="W98" s="5"/>
      <c r="X98" s="5"/>
      <c r="Y98" s="5"/>
      <c r="Z98" s="5"/>
    </row>
    <row r="99" spans="1:26" ht="12.75" x14ac:dyDescent="0.2">
      <c r="A99" s="44" t="s">
        <v>168</v>
      </c>
      <c r="B99" s="109" t="s">
        <v>217</v>
      </c>
      <c r="C99" s="97"/>
      <c r="D99" s="97"/>
      <c r="E99" s="109" t="s">
        <v>221</v>
      </c>
      <c r="F99" s="97"/>
      <c r="G99" s="97"/>
      <c r="H99" s="109" t="s">
        <v>186</v>
      </c>
      <c r="I99" s="97"/>
      <c r="J99" s="98"/>
      <c r="K99" s="53"/>
      <c r="M99" s="6"/>
      <c r="U99" s="5"/>
      <c r="V99" s="5"/>
      <c r="W99" s="5"/>
      <c r="X99" s="5"/>
      <c r="Y99" s="5"/>
      <c r="Z99" s="5"/>
    </row>
    <row r="100" spans="1:26" ht="12.75" x14ac:dyDescent="0.2">
      <c r="A100" s="46" t="s">
        <v>30</v>
      </c>
      <c r="B100" s="108" t="s">
        <v>217</v>
      </c>
      <c r="C100" s="97"/>
      <c r="D100" s="97"/>
      <c r="E100" s="108" t="s">
        <v>221</v>
      </c>
      <c r="F100" s="97"/>
      <c r="G100" s="97"/>
      <c r="H100" s="108" t="s">
        <v>186</v>
      </c>
      <c r="I100" s="97"/>
      <c r="J100" s="98"/>
      <c r="K100" s="53"/>
      <c r="M100" s="6"/>
      <c r="U100" s="5"/>
      <c r="V100" s="5"/>
      <c r="W100" s="5"/>
      <c r="X100" s="5"/>
      <c r="Y100" s="5"/>
      <c r="Z100" s="5"/>
    </row>
    <row r="101" spans="1:26" ht="12.75" x14ac:dyDescent="0.2">
      <c r="A101" s="44" t="s">
        <v>175</v>
      </c>
      <c r="B101" s="109" t="s">
        <v>217</v>
      </c>
      <c r="C101" s="97"/>
      <c r="D101" s="97"/>
      <c r="E101" s="109" t="s">
        <v>222</v>
      </c>
      <c r="F101" s="97"/>
      <c r="G101" s="97"/>
      <c r="H101" s="109" t="s">
        <v>223</v>
      </c>
      <c r="I101" s="97"/>
      <c r="J101" s="98"/>
      <c r="K101" s="53"/>
      <c r="M101" s="6"/>
      <c r="U101" s="5"/>
      <c r="V101" s="5"/>
      <c r="W101" s="5"/>
      <c r="X101" s="5"/>
      <c r="Y101" s="5"/>
      <c r="Z101" s="5"/>
    </row>
    <row r="102" spans="1:26" ht="12.75" x14ac:dyDescent="0.2">
      <c r="A102" s="46" t="s">
        <v>24</v>
      </c>
      <c r="B102" s="108" t="s">
        <v>201</v>
      </c>
      <c r="C102" s="97"/>
      <c r="D102" s="97"/>
      <c r="E102" s="108" t="s">
        <v>222</v>
      </c>
      <c r="F102" s="97"/>
      <c r="G102" s="97"/>
      <c r="H102" s="108" t="s">
        <v>223</v>
      </c>
      <c r="I102" s="97"/>
      <c r="J102" s="98"/>
      <c r="K102" s="53"/>
      <c r="M102" s="6"/>
      <c r="U102" s="5"/>
      <c r="V102" s="5"/>
      <c r="W102" s="5"/>
      <c r="X102" s="5"/>
      <c r="Y102" s="5"/>
      <c r="Z102" s="5"/>
    </row>
    <row r="103" spans="1:26" ht="12.75" x14ac:dyDescent="0.2">
      <c r="A103" s="44" t="s">
        <v>182</v>
      </c>
      <c r="B103" s="109" t="s">
        <v>201</v>
      </c>
      <c r="C103" s="97"/>
      <c r="D103" s="97"/>
      <c r="E103" s="109" t="s">
        <v>222</v>
      </c>
      <c r="F103" s="97"/>
      <c r="G103" s="97"/>
      <c r="H103" s="109" t="s">
        <v>224</v>
      </c>
      <c r="I103" s="97"/>
      <c r="J103" s="98"/>
      <c r="K103" s="53"/>
      <c r="L103" s="52"/>
      <c r="M103" s="6"/>
      <c r="U103" s="5"/>
      <c r="V103" s="5"/>
      <c r="W103" s="5"/>
      <c r="X103" s="5"/>
      <c r="Y103" s="5"/>
      <c r="Z103" s="5"/>
    </row>
    <row r="104" spans="1:26" ht="12.75" x14ac:dyDescent="0.2">
      <c r="A104" s="46" t="s">
        <v>20</v>
      </c>
      <c r="B104" s="108" t="s">
        <v>201</v>
      </c>
      <c r="C104" s="97"/>
      <c r="D104" s="97"/>
      <c r="E104" s="108" t="s">
        <v>225</v>
      </c>
      <c r="F104" s="97"/>
      <c r="G104" s="97"/>
      <c r="H104" s="108" t="s">
        <v>164</v>
      </c>
      <c r="I104" s="97"/>
      <c r="J104" s="98"/>
      <c r="K104" s="53"/>
      <c r="L104" s="52"/>
      <c r="M104" s="6"/>
      <c r="U104" s="5"/>
      <c r="V104" s="5"/>
      <c r="W104" s="5"/>
      <c r="X104" s="5"/>
      <c r="Y104" s="5"/>
      <c r="Z104" s="5"/>
    </row>
    <row r="105" spans="1:26" ht="12.75" x14ac:dyDescent="0.2">
      <c r="A105" s="44" t="s">
        <v>187</v>
      </c>
      <c r="B105" s="109" t="s">
        <v>201</v>
      </c>
      <c r="C105" s="97"/>
      <c r="D105" s="97"/>
      <c r="E105" s="109" t="s">
        <v>225</v>
      </c>
      <c r="F105" s="97"/>
      <c r="G105" s="97"/>
      <c r="H105" s="109" t="s">
        <v>164</v>
      </c>
      <c r="I105" s="97"/>
      <c r="J105" s="98"/>
      <c r="K105" s="53"/>
      <c r="L105" s="52"/>
      <c r="M105" s="6"/>
      <c r="U105" s="5"/>
      <c r="V105" s="5"/>
      <c r="W105" s="5"/>
      <c r="X105" s="5"/>
      <c r="Y105" s="5"/>
      <c r="Z105" s="5"/>
    </row>
    <row r="106" spans="1:26" ht="12.75" x14ac:dyDescent="0.2">
      <c r="A106" s="46" t="s">
        <v>23</v>
      </c>
      <c r="B106" s="108" t="s">
        <v>201</v>
      </c>
      <c r="C106" s="97"/>
      <c r="D106" s="97"/>
      <c r="E106" s="108" t="s">
        <v>166</v>
      </c>
      <c r="F106" s="97"/>
      <c r="G106" s="97"/>
      <c r="H106" s="108" t="s">
        <v>155</v>
      </c>
      <c r="I106" s="97"/>
      <c r="J106" s="98"/>
      <c r="K106" s="53"/>
      <c r="L106" s="52"/>
      <c r="M106" s="6"/>
      <c r="U106" s="5"/>
      <c r="V106" s="5"/>
      <c r="W106" s="5"/>
      <c r="X106" s="5"/>
      <c r="Y106" s="5"/>
      <c r="Z106" s="5"/>
    </row>
    <row r="107" spans="1:26" ht="12.75" x14ac:dyDescent="0.2">
      <c r="A107" s="44" t="s">
        <v>193</v>
      </c>
      <c r="B107" s="109" t="s">
        <v>188</v>
      </c>
      <c r="C107" s="97"/>
      <c r="D107" s="97"/>
      <c r="E107" s="109" t="s">
        <v>166</v>
      </c>
      <c r="F107" s="97"/>
      <c r="G107" s="97"/>
      <c r="H107" s="109" t="s">
        <v>155</v>
      </c>
      <c r="I107" s="97"/>
      <c r="J107" s="98"/>
      <c r="K107" s="53"/>
      <c r="L107" s="52"/>
      <c r="M107" s="6"/>
      <c r="U107" s="5"/>
      <c r="V107" s="5"/>
      <c r="W107" s="5"/>
      <c r="X107" s="5"/>
      <c r="Y107" s="5"/>
      <c r="Z107" s="5"/>
    </row>
    <row r="108" spans="1:26" ht="12.75" x14ac:dyDescent="0.2">
      <c r="A108" s="46" t="s">
        <v>54</v>
      </c>
      <c r="B108" s="108" t="s">
        <v>188</v>
      </c>
      <c r="C108" s="97"/>
      <c r="D108" s="97"/>
      <c r="E108" s="108" t="s">
        <v>166</v>
      </c>
      <c r="F108" s="97"/>
      <c r="G108" s="97"/>
      <c r="H108" s="108" t="s">
        <v>226</v>
      </c>
      <c r="I108" s="97"/>
      <c r="J108" s="98"/>
      <c r="K108" s="53"/>
      <c r="L108" s="52"/>
      <c r="M108" s="6"/>
      <c r="U108" s="5"/>
      <c r="V108" s="5"/>
      <c r="W108" s="5"/>
      <c r="X108" s="5"/>
      <c r="Y108" s="5"/>
      <c r="Z108" s="5"/>
    </row>
    <row r="109" spans="1:26" ht="12.75" x14ac:dyDescent="0.2">
      <c r="A109" s="44" t="s">
        <v>200</v>
      </c>
      <c r="B109" s="109" t="s">
        <v>188</v>
      </c>
      <c r="C109" s="97"/>
      <c r="D109" s="97"/>
      <c r="E109" s="109" t="s">
        <v>150</v>
      </c>
      <c r="F109" s="97"/>
      <c r="G109" s="97"/>
      <c r="H109" s="109" t="s">
        <v>227</v>
      </c>
      <c r="I109" s="97"/>
      <c r="J109" s="98"/>
      <c r="K109" s="53"/>
      <c r="L109" s="52"/>
      <c r="M109" s="6"/>
      <c r="U109" s="5"/>
      <c r="V109" s="5"/>
      <c r="W109" s="5"/>
      <c r="X109" s="5"/>
      <c r="Y109" s="5"/>
      <c r="Z109" s="5"/>
    </row>
    <row r="110" spans="1:26" ht="12.75" x14ac:dyDescent="0.2">
      <c r="A110" s="48" t="s">
        <v>204</v>
      </c>
      <c r="B110" s="110" t="s">
        <v>188</v>
      </c>
      <c r="C110" s="103"/>
      <c r="D110" s="103"/>
      <c r="E110" s="110" t="s">
        <v>150</v>
      </c>
      <c r="F110" s="103"/>
      <c r="G110" s="103"/>
      <c r="H110" s="110" t="s">
        <v>227</v>
      </c>
      <c r="I110" s="103"/>
      <c r="J110" s="105"/>
      <c r="K110" s="53"/>
      <c r="L110" s="52"/>
      <c r="M110" s="52"/>
      <c r="U110" s="5"/>
      <c r="V110" s="5"/>
      <c r="W110" s="5"/>
      <c r="X110" s="5"/>
      <c r="Y110" s="5"/>
      <c r="Z110" s="5"/>
    </row>
    <row r="111" spans="1:26" ht="12.75" x14ac:dyDescent="0.2">
      <c r="A111" s="53"/>
      <c r="B111" s="52"/>
      <c r="C111" s="52"/>
      <c r="D111" s="52"/>
      <c r="E111" s="52"/>
      <c r="F111" s="52"/>
      <c r="G111" s="52"/>
      <c r="H111" s="52"/>
      <c r="I111" s="52"/>
      <c r="J111" s="52"/>
      <c r="K111" s="53"/>
      <c r="L111" s="52"/>
      <c r="M111" s="52"/>
      <c r="U111" s="5"/>
      <c r="V111" s="5"/>
      <c r="W111" s="5"/>
      <c r="X111" s="5"/>
      <c r="Y111" s="5"/>
      <c r="Z111" s="5"/>
    </row>
    <row r="112" spans="1:26" ht="12.75" x14ac:dyDescent="0.2">
      <c r="A112" s="6" t="s">
        <v>228</v>
      </c>
      <c r="I112" s="52"/>
      <c r="J112" s="52"/>
      <c r="K112" s="53"/>
      <c r="L112" s="52"/>
      <c r="M112" s="52"/>
      <c r="U112" s="5"/>
      <c r="V112" s="5"/>
      <c r="W112" s="5"/>
      <c r="X112" s="5"/>
      <c r="Y112" s="5"/>
      <c r="Z112" s="5"/>
    </row>
    <row r="113" spans="1:26" ht="12.75" x14ac:dyDescent="0.2">
      <c r="A113" s="6" t="s">
        <v>229</v>
      </c>
      <c r="L113" s="52"/>
      <c r="M113" s="52"/>
      <c r="U113" s="5"/>
      <c r="V113" s="5"/>
      <c r="W113" s="5"/>
      <c r="X113" s="5"/>
      <c r="Y113" s="5"/>
      <c r="Z113" s="5"/>
    </row>
    <row r="114" spans="1:26" ht="12.75" x14ac:dyDescent="0.2">
      <c r="A114" s="6" t="s">
        <v>230</v>
      </c>
      <c r="L114" s="52"/>
      <c r="M114" s="52"/>
      <c r="U114" s="5"/>
      <c r="V114" s="5"/>
      <c r="W114" s="5"/>
      <c r="X114" s="5"/>
      <c r="Y114" s="5"/>
      <c r="Z114" s="5"/>
    </row>
    <row r="115" spans="1:26" ht="12.75" x14ac:dyDescent="0.2">
      <c r="W115" s="5"/>
      <c r="X115" s="5"/>
      <c r="Y115" s="5"/>
      <c r="Z115" s="5"/>
    </row>
    <row r="116" spans="1:26" ht="12.75" x14ac:dyDescent="0.2">
      <c r="A116" s="42" t="s">
        <v>231</v>
      </c>
      <c r="H116" s="5"/>
      <c r="I116" s="5"/>
      <c r="J116" s="5"/>
      <c r="K116" s="5"/>
      <c r="L116" s="5"/>
      <c r="M116" s="5"/>
      <c r="U116" s="5"/>
      <c r="V116" s="5"/>
      <c r="W116" s="5"/>
      <c r="X116" s="5"/>
      <c r="Y116" s="5"/>
      <c r="Z116" s="5"/>
    </row>
    <row r="117" spans="1:26" ht="12.75" x14ac:dyDescent="0.2">
      <c r="A117" s="6" t="s">
        <v>232</v>
      </c>
      <c r="F117" s="6"/>
      <c r="H117" s="5"/>
      <c r="I117" s="5"/>
      <c r="J117" s="5"/>
      <c r="K117" s="5"/>
      <c r="L117" s="5"/>
      <c r="M117" s="5"/>
      <c r="U117" s="5"/>
      <c r="V117" s="5"/>
      <c r="W117" s="5"/>
      <c r="X117" s="5"/>
      <c r="Y117" s="5"/>
      <c r="Z117" s="5"/>
    </row>
    <row r="118" spans="1:26" ht="12.75" x14ac:dyDescent="0.2">
      <c r="A118" s="6" t="s">
        <v>233</v>
      </c>
      <c r="H118" s="5"/>
      <c r="I118" s="5"/>
      <c r="J118" s="5"/>
      <c r="K118" s="5"/>
      <c r="L118" s="5"/>
      <c r="M118" s="5"/>
      <c r="U118" s="5"/>
      <c r="V118" s="5"/>
      <c r="W118" s="5"/>
      <c r="X118" s="5"/>
      <c r="Y118" s="5"/>
      <c r="Z118" s="5"/>
    </row>
    <row r="119" spans="1:26" ht="12.75" x14ac:dyDescent="0.2">
      <c r="A119" s="6" t="s">
        <v>234</v>
      </c>
      <c r="H119" s="5"/>
      <c r="I119" s="5"/>
      <c r="J119" s="5"/>
      <c r="K119" s="5"/>
      <c r="L119" s="5"/>
      <c r="M119" s="5"/>
      <c r="U119" s="5"/>
      <c r="V119" s="5"/>
      <c r="W119" s="5"/>
      <c r="X119" s="5"/>
      <c r="Y119" s="5"/>
      <c r="Z119" s="5"/>
    </row>
    <row r="120" spans="1:26" ht="12.75" x14ac:dyDescent="0.2">
      <c r="H120" s="5"/>
      <c r="I120" s="5"/>
      <c r="J120" s="5"/>
      <c r="K120" s="5"/>
      <c r="L120" s="5"/>
      <c r="M120" s="5"/>
      <c r="U120" s="5"/>
      <c r="V120" s="5"/>
      <c r="W120" s="5"/>
      <c r="X120" s="5"/>
      <c r="Y120" s="5"/>
      <c r="Z120" s="5"/>
    </row>
    <row r="121" spans="1:26" ht="12.75" x14ac:dyDescent="0.2">
      <c r="A121" s="6" t="s">
        <v>235</v>
      </c>
      <c r="U121" s="5"/>
      <c r="V121" s="5"/>
      <c r="W121" s="5"/>
      <c r="X121" s="5"/>
      <c r="Y121" s="5"/>
      <c r="Z121" s="5"/>
    </row>
    <row r="122" spans="1:26" ht="12.75" x14ac:dyDescent="0.2">
      <c r="U122" s="5"/>
      <c r="V122" s="5"/>
      <c r="W122" s="5"/>
      <c r="X122" s="5"/>
      <c r="Y122" s="5"/>
      <c r="Z122" s="5"/>
    </row>
    <row r="123" spans="1:26" ht="12.75" x14ac:dyDescent="0.2">
      <c r="A123" s="4" t="str">
        <f>HYPERLINK("https://discord.gg/ynguvvu","In case anyone's interested, I'm keeping pictures and sources in this Discord server: https://discord.gg/ynguvvu")</f>
        <v>In case anyone's interested, I'm keeping pictures and sources in this Discord server: https://discord.gg/ynguvvu</v>
      </c>
      <c r="U123" s="5"/>
      <c r="V123" s="5"/>
      <c r="W123" s="5"/>
      <c r="X123" s="5"/>
      <c r="Y123" s="5"/>
      <c r="Z123" s="5"/>
    </row>
    <row r="124" spans="1:26" ht="12.75" x14ac:dyDescent="0.2">
      <c r="A124" s="6" t="s">
        <v>236</v>
      </c>
      <c r="B124" s="6"/>
      <c r="H124" s="5"/>
      <c r="I124" s="5"/>
      <c r="J124" s="5"/>
      <c r="K124" s="5"/>
      <c r="L124" s="5"/>
      <c r="M124" s="5"/>
      <c r="U124" s="5"/>
      <c r="V124" s="5"/>
      <c r="W124" s="5"/>
      <c r="X124" s="5"/>
      <c r="Y124" s="5"/>
      <c r="Z124" s="5"/>
    </row>
    <row r="125" spans="1:26" ht="12.75" x14ac:dyDescent="0.2">
      <c r="B125" s="6"/>
      <c r="H125" s="5"/>
      <c r="I125" s="5"/>
      <c r="J125" s="5"/>
      <c r="K125" s="5"/>
      <c r="L125" s="5"/>
      <c r="M125" s="5"/>
      <c r="U125" s="5"/>
      <c r="V125" s="5"/>
      <c r="W125" s="5"/>
      <c r="X125" s="5"/>
      <c r="Y125" s="5"/>
      <c r="Z125" s="5"/>
    </row>
    <row r="126" spans="1:26" ht="12.75" x14ac:dyDescent="0.2">
      <c r="A126" s="27" t="s">
        <v>237</v>
      </c>
      <c r="U126" s="5"/>
      <c r="V126" s="5"/>
      <c r="W126" s="5"/>
      <c r="X126" s="5"/>
      <c r="Y126" s="5"/>
      <c r="Z126" s="5"/>
    </row>
    <row r="127" spans="1:26" ht="12.75" x14ac:dyDescent="0.2">
      <c r="A127" s="6"/>
      <c r="C127" s="6"/>
      <c r="E127" s="10"/>
      <c r="F127" s="12"/>
      <c r="G127" s="5"/>
      <c r="I127" s="6"/>
      <c r="U127" s="5"/>
      <c r="V127" s="5"/>
      <c r="W127" s="5"/>
      <c r="X127" s="5"/>
      <c r="Y127" s="5"/>
      <c r="Z127" s="5"/>
    </row>
    <row r="128" spans="1:26" ht="12.75" x14ac:dyDescent="0.2">
      <c r="A128" s="6"/>
      <c r="C128" s="6"/>
      <c r="E128" s="10"/>
      <c r="F128" s="12"/>
      <c r="G128" s="5"/>
      <c r="I128" s="6"/>
      <c r="U128" s="5"/>
      <c r="V128" s="5"/>
      <c r="W128" s="5"/>
      <c r="X128" s="5"/>
      <c r="Y128" s="5"/>
      <c r="Z128" s="5"/>
    </row>
    <row r="129" spans="1:26" ht="12.75" x14ac:dyDescent="0.2">
      <c r="A129" s="6"/>
      <c r="C129" s="6"/>
      <c r="E129" s="10"/>
      <c r="F129" s="12"/>
      <c r="G129" s="5"/>
      <c r="I129" s="6"/>
      <c r="U129" s="5"/>
      <c r="V129" s="5"/>
      <c r="W129" s="5"/>
      <c r="X129" s="5"/>
      <c r="Y129" s="5"/>
      <c r="Z129" s="5"/>
    </row>
    <row r="130" spans="1:26" ht="12.75" x14ac:dyDescent="0.2">
      <c r="A130" s="6"/>
      <c r="C130" s="6"/>
      <c r="E130" s="10"/>
      <c r="F130" s="12"/>
      <c r="G130" s="5"/>
      <c r="I130" s="6"/>
      <c r="U130" s="5"/>
      <c r="V130" s="5"/>
      <c r="W130" s="5"/>
      <c r="X130" s="5"/>
      <c r="Y130" s="5"/>
      <c r="Z130" s="5"/>
    </row>
    <row r="131" spans="1:26" ht="30" x14ac:dyDescent="0.4">
      <c r="A131" s="54" t="s">
        <v>238</v>
      </c>
      <c r="B131" s="5"/>
      <c r="C131" s="5"/>
      <c r="H131" s="55"/>
      <c r="I131" s="5"/>
      <c r="J131" s="5"/>
      <c r="K131" s="56"/>
      <c r="L131" s="5"/>
      <c r="M131" s="5"/>
      <c r="N131" s="5"/>
      <c r="O131" s="5"/>
      <c r="P131" s="5"/>
      <c r="Q131" s="5"/>
      <c r="R131" s="5"/>
      <c r="S131" s="5"/>
      <c r="T131" s="5"/>
      <c r="U131" s="5"/>
      <c r="V131" s="5"/>
      <c r="W131" s="5"/>
      <c r="X131" s="5"/>
      <c r="Y131" s="5"/>
      <c r="Z131" s="5"/>
    </row>
    <row r="132" spans="1:26" ht="30" x14ac:dyDescent="0.4">
      <c r="A132" s="57" t="s">
        <v>239</v>
      </c>
      <c r="B132" s="5"/>
      <c r="C132" s="5"/>
      <c r="H132" s="55"/>
      <c r="I132" s="5"/>
      <c r="J132" s="5"/>
      <c r="K132" s="56"/>
      <c r="L132" s="5"/>
      <c r="M132" s="5"/>
      <c r="N132" s="5"/>
      <c r="O132" s="5"/>
      <c r="P132" s="5"/>
      <c r="Q132" s="5"/>
      <c r="R132" s="5"/>
      <c r="S132" s="5"/>
      <c r="T132" s="5"/>
      <c r="U132" s="5"/>
      <c r="V132" s="5"/>
      <c r="W132" s="5"/>
      <c r="X132" s="5"/>
      <c r="Y132" s="5"/>
      <c r="Z132" s="5"/>
    </row>
    <row r="133" spans="1:26" ht="23.25" x14ac:dyDescent="0.35">
      <c r="A133" s="58"/>
      <c r="B133" s="5"/>
      <c r="C133" s="5"/>
      <c r="H133" s="55"/>
      <c r="I133" s="5"/>
      <c r="J133" s="5"/>
      <c r="K133" s="56"/>
      <c r="L133" s="5"/>
      <c r="M133" s="5"/>
      <c r="N133" s="5"/>
      <c r="O133" s="5"/>
      <c r="P133" s="5"/>
      <c r="Q133" s="5"/>
      <c r="R133" s="5"/>
      <c r="S133" s="5"/>
      <c r="T133" s="5"/>
      <c r="U133" s="5"/>
      <c r="V133" s="5"/>
      <c r="W133" s="5"/>
      <c r="X133" s="5"/>
      <c r="Y133" s="5"/>
      <c r="Z133" s="5"/>
    </row>
    <row r="134" spans="1:26" ht="23.25" x14ac:dyDescent="0.35">
      <c r="A134" s="58"/>
      <c r="B134" s="5"/>
      <c r="C134" s="5"/>
      <c r="H134" s="55"/>
      <c r="I134" s="5"/>
      <c r="J134" s="5"/>
      <c r="K134" s="56"/>
      <c r="L134" s="5"/>
      <c r="M134" s="5"/>
      <c r="N134" s="5"/>
      <c r="O134" s="5"/>
      <c r="P134" s="5"/>
      <c r="Q134" s="5"/>
      <c r="R134" s="5"/>
      <c r="S134" s="5"/>
      <c r="T134" s="5"/>
      <c r="U134" s="5"/>
      <c r="V134" s="5"/>
      <c r="W134" s="5"/>
      <c r="X134" s="5"/>
      <c r="Y134" s="5"/>
      <c r="Z134" s="5"/>
    </row>
    <row r="135" spans="1:26" ht="12.75" x14ac:dyDescent="0.2">
      <c r="A135" s="9" t="s">
        <v>129</v>
      </c>
      <c r="B135" s="5"/>
      <c r="C135" s="5"/>
      <c r="O135" s="5"/>
      <c r="P135" s="5"/>
      <c r="Q135" s="5"/>
      <c r="R135" s="5"/>
      <c r="S135" s="5"/>
      <c r="T135" s="5"/>
      <c r="U135" s="5"/>
      <c r="V135" s="5"/>
      <c r="W135" s="5"/>
      <c r="X135" s="5"/>
      <c r="Y135" s="5"/>
      <c r="Z135" s="5"/>
    </row>
    <row r="136" spans="1:26" ht="12.75" x14ac:dyDescent="0.2">
      <c r="A136" s="12" t="s">
        <v>240</v>
      </c>
      <c r="F136" s="5"/>
      <c r="G136" s="5"/>
      <c r="H136" s="5"/>
      <c r="I136" s="5"/>
      <c r="J136" s="5"/>
      <c r="K136" s="5"/>
      <c r="L136" s="5"/>
      <c r="M136" s="5"/>
      <c r="N136" s="5"/>
      <c r="O136" s="5"/>
      <c r="P136" s="5"/>
      <c r="Q136" s="5"/>
      <c r="R136" s="5"/>
      <c r="S136" s="5"/>
      <c r="T136" s="5"/>
      <c r="U136" s="5"/>
      <c r="V136" s="5"/>
      <c r="W136" s="5"/>
      <c r="X136" s="5"/>
      <c r="Y136" s="5"/>
      <c r="Z136" s="5"/>
    </row>
    <row r="137" spans="1:26" ht="12.75" x14ac:dyDescent="0.2">
      <c r="A137" s="6" t="s">
        <v>241</v>
      </c>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x14ac:dyDescent="0.2">
      <c r="E138" s="5"/>
      <c r="F138" s="5"/>
      <c r="G138" s="5"/>
      <c r="H138" s="5"/>
      <c r="I138" s="5"/>
      <c r="J138" s="5"/>
      <c r="K138" s="5"/>
      <c r="L138" s="5"/>
      <c r="M138" s="5"/>
      <c r="N138" s="5"/>
      <c r="O138" s="5"/>
      <c r="P138" s="5"/>
      <c r="Q138" s="5"/>
      <c r="R138" s="5"/>
      <c r="S138" s="5"/>
      <c r="T138" s="5"/>
      <c r="U138" s="5"/>
      <c r="V138" s="5"/>
      <c r="W138" s="5"/>
      <c r="X138" s="5"/>
      <c r="Y138" s="5"/>
      <c r="Z138" s="5"/>
    </row>
    <row r="139" spans="1:26" ht="12.75" x14ac:dyDescent="0.2">
      <c r="A139" s="6"/>
      <c r="E139" s="5"/>
      <c r="F139" s="5"/>
      <c r="G139" s="5"/>
      <c r="H139" s="5"/>
      <c r="I139" s="5"/>
      <c r="J139" s="5"/>
      <c r="K139" s="5"/>
      <c r="L139" s="5"/>
      <c r="M139" s="5"/>
      <c r="N139" s="5"/>
      <c r="O139" s="5"/>
      <c r="P139" s="5"/>
      <c r="Q139" s="5"/>
      <c r="R139" s="5"/>
      <c r="S139" s="5"/>
      <c r="T139" s="5"/>
      <c r="U139" s="5"/>
      <c r="V139" s="5"/>
      <c r="W139" s="5"/>
      <c r="X139" s="5"/>
      <c r="Y139" s="5"/>
      <c r="Z139" s="5"/>
    </row>
    <row r="140" spans="1:26" ht="12.75" x14ac:dyDescent="0.2">
      <c r="A140" s="9" t="s">
        <v>11</v>
      </c>
      <c r="O140" s="5"/>
      <c r="P140" s="5"/>
      <c r="Q140" s="5"/>
      <c r="R140" s="5"/>
      <c r="S140" s="5"/>
      <c r="T140" s="5"/>
      <c r="U140" s="5"/>
      <c r="V140" s="5"/>
      <c r="W140" s="5"/>
      <c r="X140" s="5"/>
      <c r="Y140" s="5"/>
      <c r="Z140" s="5"/>
    </row>
    <row r="141" spans="1:26" ht="12.75" x14ac:dyDescent="0.2">
      <c r="A141" s="6" t="s">
        <v>242</v>
      </c>
      <c r="O141" s="5"/>
      <c r="P141" s="5"/>
      <c r="Q141" s="5"/>
      <c r="R141" s="5"/>
      <c r="S141" s="5"/>
      <c r="T141" s="5"/>
      <c r="U141" s="5"/>
      <c r="V141" s="5"/>
      <c r="W141" s="5"/>
      <c r="X141" s="5"/>
      <c r="Y141" s="5"/>
      <c r="Z141" s="5"/>
    </row>
    <row r="142" spans="1:26" ht="12.75" x14ac:dyDescent="0.2">
      <c r="A142" s="12" t="s">
        <v>243</v>
      </c>
      <c r="C142" s="5"/>
      <c r="O142" s="5"/>
      <c r="P142" s="5"/>
      <c r="Q142" s="5"/>
      <c r="R142" s="5"/>
      <c r="S142" s="5"/>
      <c r="T142" s="5"/>
      <c r="U142" s="5"/>
      <c r="V142" s="5"/>
      <c r="W142" s="5"/>
      <c r="X142" s="5"/>
      <c r="Y142" s="5"/>
      <c r="Z142" s="5"/>
    </row>
    <row r="143" spans="1:26" ht="12.75" x14ac:dyDescent="0.2">
      <c r="A143" s="12" t="s">
        <v>244</v>
      </c>
      <c r="O143" s="5"/>
      <c r="P143" s="5"/>
      <c r="Q143" s="5"/>
      <c r="R143" s="5"/>
      <c r="S143" s="5"/>
      <c r="T143" s="5"/>
      <c r="U143" s="5"/>
      <c r="V143" s="5"/>
      <c r="W143" s="5"/>
      <c r="X143" s="5"/>
      <c r="Y143" s="5"/>
      <c r="Z143" s="5"/>
    </row>
    <row r="144" spans="1:26" ht="12.75" x14ac:dyDescent="0.2">
      <c r="A144" s="6" t="s">
        <v>245</v>
      </c>
      <c r="B144" s="5"/>
      <c r="O144" s="5"/>
      <c r="P144" s="5"/>
      <c r="Q144" s="5"/>
      <c r="R144" s="5"/>
      <c r="S144" s="5"/>
      <c r="T144" s="5"/>
      <c r="U144" s="5"/>
      <c r="V144" s="5"/>
      <c r="W144" s="5"/>
      <c r="X144" s="5"/>
      <c r="Y144" s="5"/>
      <c r="Z144" s="5"/>
    </row>
    <row r="145" spans="1:26" ht="12.75" x14ac:dyDescent="0.2">
      <c r="A145" s="12" t="s">
        <v>246</v>
      </c>
      <c r="E145" s="5"/>
      <c r="F145" s="5"/>
      <c r="G145" s="5"/>
      <c r="H145" s="5"/>
      <c r="I145" s="5"/>
      <c r="O145" s="5"/>
      <c r="P145" s="5"/>
      <c r="Q145" s="5"/>
      <c r="R145" s="5"/>
      <c r="S145" s="5"/>
      <c r="T145" s="5"/>
      <c r="U145" s="5"/>
      <c r="V145" s="5"/>
      <c r="W145" s="5"/>
      <c r="X145" s="5"/>
      <c r="Y145" s="5"/>
      <c r="Z145" s="5"/>
    </row>
    <row r="146" spans="1:26" ht="12.75" x14ac:dyDescent="0.2">
      <c r="A146" s="6" t="s">
        <v>247</v>
      </c>
      <c r="F146" s="5"/>
      <c r="G146" s="5"/>
      <c r="H146" s="5"/>
      <c r="I146" s="5"/>
      <c r="O146" s="5"/>
      <c r="P146" s="5"/>
      <c r="Q146" s="5"/>
      <c r="R146" s="5"/>
      <c r="S146" s="5"/>
      <c r="T146" s="5"/>
      <c r="U146" s="5"/>
      <c r="V146" s="5"/>
      <c r="W146" s="5"/>
      <c r="X146" s="5"/>
      <c r="Y146" s="5"/>
      <c r="Z146" s="5"/>
    </row>
    <row r="147" spans="1:26" ht="12.75" x14ac:dyDescent="0.2">
      <c r="A147" s="12" t="s">
        <v>248</v>
      </c>
      <c r="F147" s="5"/>
      <c r="G147" s="5"/>
      <c r="H147" s="5"/>
      <c r="I147" s="5"/>
      <c r="O147" s="5"/>
      <c r="P147" s="5"/>
      <c r="Q147" s="5"/>
      <c r="R147" s="5"/>
      <c r="S147" s="5"/>
      <c r="T147" s="5"/>
      <c r="U147" s="5"/>
      <c r="V147" s="5"/>
      <c r="W147" s="5"/>
      <c r="X147" s="5"/>
      <c r="Y147" s="5"/>
      <c r="Z147" s="5"/>
    </row>
    <row r="148" spans="1:26" ht="12.75" x14ac:dyDescent="0.2">
      <c r="A148" s="12" t="s">
        <v>249</v>
      </c>
      <c r="F148" s="5"/>
      <c r="G148" s="5"/>
      <c r="H148" s="5"/>
      <c r="I148" s="5"/>
      <c r="O148" s="5"/>
      <c r="P148" s="5"/>
      <c r="Q148" s="5"/>
      <c r="R148" s="5"/>
      <c r="S148" s="5"/>
      <c r="T148" s="5"/>
      <c r="U148" s="5"/>
      <c r="V148" s="5"/>
      <c r="W148" s="5"/>
      <c r="X148" s="5"/>
      <c r="Y148" s="5"/>
      <c r="Z148" s="5"/>
    </row>
    <row r="149" spans="1:26" ht="12.75" x14ac:dyDescent="0.2">
      <c r="A149" s="12" t="s">
        <v>250</v>
      </c>
      <c r="C149" s="5"/>
      <c r="F149" s="5"/>
      <c r="G149" s="5"/>
      <c r="H149" s="5"/>
      <c r="I149" s="5"/>
      <c r="O149" s="5"/>
      <c r="P149" s="5"/>
      <c r="Q149" s="5"/>
      <c r="R149" s="5"/>
      <c r="S149" s="5"/>
      <c r="T149" s="5"/>
      <c r="U149" s="5"/>
      <c r="V149" s="5"/>
      <c r="W149" s="5"/>
      <c r="X149" s="5"/>
      <c r="Y149" s="5"/>
      <c r="Z149" s="5"/>
    </row>
    <row r="150" spans="1:26" ht="12.75" x14ac:dyDescent="0.2">
      <c r="A150" s="12" t="s">
        <v>251</v>
      </c>
      <c r="B150" s="5"/>
      <c r="C150" s="5"/>
      <c r="F150" s="5"/>
      <c r="G150" s="5"/>
      <c r="H150" s="5"/>
      <c r="I150" s="5"/>
      <c r="O150" s="5"/>
      <c r="P150" s="5"/>
      <c r="Q150" s="5"/>
      <c r="R150" s="5"/>
      <c r="S150" s="5"/>
      <c r="T150" s="5"/>
      <c r="U150" s="5"/>
      <c r="V150" s="5"/>
      <c r="W150" s="5"/>
      <c r="X150" s="5"/>
      <c r="Y150" s="5"/>
      <c r="Z150" s="5"/>
    </row>
    <row r="151" spans="1:26" ht="12.75" x14ac:dyDescent="0.2">
      <c r="B151" s="5"/>
      <c r="C151" s="5"/>
      <c r="F151" s="5"/>
      <c r="G151" s="5"/>
      <c r="H151" s="5"/>
      <c r="I151" s="5"/>
      <c r="O151" s="5"/>
      <c r="P151" s="5"/>
      <c r="Q151" s="5"/>
      <c r="R151" s="5"/>
      <c r="S151" s="5"/>
      <c r="T151" s="5"/>
      <c r="U151" s="5"/>
      <c r="V151" s="5"/>
      <c r="W151" s="5"/>
      <c r="X151" s="5"/>
      <c r="Y151" s="5"/>
      <c r="Z151" s="5"/>
    </row>
    <row r="152" spans="1:26" ht="12.75" x14ac:dyDescent="0.2">
      <c r="A152" s="6" t="s">
        <v>252</v>
      </c>
      <c r="B152" s="5"/>
      <c r="C152" s="5"/>
      <c r="E152" s="5"/>
      <c r="F152" s="5"/>
      <c r="G152" s="5"/>
      <c r="H152" s="5"/>
      <c r="I152" s="5"/>
      <c r="O152" s="5"/>
      <c r="P152" s="5"/>
      <c r="Q152" s="5"/>
      <c r="R152" s="5"/>
      <c r="S152" s="5"/>
      <c r="T152" s="5"/>
      <c r="U152" s="5"/>
      <c r="V152" s="5"/>
      <c r="W152" s="5"/>
      <c r="X152" s="5"/>
      <c r="Y152" s="5"/>
      <c r="Z152" s="5"/>
    </row>
    <row r="153" spans="1:26" ht="12.75" x14ac:dyDescent="0.2">
      <c r="A153" s="6" t="s">
        <v>253</v>
      </c>
      <c r="B153" s="5"/>
      <c r="C153" s="5"/>
      <c r="E153" s="5"/>
      <c r="F153" s="5"/>
      <c r="G153" s="5"/>
      <c r="H153" s="5"/>
      <c r="I153" s="5"/>
      <c r="O153" s="5"/>
      <c r="P153" s="5"/>
      <c r="Q153" s="5"/>
      <c r="R153" s="5"/>
      <c r="S153" s="5"/>
      <c r="T153" s="5"/>
      <c r="U153" s="5"/>
      <c r="V153" s="5"/>
      <c r="W153" s="5"/>
      <c r="X153" s="5"/>
      <c r="Y153" s="5"/>
      <c r="Z153" s="5"/>
    </row>
    <row r="154" spans="1:26" ht="12.75" x14ac:dyDescent="0.2">
      <c r="A154" s="6" t="s">
        <v>254</v>
      </c>
      <c r="B154" s="5"/>
      <c r="C154" s="5"/>
      <c r="E154" s="5"/>
      <c r="F154" s="5"/>
      <c r="G154" s="5"/>
      <c r="H154" s="5"/>
      <c r="I154" s="5"/>
      <c r="O154" s="5"/>
      <c r="P154" s="5"/>
      <c r="Q154" s="5"/>
      <c r="R154" s="5"/>
      <c r="S154" s="5"/>
      <c r="T154" s="5"/>
      <c r="U154" s="5"/>
      <c r="V154" s="5"/>
      <c r="W154" s="5"/>
      <c r="X154" s="5"/>
      <c r="Y154" s="5"/>
      <c r="Z154" s="5"/>
    </row>
    <row r="155" spans="1:26" ht="12.75" x14ac:dyDescent="0.2">
      <c r="A155" s="6" t="s">
        <v>255</v>
      </c>
      <c r="B155" s="5"/>
      <c r="C155" s="5"/>
      <c r="E155" s="5"/>
      <c r="F155" s="5"/>
      <c r="G155" s="5"/>
      <c r="H155" s="5"/>
      <c r="I155" s="5"/>
      <c r="O155" s="5"/>
      <c r="P155" s="5"/>
      <c r="Q155" s="5"/>
      <c r="R155" s="5"/>
      <c r="S155" s="5"/>
      <c r="T155" s="5"/>
      <c r="U155" s="5"/>
      <c r="V155" s="5"/>
      <c r="W155" s="5"/>
      <c r="X155" s="5"/>
      <c r="Y155" s="5"/>
      <c r="Z155" s="5"/>
    </row>
    <row r="156" spans="1:26" ht="12.75" x14ac:dyDescent="0.2">
      <c r="A156" s="6" t="s">
        <v>256</v>
      </c>
      <c r="B156" s="5"/>
      <c r="C156" s="5"/>
      <c r="E156" s="5"/>
      <c r="F156" s="5"/>
      <c r="G156" s="5"/>
      <c r="H156" s="5"/>
      <c r="I156" s="5"/>
      <c r="O156" s="5"/>
      <c r="P156" s="5"/>
      <c r="Q156" s="5"/>
      <c r="R156" s="5"/>
      <c r="S156" s="5"/>
      <c r="T156" s="5"/>
      <c r="U156" s="5"/>
      <c r="V156" s="5"/>
      <c r="W156" s="5"/>
      <c r="X156" s="5"/>
      <c r="Y156" s="5"/>
      <c r="Z156" s="5"/>
    </row>
    <row r="157" spans="1:26" ht="12.75" x14ac:dyDescent="0.2">
      <c r="A157" s="6" t="s">
        <v>257</v>
      </c>
      <c r="B157" s="5"/>
      <c r="C157" s="5"/>
      <c r="E157" s="5"/>
      <c r="F157" s="5"/>
      <c r="G157" s="5"/>
      <c r="H157" s="5"/>
      <c r="I157" s="5"/>
      <c r="O157" s="5"/>
      <c r="P157" s="5"/>
      <c r="Q157" s="5"/>
      <c r="R157" s="5"/>
      <c r="S157" s="5"/>
      <c r="T157" s="5"/>
      <c r="U157" s="5"/>
      <c r="V157" s="5"/>
      <c r="W157" s="5"/>
      <c r="X157" s="5"/>
      <c r="Y157" s="5"/>
      <c r="Z157" s="5"/>
    </row>
    <row r="158" spans="1:26" ht="12.75" x14ac:dyDescent="0.2">
      <c r="A158" s="6" t="s">
        <v>258</v>
      </c>
      <c r="B158" s="5"/>
      <c r="C158" s="5"/>
      <c r="E158" s="5"/>
      <c r="F158" s="5"/>
      <c r="G158" s="5"/>
      <c r="H158" s="5"/>
      <c r="I158" s="5"/>
      <c r="O158" s="5"/>
      <c r="P158" s="5"/>
      <c r="Q158" s="5"/>
      <c r="R158" s="5"/>
      <c r="S158" s="5"/>
      <c r="T158" s="5"/>
      <c r="U158" s="5"/>
      <c r="V158" s="5"/>
      <c r="W158" s="5"/>
      <c r="X158" s="5"/>
      <c r="Y158" s="5"/>
      <c r="Z158" s="5"/>
    </row>
    <row r="159" spans="1:26" ht="12.75" x14ac:dyDescent="0.2">
      <c r="A159" s="6" t="s">
        <v>259</v>
      </c>
      <c r="B159" s="5"/>
      <c r="C159" s="5"/>
      <c r="D159" s="5"/>
      <c r="E159" s="5"/>
      <c r="F159" s="5"/>
      <c r="G159" s="5"/>
      <c r="H159" s="5"/>
      <c r="I159" s="5"/>
      <c r="J159" s="5"/>
      <c r="K159" s="5"/>
      <c r="O159" s="5"/>
      <c r="P159" s="5"/>
      <c r="Q159" s="5"/>
      <c r="R159" s="5"/>
      <c r="S159" s="5"/>
      <c r="T159" s="5"/>
      <c r="U159" s="5"/>
      <c r="V159" s="5"/>
      <c r="W159" s="5"/>
      <c r="X159" s="5"/>
      <c r="Y159" s="5"/>
      <c r="Z159" s="5"/>
    </row>
    <row r="160" spans="1:26" ht="12.75" x14ac:dyDescent="0.2">
      <c r="A160" s="6" t="s">
        <v>260</v>
      </c>
      <c r="B160" s="5"/>
      <c r="D160" s="5"/>
      <c r="E160" s="5"/>
      <c r="F160" s="5"/>
      <c r="G160" s="5"/>
      <c r="H160" s="5"/>
      <c r="I160" s="5"/>
      <c r="J160" s="5"/>
      <c r="K160" s="5"/>
      <c r="L160" s="5"/>
      <c r="M160" s="5"/>
      <c r="O160" s="5"/>
      <c r="P160" s="5"/>
      <c r="R160" s="42"/>
      <c r="X160" s="5"/>
      <c r="Y160" s="5"/>
      <c r="Z160" s="5"/>
    </row>
    <row r="161" spans="1:26" ht="12.75" x14ac:dyDescent="0.2">
      <c r="A161" s="6" t="s">
        <v>261</v>
      </c>
      <c r="B161" s="5"/>
      <c r="D161" s="5"/>
      <c r="E161" s="5"/>
      <c r="F161" s="5"/>
      <c r="G161" s="5"/>
      <c r="H161" s="5"/>
      <c r="I161" s="5"/>
      <c r="J161" s="5"/>
      <c r="K161" s="5"/>
      <c r="L161" s="5"/>
      <c r="M161" s="5"/>
      <c r="O161" s="5"/>
      <c r="P161" s="5"/>
      <c r="S161" s="12"/>
      <c r="X161" s="5"/>
      <c r="Y161" s="5"/>
      <c r="Z161" s="5"/>
    </row>
    <row r="162" spans="1:26" ht="12.75" x14ac:dyDescent="0.2">
      <c r="D162" s="5"/>
      <c r="E162" s="5"/>
      <c r="F162" s="5"/>
      <c r="G162" s="5"/>
      <c r="H162" s="5"/>
      <c r="I162" s="5"/>
      <c r="J162" s="5"/>
      <c r="K162" s="5"/>
      <c r="L162" s="5"/>
      <c r="M162" s="5"/>
      <c r="O162" s="5"/>
      <c r="P162" s="5"/>
      <c r="R162" s="6"/>
      <c r="S162" s="12"/>
      <c r="X162" s="5"/>
      <c r="Y162" s="5"/>
      <c r="Z162" s="5"/>
    </row>
    <row r="163" spans="1:26" ht="12.75" x14ac:dyDescent="0.2">
      <c r="A163" s="6" t="s">
        <v>262</v>
      </c>
      <c r="D163" s="5"/>
      <c r="E163" s="5"/>
      <c r="F163" s="5"/>
      <c r="G163" s="5"/>
      <c r="H163" s="5"/>
      <c r="I163" s="5"/>
      <c r="J163" s="5"/>
      <c r="K163" s="5"/>
      <c r="L163" s="5"/>
      <c r="M163" s="5"/>
      <c r="P163" s="5"/>
      <c r="R163" s="6"/>
      <c r="X163" s="5"/>
      <c r="Y163" s="5"/>
      <c r="Z163" s="5"/>
    </row>
    <row r="164" spans="1:26" ht="12.75" x14ac:dyDescent="0.2">
      <c r="A164" s="6" t="s">
        <v>263</v>
      </c>
      <c r="D164" s="5"/>
      <c r="E164" s="5"/>
      <c r="F164" s="5"/>
      <c r="G164" s="5"/>
      <c r="H164" s="5"/>
      <c r="I164" s="5"/>
      <c r="J164" s="5"/>
      <c r="K164" s="5"/>
      <c r="L164" s="5"/>
      <c r="M164" s="5"/>
      <c r="O164" s="5"/>
      <c r="P164" s="5"/>
      <c r="R164" s="6"/>
      <c r="S164" s="12"/>
      <c r="X164" s="5"/>
      <c r="Y164" s="5"/>
      <c r="Z164" s="5"/>
    </row>
    <row r="165" spans="1:26" ht="12.75" x14ac:dyDescent="0.2">
      <c r="A165" s="6" t="s">
        <v>100</v>
      </c>
      <c r="D165" s="5"/>
      <c r="E165" s="5"/>
      <c r="F165" s="5"/>
      <c r="G165" s="5"/>
      <c r="H165" s="5"/>
      <c r="I165" s="5"/>
      <c r="J165" s="5"/>
      <c r="K165" s="5"/>
      <c r="L165" s="5"/>
      <c r="M165" s="5"/>
      <c r="O165" s="5"/>
      <c r="P165" s="5"/>
      <c r="R165" s="6"/>
      <c r="X165" s="5"/>
      <c r="Y165" s="5"/>
      <c r="Z165" s="5"/>
    </row>
    <row r="166" spans="1:26" ht="12.75" x14ac:dyDescent="0.2">
      <c r="A166" s="12" t="s">
        <v>264</v>
      </c>
      <c r="D166" s="5"/>
      <c r="E166" s="5"/>
      <c r="F166" s="5"/>
      <c r="G166" s="5"/>
      <c r="H166" s="5"/>
      <c r="I166" s="5"/>
      <c r="J166" s="5"/>
      <c r="K166" s="5"/>
      <c r="L166" s="5"/>
      <c r="M166" s="5"/>
      <c r="O166" s="5"/>
      <c r="P166" s="5"/>
      <c r="X166" s="5"/>
      <c r="Y166" s="5"/>
      <c r="Z166" s="5"/>
    </row>
    <row r="167" spans="1:26" ht="12.75" x14ac:dyDescent="0.2">
      <c r="A167" s="6" t="s">
        <v>265</v>
      </c>
      <c r="D167" s="5"/>
      <c r="E167" s="5"/>
      <c r="F167" s="5"/>
      <c r="G167" s="5"/>
      <c r="H167" s="5"/>
      <c r="I167" s="5"/>
      <c r="J167" s="5"/>
      <c r="K167" s="5"/>
      <c r="L167" s="5"/>
      <c r="M167" s="5"/>
      <c r="O167" s="5"/>
      <c r="P167" s="5"/>
      <c r="R167" s="6"/>
    </row>
    <row r="168" spans="1:26" ht="12.75" x14ac:dyDescent="0.2">
      <c r="A168" s="6" t="s">
        <v>107</v>
      </c>
      <c r="D168" s="5"/>
      <c r="E168" s="5"/>
      <c r="F168" s="5"/>
      <c r="G168" s="5"/>
      <c r="H168" s="5"/>
      <c r="I168" s="5"/>
      <c r="J168" s="5"/>
      <c r="K168" s="5"/>
      <c r="L168" s="5"/>
      <c r="M168" s="5"/>
      <c r="O168" s="5"/>
      <c r="P168" s="5"/>
      <c r="R168" s="6"/>
      <c r="X168" s="5"/>
      <c r="Y168" s="5"/>
      <c r="Z168" s="5"/>
    </row>
    <row r="169" spans="1:26" ht="12.75" x14ac:dyDescent="0.2">
      <c r="A169" s="6" t="s">
        <v>109</v>
      </c>
      <c r="D169" s="5"/>
      <c r="E169" s="5"/>
      <c r="F169" s="5"/>
      <c r="G169" s="5"/>
      <c r="H169" s="5"/>
      <c r="I169" s="5"/>
      <c r="J169" s="5"/>
      <c r="K169" s="5"/>
      <c r="L169" s="5"/>
      <c r="M169" s="5"/>
      <c r="O169" s="5"/>
      <c r="P169" s="5"/>
      <c r="R169" s="6"/>
    </row>
    <row r="170" spans="1:26" ht="12.75" x14ac:dyDescent="0.2">
      <c r="A170" s="6" t="s">
        <v>266</v>
      </c>
      <c r="D170" s="5"/>
      <c r="E170" s="5"/>
      <c r="F170" s="5"/>
      <c r="G170" s="5"/>
      <c r="H170" s="5"/>
      <c r="I170" s="5"/>
      <c r="J170" s="5"/>
      <c r="K170" s="5"/>
      <c r="L170" s="5"/>
      <c r="M170" s="5"/>
      <c r="O170" s="5"/>
      <c r="P170" s="5"/>
      <c r="R170" s="6"/>
    </row>
    <row r="171" spans="1:26" ht="12.75" x14ac:dyDescent="0.2">
      <c r="D171" s="5"/>
      <c r="E171" s="5"/>
      <c r="F171" s="5"/>
      <c r="G171" s="5"/>
      <c r="H171" s="5"/>
      <c r="I171" s="5"/>
      <c r="J171" s="5"/>
      <c r="K171" s="5"/>
      <c r="L171" s="5"/>
      <c r="M171" s="5"/>
      <c r="O171" s="5"/>
      <c r="P171" s="5"/>
      <c r="R171" s="6"/>
    </row>
    <row r="172" spans="1:26" ht="12.75" x14ac:dyDescent="0.2">
      <c r="A172" s="6" t="s">
        <v>267</v>
      </c>
      <c r="D172" s="5"/>
      <c r="E172" s="5"/>
      <c r="F172" s="5"/>
      <c r="G172" s="5"/>
      <c r="H172" s="5"/>
      <c r="I172" s="5"/>
      <c r="J172" s="5"/>
      <c r="K172" s="5"/>
      <c r="L172" s="5"/>
      <c r="M172" s="5"/>
      <c r="O172" s="5"/>
      <c r="P172" s="5"/>
      <c r="R172" s="6"/>
    </row>
    <row r="173" spans="1:26" ht="12.75" x14ac:dyDescent="0.2">
      <c r="A173" s="6" t="s">
        <v>268</v>
      </c>
      <c r="D173" s="5"/>
      <c r="E173" s="5"/>
      <c r="F173" s="5"/>
      <c r="G173" s="5"/>
      <c r="H173" s="5"/>
      <c r="I173" s="5"/>
      <c r="J173" s="5"/>
      <c r="K173" s="5"/>
      <c r="L173" s="5"/>
      <c r="M173" s="5"/>
      <c r="O173" s="5"/>
      <c r="P173" s="5"/>
      <c r="R173" s="6"/>
    </row>
    <row r="174" spans="1:26" ht="12.75" x14ac:dyDescent="0.2">
      <c r="A174" s="6" t="s">
        <v>269</v>
      </c>
      <c r="D174" s="5"/>
      <c r="E174" s="5"/>
      <c r="F174" s="5"/>
      <c r="G174" s="5"/>
      <c r="H174" s="5"/>
      <c r="I174" s="5"/>
      <c r="J174" s="5"/>
      <c r="K174" s="5"/>
      <c r="L174" s="5"/>
      <c r="M174" s="5"/>
      <c r="O174" s="5"/>
      <c r="P174" s="5"/>
      <c r="R174" s="6"/>
    </row>
    <row r="175" spans="1:26" ht="12.75" x14ac:dyDescent="0.2">
      <c r="E175" s="5"/>
      <c r="F175" s="5"/>
      <c r="G175" s="5"/>
      <c r="H175" s="5"/>
      <c r="I175" s="5"/>
      <c r="J175" s="5"/>
      <c r="K175" s="5"/>
      <c r="L175" s="5"/>
      <c r="M175" s="5"/>
      <c r="O175" s="5"/>
      <c r="P175" s="5"/>
      <c r="R175" s="6"/>
    </row>
    <row r="176" spans="1:26" ht="12.75" x14ac:dyDescent="0.2">
      <c r="A176" s="9" t="s">
        <v>270</v>
      </c>
      <c r="B176" s="5"/>
      <c r="C176" s="5"/>
      <c r="E176" s="5"/>
      <c r="F176" s="5"/>
      <c r="G176" s="5"/>
      <c r="H176" s="5"/>
      <c r="I176" s="5"/>
      <c r="J176" s="5"/>
      <c r="K176" s="5"/>
      <c r="L176" s="5"/>
      <c r="M176" s="5"/>
      <c r="N176" s="5"/>
      <c r="O176" s="5"/>
      <c r="P176" s="5"/>
    </row>
    <row r="177" spans="1:26" ht="12.75" x14ac:dyDescent="0.2">
      <c r="A177" s="6" t="s">
        <v>271</v>
      </c>
      <c r="B177" s="5"/>
      <c r="E177" s="5"/>
      <c r="F177" s="5"/>
      <c r="G177" s="5"/>
      <c r="H177" s="5"/>
      <c r="I177" s="5"/>
      <c r="J177" s="5"/>
      <c r="K177" s="5"/>
      <c r="L177" s="5"/>
      <c r="M177" s="5"/>
      <c r="N177" s="5"/>
      <c r="O177" s="5"/>
      <c r="P177" s="5"/>
      <c r="R177" s="6"/>
    </row>
    <row r="178" spans="1:26" ht="12.75" x14ac:dyDescent="0.2">
      <c r="A178" s="6" t="s">
        <v>272</v>
      </c>
      <c r="B178" s="5"/>
      <c r="E178" s="5"/>
      <c r="F178" s="5"/>
      <c r="G178" s="5"/>
      <c r="H178" s="5"/>
      <c r="I178" s="5"/>
      <c r="J178" s="5"/>
      <c r="K178" s="5"/>
      <c r="L178" s="5"/>
      <c r="M178" s="5"/>
      <c r="N178" s="5"/>
      <c r="O178" s="5"/>
      <c r="P178" s="5"/>
    </row>
    <row r="179" spans="1:26" ht="12.75" x14ac:dyDescent="0.2">
      <c r="A179" s="12" t="s">
        <v>273</v>
      </c>
      <c r="E179" s="5"/>
      <c r="F179" s="5"/>
      <c r="G179" s="5"/>
      <c r="H179" s="5"/>
      <c r="I179" s="5"/>
      <c r="J179" s="5"/>
      <c r="K179" s="5"/>
      <c r="L179" s="5"/>
      <c r="M179" s="5"/>
      <c r="N179" s="5"/>
      <c r="O179" s="5"/>
      <c r="P179" s="5"/>
    </row>
    <row r="180" spans="1:26" ht="12.75" x14ac:dyDescent="0.2">
      <c r="A180" s="12" t="s">
        <v>274</v>
      </c>
      <c r="E180" s="5"/>
      <c r="F180" s="5"/>
      <c r="G180" s="5"/>
      <c r="H180" s="5"/>
      <c r="I180" s="5"/>
      <c r="J180" s="5"/>
      <c r="K180" s="5"/>
      <c r="L180" s="5"/>
      <c r="M180" s="5"/>
      <c r="N180" s="5"/>
      <c r="O180" s="5"/>
      <c r="P180" s="5"/>
    </row>
    <row r="181" spans="1:26" ht="12.75" x14ac:dyDescent="0.2">
      <c r="A181" s="12" t="s">
        <v>156</v>
      </c>
      <c r="B181" s="5"/>
      <c r="E181" s="5"/>
      <c r="I181" s="5"/>
      <c r="J181" s="5"/>
      <c r="K181" s="5"/>
      <c r="L181" s="5"/>
      <c r="M181" s="5"/>
      <c r="N181" s="5"/>
      <c r="O181" s="5"/>
      <c r="P181" s="5"/>
    </row>
    <row r="182" spans="1:26" ht="12.75" x14ac:dyDescent="0.2">
      <c r="A182" s="12" t="s">
        <v>275</v>
      </c>
      <c r="E182" s="5"/>
      <c r="F182" s="5"/>
      <c r="G182" s="5"/>
      <c r="H182" s="5"/>
      <c r="I182" s="5"/>
      <c r="J182" s="5"/>
      <c r="K182" s="5"/>
      <c r="L182" s="5"/>
      <c r="M182" s="5"/>
    </row>
    <row r="183" spans="1:26" ht="12.75" x14ac:dyDescent="0.2">
      <c r="A183" s="12" t="s">
        <v>145</v>
      </c>
      <c r="F183" s="5"/>
      <c r="G183" s="5"/>
      <c r="H183" s="5"/>
      <c r="I183" s="5"/>
      <c r="J183" s="5"/>
      <c r="K183" s="5"/>
      <c r="L183" s="5"/>
      <c r="M183" s="5"/>
      <c r="N183" s="5"/>
      <c r="O183" s="5"/>
      <c r="P183" s="5"/>
    </row>
    <row r="184" spans="1:26" ht="12.75" x14ac:dyDescent="0.2">
      <c r="A184" s="12" t="s">
        <v>141</v>
      </c>
      <c r="E184" s="5"/>
      <c r="F184" s="5"/>
      <c r="G184" s="5"/>
      <c r="H184" s="5"/>
      <c r="I184" s="5"/>
      <c r="J184" s="5"/>
      <c r="K184" s="5"/>
      <c r="L184" s="5"/>
      <c r="M184" s="5"/>
      <c r="N184" s="5"/>
      <c r="O184" s="5"/>
      <c r="P184" s="5"/>
    </row>
    <row r="185" spans="1:26" ht="12.75" x14ac:dyDescent="0.2">
      <c r="E185" s="5"/>
      <c r="F185" s="5"/>
      <c r="G185" s="5"/>
      <c r="H185" s="5"/>
      <c r="I185" s="5"/>
      <c r="J185" s="5"/>
      <c r="K185" s="5"/>
      <c r="L185" s="5"/>
      <c r="M185" s="5"/>
      <c r="N185" s="5"/>
      <c r="O185" s="5"/>
      <c r="P185" s="5"/>
      <c r="W185" s="5"/>
    </row>
    <row r="186" spans="1:26" ht="12.75" x14ac:dyDescent="0.2">
      <c r="A186" s="12" t="s">
        <v>276</v>
      </c>
      <c r="E186" s="5"/>
      <c r="F186" s="5"/>
      <c r="G186" s="5"/>
      <c r="H186" s="5"/>
      <c r="I186" s="5"/>
      <c r="J186" s="5"/>
      <c r="K186" s="5"/>
      <c r="L186" s="5"/>
      <c r="M186" s="5"/>
      <c r="N186" s="5"/>
      <c r="O186" s="5"/>
      <c r="P186" s="5"/>
      <c r="W186" s="5"/>
    </row>
    <row r="187" spans="1:26" ht="12.75" x14ac:dyDescent="0.2">
      <c r="A187" s="12" t="s">
        <v>277</v>
      </c>
      <c r="E187" s="5"/>
      <c r="F187" s="5"/>
      <c r="G187" s="5"/>
      <c r="H187" s="5"/>
      <c r="I187" s="5"/>
      <c r="J187" s="5"/>
      <c r="K187" s="5"/>
      <c r="L187" s="5"/>
      <c r="M187" s="5"/>
      <c r="N187" s="5"/>
      <c r="O187" s="5"/>
      <c r="P187" s="5"/>
      <c r="W187" s="5"/>
      <c r="X187" s="5"/>
      <c r="Y187" s="5"/>
      <c r="Z187" s="5"/>
    </row>
    <row r="188" spans="1:26" ht="12.75" x14ac:dyDescent="0.2">
      <c r="F188" s="5"/>
      <c r="G188" s="5"/>
      <c r="H188" s="5"/>
      <c r="I188" s="5"/>
      <c r="J188" s="5"/>
      <c r="K188" s="5"/>
      <c r="L188" s="5"/>
      <c r="M188" s="5"/>
      <c r="N188" s="5"/>
      <c r="O188" s="5"/>
      <c r="P188" s="5"/>
      <c r="X188" s="5"/>
      <c r="Y188" s="5"/>
      <c r="Z188" s="5"/>
    </row>
    <row r="189" spans="1:26" ht="12.75" x14ac:dyDescent="0.2">
      <c r="A189" s="59" t="s">
        <v>278</v>
      </c>
      <c r="E189" s="5"/>
      <c r="F189" s="5"/>
      <c r="G189" s="5"/>
      <c r="H189" s="5"/>
      <c r="I189" s="5"/>
      <c r="J189" s="5"/>
      <c r="K189" s="5"/>
      <c r="L189" s="5"/>
      <c r="M189" s="5"/>
      <c r="N189" s="5"/>
      <c r="O189" s="5"/>
      <c r="P189" s="5"/>
      <c r="X189" s="5"/>
      <c r="Y189" s="5"/>
      <c r="Z189" s="5"/>
    </row>
    <row r="190" spans="1:26" ht="12.75" x14ac:dyDescent="0.2">
      <c r="A190" s="6" t="s">
        <v>279</v>
      </c>
      <c r="B190" s="5"/>
      <c r="E190" s="5"/>
      <c r="F190" s="5"/>
      <c r="G190" s="5"/>
      <c r="H190" s="5"/>
      <c r="I190" s="5"/>
      <c r="J190" s="5"/>
      <c r="K190" s="5"/>
      <c r="L190" s="5"/>
      <c r="M190" s="5"/>
      <c r="N190" s="5"/>
      <c r="O190" s="5"/>
      <c r="P190" s="5"/>
      <c r="X190" s="5"/>
      <c r="Y190" s="5"/>
      <c r="Z190" s="5"/>
    </row>
    <row r="191" spans="1:26" ht="12.75" x14ac:dyDescent="0.2">
      <c r="A191" s="6" t="s">
        <v>280</v>
      </c>
      <c r="B191" s="5"/>
      <c r="E191" s="5"/>
      <c r="F191" s="5"/>
      <c r="G191" s="5"/>
      <c r="H191" s="5"/>
      <c r="I191" s="5"/>
      <c r="J191" s="5"/>
      <c r="K191" s="5"/>
      <c r="L191" s="5"/>
      <c r="M191" s="5"/>
      <c r="N191" s="5"/>
      <c r="O191" s="5"/>
      <c r="P191" s="5"/>
      <c r="X191" s="5"/>
      <c r="Y191" s="5"/>
      <c r="Z191" s="5"/>
    </row>
    <row r="192" spans="1:26" ht="12.75" x14ac:dyDescent="0.2">
      <c r="A192" s="6" t="s">
        <v>281</v>
      </c>
      <c r="I192" s="5"/>
      <c r="J192" s="5"/>
      <c r="K192" s="5"/>
      <c r="L192" s="5"/>
      <c r="M192" s="5"/>
      <c r="N192" s="5"/>
      <c r="O192" s="5"/>
      <c r="P192" s="5"/>
    </row>
    <row r="193" spans="1:26" ht="12.75" x14ac:dyDescent="0.2">
      <c r="A193" s="6" t="s">
        <v>282</v>
      </c>
      <c r="I193" s="5"/>
      <c r="J193" s="5"/>
      <c r="K193" s="5"/>
      <c r="L193" s="5"/>
      <c r="M193" s="5"/>
      <c r="N193" s="5"/>
      <c r="O193" s="5"/>
      <c r="P193" s="5"/>
    </row>
    <row r="194" spans="1:26" ht="12.75" x14ac:dyDescent="0.2">
      <c r="A194" s="6" t="s">
        <v>283</v>
      </c>
      <c r="E194" s="5"/>
      <c r="F194" s="5"/>
      <c r="G194" s="5"/>
      <c r="H194" s="5"/>
      <c r="I194" s="5"/>
      <c r="J194" s="5"/>
      <c r="K194" s="5"/>
      <c r="L194" s="5"/>
      <c r="M194" s="5"/>
      <c r="N194" s="5"/>
      <c r="O194" s="5"/>
      <c r="P194" s="5"/>
    </row>
    <row r="195" spans="1:26" ht="12.75" x14ac:dyDescent="0.2">
      <c r="N195" s="5"/>
      <c r="O195" s="5"/>
      <c r="P195" s="5"/>
    </row>
    <row r="196" spans="1:26" ht="12.75" x14ac:dyDescent="0.2">
      <c r="A196" s="42" t="s">
        <v>284</v>
      </c>
      <c r="D196" s="5"/>
      <c r="E196" s="5"/>
      <c r="G196" s="5"/>
      <c r="O196" s="5"/>
      <c r="P196" s="5"/>
      <c r="Q196" s="5"/>
      <c r="R196" s="5"/>
      <c r="S196" s="5"/>
      <c r="T196" s="5"/>
    </row>
    <row r="197" spans="1:26" ht="12.75" x14ac:dyDescent="0.2">
      <c r="D197" s="5"/>
      <c r="E197" s="5"/>
      <c r="O197" s="5"/>
      <c r="P197" s="5"/>
      <c r="Q197" s="5"/>
      <c r="R197" s="5"/>
      <c r="S197" s="5"/>
      <c r="T197" s="5"/>
      <c r="W197" s="5"/>
    </row>
    <row r="198" spans="1:26" ht="12.75" x14ac:dyDescent="0.2">
      <c r="A198" s="106" t="s">
        <v>1</v>
      </c>
      <c r="B198" s="104" t="s">
        <v>285</v>
      </c>
      <c r="C198" s="94"/>
      <c r="D198" s="94"/>
      <c r="E198" s="94"/>
      <c r="F198" s="113" t="s">
        <v>10</v>
      </c>
      <c r="J198" s="60"/>
      <c r="K198" s="60"/>
      <c r="U198" s="5"/>
      <c r="V198" s="5"/>
      <c r="W198" s="5"/>
    </row>
    <row r="199" spans="1:26" ht="12.75" x14ac:dyDescent="0.2">
      <c r="A199" s="107"/>
      <c r="B199" s="114" t="s">
        <v>286</v>
      </c>
      <c r="C199" s="97"/>
      <c r="D199" s="114" t="s">
        <v>287</v>
      </c>
      <c r="E199" s="97"/>
      <c r="F199" s="98"/>
      <c r="U199" s="5"/>
      <c r="V199" s="5"/>
      <c r="W199" s="5"/>
    </row>
    <row r="200" spans="1:26" ht="12.75" x14ac:dyDescent="0.2">
      <c r="A200" s="11" t="s">
        <v>141</v>
      </c>
      <c r="B200" s="96" t="s">
        <v>288</v>
      </c>
      <c r="C200" s="97"/>
      <c r="D200" s="96" t="s">
        <v>289</v>
      </c>
      <c r="E200" s="97"/>
      <c r="F200" s="62" t="s">
        <v>290</v>
      </c>
      <c r="J200" s="60"/>
      <c r="K200" s="60"/>
      <c r="U200" s="5"/>
      <c r="V200" s="5"/>
      <c r="W200" s="5"/>
    </row>
    <row r="201" spans="1:26" ht="12.75" x14ac:dyDescent="0.2">
      <c r="A201" s="14" t="s">
        <v>145</v>
      </c>
      <c r="B201" s="99" t="s">
        <v>291</v>
      </c>
      <c r="C201" s="97"/>
      <c r="D201" s="99" t="s">
        <v>292</v>
      </c>
      <c r="E201" s="97"/>
      <c r="F201" s="63" t="s">
        <v>293</v>
      </c>
      <c r="J201" s="60"/>
      <c r="K201" s="60"/>
      <c r="U201" s="5"/>
      <c r="V201" s="5"/>
      <c r="W201" s="5"/>
      <c r="X201" s="5"/>
      <c r="Y201" s="5"/>
      <c r="Z201" s="5"/>
    </row>
    <row r="202" spans="1:26" ht="12.75" x14ac:dyDescent="0.2">
      <c r="A202" s="11" t="s">
        <v>149</v>
      </c>
      <c r="B202" s="96" t="s">
        <v>294</v>
      </c>
      <c r="C202" s="97"/>
      <c r="D202" s="96" t="s">
        <v>295</v>
      </c>
      <c r="E202" s="97"/>
      <c r="F202" s="62" t="s">
        <v>296</v>
      </c>
      <c r="J202" s="60"/>
      <c r="K202" s="60"/>
      <c r="N202" s="5"/>
      <c r="O202" s="5"/>
      <c r="P202" s="5"/>
      <c r="Q202" s="5"/>
      <c r="R202" s="5"/>
      <c r="S202" s="5"/>
      <c r="T202" s="5"/>
      <c r="U202" s="5"/>
      <c r="V202" s="5"/>
      <c r="W202" s="5"/>
      <c r="X202" s="5"/>
      <c r="Y202" s="5"/>
      <c r="Z202" s="5"/>
    </row>
    <row r="203" spans="1:26" ht="12.75" x14ac:dyDescent="0.2">
      <c r="A203" s="14" t="s">
        <v>152</v>
      </c>
      <c r="B203" s="99" t="s">
        <v>297</v>
      </c>
      <c r="C203" s="97"/>
      <c r="D203" s="99" t="s">
        <v>298</v>
      </c>
      <c r="E203" s="97"/>
      <c r="F203" s="63" t="s">
        <v>299</v>
      </c>
      <c r="J203" s="60"/>
      <c r="K203" s="60"/>
      <c r="O203" s="5"/>
      <c r="P203" s="5"/>
      <c r="Q203" s="5"/>
      <c r="R203" s="5"/>
      <c r="S203" s="5"/>
      <c r="T203" s="5"/>
      <c r="U203" s="5"/>
      <c r="V203" s="5"/>
      <c r="W203" s="5"/>
      <c r="X203" s="5"/>
      <c r="Y203" s="5"/>
      <c r="Z203" s="5"/>
    </row>
    <row r="204" spans="1:26" ht="12.75" x14ac:dyDescent="0.2">
      <c r="A204" s="11" t="s">
        <v>156</v>
      </c>
      <c r="B204" s="96" t="s">
        <v>290</v>
      </c>
      <c r="C204" s="97"/>
      <c r="D204" s="96" t="s">
        <v>300</v>
      </c>
      <c r="E204" s="97"/>
      <c r="F204" s="62" t="s">
        <v>301</v>
      </c>
      <c r="J204" s="60"/>
      <c r="K204" s="60"/>
      <c r="O204" s="5"/>
      <c r="P204" s="5"/>
      <c r="Q204" s="5"/>
      <c r="R204" s="5"/>
      <c r="S204" s="5"/>
      <c r="T204" s="5"/>
      <c r="U204" s="5"/>
      <c r="V204" s="5"/>
      <c r="W204" s="5"/>
      <c r="X204" s="5"/>
      <c r="Y204" s="5"/>
      <c r="Z204" s="5"/>
    </row>
    <row r="205" spans="1:26" ht="12.75" x14ac:dyDescent="0.2">
      <c r="A205" s="14" t="s">
        <v>13</v>
      </c>
      <c r="B205" s="99" t="s">
        <v>302</v>
      </c>
      <c r="C205" s="97"/>
      <c r="D205" s="99" t="s">
        <v>303</v>
      </c>
      <c r="E205" s="97"/>
      <c r="F205" s="63" t="s">
        <v>304</v>
      </c>
      <c r="J205" s="60"/>
      <c r="K205" s="60"/>
      <c r="O205" s="5"/>
      <c r="P205" s="5"/>
      <c r="Q205" s="5"/>
      <c r="R205" s="5"/>
      <c r="S205" s="5"/>
      <c r="T205" s="5"/>
      <c r="U205" s="5"/>
      <c r="V205" s="5"/>
      <c r="W205" s="5"/>
      <c r="X205" s="5"/>
      <c r="Y205" s="5"/>
      <c r="Z205" s="5"/>
    </row>
    <row r="206" spans="1:26" ht="12.75" x14ac:dyDescent="0.2">
      <c r="A206" s="11" t="s">
        <v>162</v>
      </c>
      <c r="B206" s="96" t="s">
        <v>305</v>
      </c>
      <c r="C206" s="97"/>
      <c r="D206" s="96" t="s">
        <v>306</v>
      </c>
      <c r="E206" s="97"/>
      <c r="F206" s="62" t="s">
        <v>307</v>
      </c>
      <c r="J206" s="60"/>
      <c r="K206" s="60"/>
      <c r="O206" s="5"/>
      <c r="P206" s="5"/>
      <c r="Q206" s="5"/>
      <c r="R206" s="5"/>
      <c r="S206" s="5"/>
      <c r="T206" s="5"/>
      <c r="U206" s="5"/>
      <c r="V206" s="5"/>
      <c r="W206" s="5"/>
      <c r="X206" s="5"/>
      <c r="Y206" s="5"/>
      <c r="Z206" s="5"/>
    </row>
    <row r="207" spans="1:26" ht="12.75" x14ac:dyDescent="0.2">
      <c r="A207" s="14" t="s">
        <v>16</v>
      </c>
      <c r="B207" s="99" t="s">
        <v>308</v>
      </c>
      <c r="C207" s="97"/>
      <c r="D207" s="99" t="s">
        <v>309</v>
      </c>
      <c r="E207" s="97"/>
      <c r="F207" s="63" t="s">
        <v>310</v>
      </c>
      <c r="J207" s="60"/>
      <c r="K207" s="60"/>
      <c r="N207" s="5"/>
      <c r="O207" s="5"/>
      <c r="P207" s="5"/>
      <c r="Q207" s="5"/>
      <c r="R207" s="5"/>
      <c r="S207" s="5"/>
      <c r="T207" s="5"/>
      <c r="U207" s="5"/>
      <c r="V207" s="5"/>
      <c r="W207" s="5"/>
      <c r="X207" s="5"/>
      <c r="Y207" s="5"/>
      <c r="Z207" s="5"/>
    </row>
    <row r="208" spans="1:26" ht="12.75" x14ac:dyDescent="0.2">
      <c r="A208" s="11" t="s">
        <v>168</v>
      </c>
      <c r="B208" s="96" t="s">
        <v>311</v>
      </c>
      <c r="C208" s="97"/>
      <c r="D208" s="96" t="s">
        <v>312</v>
      </c>
      <c r="E208" s="97"/>
      <c r="F208" s="62" t="s">
        <v>313</v>
      </c>
      <c r="J208" s="60"/>
      <c r="K208" s="60"/>
      <c r="N208" s="5"/>
      <c r="O208" s="5"/>
      <c r="P208" s="5"/>
      <c r="Q208" s="5"/>
      <c r="R208" s="5"/>
      <c r="S208" s="5"/>
      <c r="T208" s="5"/>
      <c r="U208" s="5"/>
      <c r="V208" s="5"/>
      <c r="W208" s="5"/>
      <c r="X208" s="5"/>
      <c r="Y208" s="5"/>
      <c r="Z208" s="5"/>
    </row>
    <row r="209" spans="1:26" ht="12.75" x14ac:dyDescent="0.2">
      <c r="A209" s="14" t="s">
        <v>30</v>
      </c>
      <c r="B209" s="115">
        <v>7.65</v>
      </c>
      <c r="C209" s="97"/>
      <c r="D209" s="99" t="s">
        <v>314</v>
      </c>
      <c r="E209" s="97"/>
      <c r="F209" s="63" t="s">
        <v>315</v>
      </c>
      <c r="J209" s="60"/>
      <c r="K209" s="52"/>
      <c r="N209" s="5"/>
      <c r="O209" s="5"/>
      <c r="P209" s="5"/>
      <c r="Q209" s="5"/>
      <c r="R209" s="5"/>
      <c r="S209" s="5"/>
      <c r="T209" s="5"/>
      <c r="U209" s="5"/>
      <c r="V209" s="5"/>
      <c r="W209" s="5"/>
      <c r="X209" s="5"/>
      <c r="Y209" s="5"/>
      <c r="Z209" s="5"/>
    </row>
    <row r="210" spans="1:26" ht="12.75" x14ac:dyDescent="0.2">
      <c r="A210" s="11" t="s">
        <v>175</v>
      </c>
      <c r="B210" s="96" t="s">
        <v>316</v>
      </c>
      <c r="C210" s="97"/>
      <c r="D210" s="96" t="s">
        <v>317</v>
      </c>
      <c r="E210" s="97"/>
      <c r="F210" s="62" t="s">
        <v>300</v>
      </c>
      <c r="J210" s="60"/>
      <c r="K210" s="60"/>
      <c r="O210" s="5"/>
      <c r="P210" s="5"/>
      <c r="Q210" s="5"/>
      <c r="R210" s="5"/>
      <c r="S210" s="5"/>
      <c r="T210" s="5"/>
      <c r="U210" s="5"/>
      <c r="V210" s="5"/>
      <c r="W210" s="5"/>
      <c r="X210" s="5"/>
      <c r="Y210" s="5"/>
      <c r="Z210" s="5"/>
    </row>
    <row r="211" spans="1:26" ht="12.75" x14ac:dyDescent="0.2">
      <c r="A211" s="14" t="s">
        <v>24</v>
      </c>
      <c r="B211" s="115">
        <v>7.71</v>
      </c>
      <c r="C211" s="97"/>
      <c r="D211" s="99" t="s">
        <v>318</v>
      </c>
      <c r="E211" s="97"/>
      <c r="F211" s="63" t="s">
        <v>319</v>
      </c>
      <c r="J211" s="60"/>
      <c r="K211" s="60"/>
      <c r="N211" s="5"/>
      <c r="O211" s="5"/>
      <c r="P211" s="5"/>
      <c r="Q211" s="5"/>
      <c r="R211" s="5"/>
      <c r="S211" s="5"/>
      <c r="T211" s="5"/>
      <c r="U211" s="5"/>
      <c r="V211" s="5"/>
      <c r="W211" s="5"/>
      <c r="X211" s="5"/>
      <c r="Y211" s="5"/>
      <c r="Z211" s="5"/>
    </row>
    <row r="212" spans="1:26" ht="12.75" x14ac:dyDescent="0.2">
      <c r="A212" s="11" t="s">
        <v>182</v>
      </c>
      <c r="B212" s="96" t="s">
        <v>320</v>
      </c>
      <c r="C212" s="97"/>
      <c r="D212" s="96" t="s">
        <v>321</v>
      </c>
      <c r="E212" s="97"/>
      <c r="F212" s="62" t="s">
        <v>322</v>
      </c>
      <c r="J212" s="60"/>
      <c r="K212" s="60"/>
      <c r="O212" s="5"/>
      <c r="P212" s="5"/>
      <c r="Q212" s="5"/>
      <c r="R212" s="5"/>
      <c r="S212" s="5"/>
      <c r="T212" s="5"/>
      <c r="U212" s="5"/>
      <c r="V212" s="5"/>
      <c r="W212" s="5"/>
      <c r="X212" s="5"/>
      <c r="Y212" s="5"/>
      <c r="Z212" s="5"/>
    </row>
    <row r="213" spans="1:26" ht="12.75" x14ac:dyDescent="0.2">
      <c r="A213" s="14" t="s">
        <v>20</v>
      </c>
      <c r="B213" s="115">
        <v>7.77</v>
      </c>
      <c r="C213" s="97"/>
      <c r="D213" s="99" t="s">
        <v>323</v>
      </c>
      <c r="E213" s="97"/>
      <c r="F213" s="63" t="s">
        <v>314</v>
      </c>
      <c r="J213" s="60"/>
      <c r="K213" s="60"/>
      <c r="N213" s="5"/>
      <c r="O213" s="5"/>
      <c r="P213" s="5"/>
      <c r="Q213" s="5"/>
      <c r="R213" s="5"/>
      <c r="S213" s="5"/>
      <c r="T213" s="5"/>
      <c r="U213" s="5"/>
      <c r="V213" s="5"/>
      <c r="W213" s="5"/>
      <c r="X213" s="5"/>
      <c r="Y213" s="5"/>
      <c r="Z213" s="5"/>
    </row>
    <row r="214" spans="1:26" ht="12.75" x14ac:dyDescent="0.2">
      <c r="A214" s="11" t="s">
        <v>187</v>
      </c>
      <c r="B214" s="96" t="s">
        <v>307</v>
      </c>
      <c r="C214" s="97"/>
      <c r="D214" s="96" t="s">
        <v>324</v>
      </c>
      <c r="E214" s="97"/>
      <c r="F214" s="62" t="s">
        <v>325</v>
      </c>
      <c r="J214" s="60"/>
      <c r="K214" s="60"/>
      <c r="N214" s="5"/>
      <c r="O214" s="5"/>
      <c r="P214" s="5"/>
      <c r="Q214" s="5"/>
      <c r="R214" s="5"/>
      <c r="S214" s="5"/>
      <c r="T214" s="5"/>
      <c r="U214" s="5"/>
      <c r="V214" s="5"/>
      <c r="W214" s="5"/>
      <c r="X214" s="5"/>
      <c r="Y214" s="5"/>
      <c r="Z214" s="5"/>
    </row>
    <row r="215" spans="1:26" ht="12.75" x14ac:dyDescent="0.2">
      <c r="A215" s="14" t="s">
        <v>23</v>
      </c>
      <c r="B215" s="115">
        <v>7.83</v>
      </c>
      <c r="C215" s="97"/>
      <c r="D215" s="99" t="s">
        <v>326</v>
      </c>
      <c r="E215" s="97"/>
      <c r="F215" s="63" t="s">
        <v>327</v>
      </c>
      <c r="J215" s="60"/>
      <c r="K215" s="60"/>
      <c r="N215" s="5"/>
      <c r="O215" s="5"/>
      <c r="P215" s="5"/>
      <c r="Q215" s="5"/>
      <c r="R215" s="5"/>
      <c r="S215" s="5"/>
      <c r="T215" s="5"/>
      <c r="U215" s="5"/>
      <c r="V215" s="5"/>
      <c r="W215" s="5"/>
      <c r="X215" s="5"/>
      <c r="Y215" s="5"/>
      <c r="Z215" s="5"/>
    </row>
    <row r="216" spans="1:26" ht="12.75" x14ac:dyDescent="0.2">
      <c r="A216" s="11" t="s">
        <v>193</v>
      </c>
      <c r="B216" s="96" t="s">
        <v>328</v>
      </c>
      <c r="C216" s="97"/>
      <c r="D216" s="96" t="s">
        <v>329</v>
      </c>
      <c r="E216" s="97"/>
      <c r="F216" s="62" t="s">
        <v>324</v>
      </c>
      <c r="J216" s="60"/>
      <c r="K216" s="60"/>
      <c r="N216" s="5"/>
      <c r="O216" s="5"/>
      <c r="P216" s="5"/>
      <c r="Q216" s="5"/>
      <c r="R216" s="5"/>
      <c r="S216" s="5"/>
      <c r="T216" s="5"/>
      <c r="U216" s="5"/>
      <c r="V216" s="5"/>
      <c r="W216" s="5"/>
      <c r="X216" s="5"/>
      <c r="Y216" s="5"/>
      <c r="Z216" s="5"/>
    </row>
    <row r="217" spans="1:26" ht="12.75" x14ac:dyDescent="0.2">
      <c r="A217" s="14" t="s">
        <v>54</v>
      </c>
      <c r="B217" s="115">
        <v>7.89</v>
      </c>
      <c r="C217" s="97"/>
      <c r="D217" s="99" t="s">
        <v>330</v>
      </c>
      <c r="E217" s="97"/>
      <c r="F217" s="63" t="s">
        <v>331</v>
      </c>
      <c r="J217" s="60"/>
      <c r="K217" s="60"/>
      <c r="N217" s="5"/>
      <c r="O217" s="5"/>
      <c r="P217" s="5"/>
      <c r="Q217" s="5"/>
      <c r="R217" s="5"/>
      <c r="S217" s="5"/>
      <c r="T217" s="5"/>
      <c r="X217" s="5"/>
      <c r="Y217" s="5"/>
      <c r="Z217" s="5"/>
    </row>
    <row r="218" spans="1:26" ht="12.75" x14ac:dyDescent="0.2">
      <c r="A218" s="11" t="s">
        <v>200</v>
      </c>
      <c r="B218" s="96" t="s">
        <v>332</v>
      </c>
      <c r="C218" s="97"/>
      <c r="D218" s="96" t="s">
        <v>333</v>
      </c>
      <c r="E218" s="97"/>
      <c r="F218" s="62" t="s">
        <v>334</v>
      </c>
      <c r="J218" s="60"/>
      <c r="K218" s="60"/>
      <c r="N218" s="5"/>
      <c r="O218" s="5"/>
      <c r="P218" s="5"/>
      <c r="Q218" s="5"/>
      <c r="R218" s="5"/>
      <c r="S218" s="5"/>
      <c r="T218" s="5"/>
      <c r="X218" s="5"/>
      <c r="Y218" s="5"/>
      <c r="Z218" s="5"/>
    </row>
    <row r="219" spans="1:26" ht="12.75" x14ac:dyDescent="0.2">
      <c r="A219" s="65" t="s">
        <v>204</v>
      </c>
      <c r="B219" s="116">
        <v>7.95</v>
      </c>
      <c r="C219" s="103"/>
      <c r="D219" s="102" t="s">
        <v>335</v>
      </c>
      <c r="E219" s="103"/>
      <c r="F219" s="66" t="s">
        <v>335</v>
      </c>
      <c r="J219" s="60"/>
      <c r="K219" s="60"/>
      <c r="O219" s="5"/>
      <c r="P219" s="5"/>
      <c r="Q219" s="5"/>
      <c r="R219" s="5"/>
      <c r="S219" s="5"/>
      <c r="T219" s="5"/>
      <c r="X219" s="5"/>
      <c r="Y219" s="5"/>
      <c r="Z219" s="5"/>
    </row>
    <row r="220" spans="1:26" ht="12.75" x14ac:dyDescent="0.2">
      <c r="O220" s="5"/>
      <c r="P220" s="5"/>
      <c r="Q220" s="5"/>
      <c r="R220" s="5"/>
      <c r="S220" s="5"/>
      <c r="T220" s="5"/>
      <c r="X220" s="5"/>
      <c r="Y220" s="5"/>
      <c r="Z220" s="5"/>
    </row>
    <row r="221" spans="1:26" ht="12.75" x14ac:dyDescent="0.2">
      <c r="A221" s="6" t="s">
        <v>336</v>
      </c>
      <c r="O221" s="5"/>
      <c r="P221" s="5"/>
      <c r="Q221" s="5"/>
      <c r="R221" s="5"/>
      <c r="S221" s="5"/>
      <c r="T221" s="5"/>
      <c r="U221" s="5"/>
      <c r="V221" s="5"/>
      <c r="W221" s="5"/>
      <c r="X221" s="5"/>
      <c r="Y221" s="5"/>
      <c r="Z221" s="5"/>
    </row>
    <row r="222" spans="1:26" ht="12.75" x14ac:dyDescent="0.2">
      <c r="U222" s="5"/>
      <c r="V222" s="5"/>
      <c r="W222" s="5"/>
      <c r="X222" s="5"/>
      <c r="Y222" s="5"/>
      <c r="Z222" s="5"/>
    </row>
    <row r="223" spans="1:26" ht="12.75" x14ac:dyDescent="0.2">
      <c r="A223" s="42" t="s">
        <v>337</v>
      </c>
      <c r="U223" s="5"/>
      <c r="V223" s="5"/>
      <c r="W223" s="5"/>
      <c r="X223" s="5"/>
      <c r="Y223" s="5"/>
      <c r="Z223" s="5"/>
    </row>
    <row r="224" spans="1:26" ht="12.75" x14ac:dyDescent="0.2">
      <c r="U224" s="5"/>
      <c r="V224" s="5"/>
      <c r="W224" s="5"/>
      <c r="X224" s="5"/>
      <c r="Y224" s="5"/>
      <c r="Z224" s="5"/>
    </row>
    <row r="225" spans="1:26" ht="12.75" x14ac:dyDescent="0.2">
      <c r="A225" s="1" t="s">
        <v>338</v>
      </c>
      <c r="B225" s="2" t="s">
        <v>339</v>
      </c>
      <c r="C225" s="3" t="s">
        <v>340</v>
      </c>
      <c r="D225" s="5"/>
      <c r="E225" s="5"/>
      <c r="F225" s="5"/>
      <c r="G225" s="5"/>
      <c r="K225" s="67"/>
      <c r="L225" s="67"/>
      <c r="M225" s="67"/>
      <c r="N225" s="67"/>
      <c r="O225" s="67"/>
      <c r="U225" s="5"/>
      <c r="V225" s="5"/>
      <c r="W225" s="5"/>
      <c r="X225" s="5"/>
      <c r="Y225" s="5"/>
      <c r="Z225" s="5"/>
    </row>
    <row r="226" spans="1:26" ht="12.75" x14ac:dyDescent="0.2">
      <c r="A226" s="11" t="s">
        <v>141</v>
      </c>
      <c r="B226" s="12" t="s">
        <v>341</v>
      </c>
      <c r="C226" s="13" t="s">
        <v>342</v>
      </c>
      <c r="D226" s="5"/>
      <c r="F226" s="5"/>
      <c r="G226" s="5"/>
      <c r="K226" s="67"/>
      <c r="L226" s="67"/>
      <c r="M226" s="67"/>
      <c r="N226" s="67"/>
      <c r="O226" s="67"/>
      <c r="U226" s="5"/>
      <c r="V226" s="5"/>
      <c r="W226" s="5"/>
      <c r="X226" s="5"/>
      <c r="Y226" s="5"/>
      <c r="Z226" s="5"/>
    </row>
    <row r="227" spans="1:26" ht="12.75" x14ac:dyDescent="0.2">
      <c r="A227" s="14" t="s">
        <v>145</v>
      </c>
      <c r="B227" s="15" t="s">
        <v>343</v>
      </c>
      <c r="C227" s="16" t="s">
        <v>342</v>
      </c>
      <c r="D227" s="5"/>
      <c r="F227" s="5"/>
      <c r="G227" s="5"/>
      <c r="U227" s="5"/>
      <c r="V227" s="5"/>
      <c r="W227" s="5"/>
      <c r="X227" s="5"/>
      <c r="Y227" s="5"/>
      <c r="Z227" s="5"/>
    </row>
    <row r="228" spans="1:26" ht="12.75" x14ac:dyDescent="0.2">
      <c r="A228" s="11" t="s">
        <v>149</v>
      </c>
      <c r="B228" s="12" t="s">
        <v>344</v>
      </c>
      <c r="C228" s="13" t="s">
        <v>342</v>
      </c>
      <c r="D228" s="5"/>
      <c r="F228" s="5"/>
      <c r="G228" s="5"/>
      <c r="U228" s="5"/>
      <c r="V228" s="5"/>
      <c r="W228" s="5"/>
      <c r="X228" s="5"/>
      <c r="Y228" s="5"/>
      <c r="Z228" s="5"/>
    </row>
    <row r="229" spans="1:26" ht="12.75" x14ac:dyDescent="0.2">
      <c r="A229" s="14" t="s">
        <v>152</v>
      </c>
      <c r="B229" s="15" t="s">
        <v>345</v>
      </c>
      <c r="C229" s="16" t="s">
        <v>342</v>
      </c>
      <c r="D229" s="5"/>
      <c r="F229" s="5"/>
      <c r="G229" s="5"/>
      <c r="U229" s="5"/>
      <c r="V229" s="5"/>
      <c r="W229" s="5"/>
      <c r="X229" s="5"/>
      <c r="Y229" s="5"/>
      <c r="Z229" s="5"/>
    </row>
    <row r="230" spans="1:26" ht="12.75" x14ac:dyDescent="0.2">
      <c r="A230" s="11" t="s">
        <v>156</v>
      </c>
      <c r="B230" s="12" t="s">
        <v>346</v>
      </c>
      <c r="C230" s="13" t="s">
        <v>347</v>
      </c>
      <c r="D230" s="5"/>
      <c r="F230" s="5"/>
      <c r="G230" s="5"/>
      <c r="U230" s="5"/>
      <c r="V230" s="5"/>
      <c r="W230" s="5"/>
      <c r="X230" s="5"/>
      <c r="Y230" s="5"/>
      <c r="Z230" s="5"/>
    </row>
    <row r="231" spans="1:26" ht="12.75" x14ac:dyDescent="0.2">
      <c r="A231" s="14" t="s">
        <v>13</v>
      </c>
      <c r="B231" s="15" t="s">
        <v>348</v>
      </c>
      <c r="C231" s="16" t="s">
        <v>347</v>
      </c>
      <c r="D231" s="5"/>
      <c r="F231" s="5"/>
      <c r="G231" s="5"/>
      <c r="U231" s="5"/>
      <c r="V231" s="5"/>
      <c r="W231" s="5"/>
      <c r="X231" s="5"/>
      <c r="Y231" s="5"/>
      <c r="Z231" s="5"/>
    </row>
    <row r="232" spans="1:26" ht="12.75" x14ac:dyDescent="0.2">
      <c r="A232" s="11" t="s">
        <v>162</v>
      </c>
      <c r="B232" s="12" t="s">
        <v>349</v>
      </c>
      <c r="C232" s="13" t="s">
        <v>347</v>
      </c>
      <c r="D232" s="5"/>
    </row>
    <row r="233" spans="1:26" ht="12.75" x14ac:dyDescent="0.2">
      <c r="A233" s="14" t="s">
        <v>16</v>
      </c>
      <c r="B233" s="15" t="s">
        <v>350</v>
      </c>
      <c r="C233" s="16" t="s">
        <v>347</v>
      </c>
      <c r="D233" s="5"/>
    </row>
    <row r="234" spans="1:26" ht="12.75" x14ac:dyDescent="0.2">
      <c r="A234" s="11" t="s">
        <v>168</v>
      </c>
      <c r="B234" s="12" t="s">
        <v>351</v>
      </c>
      <c r="C234" s="13" t="s">
        <v>352</v>
      </c>
      <c r="D234" s="5"/>
    </row>
    <row r="235" spans="1:26" ht="12.75" x14ac:dyDescent="0.2">
      <c r="A235" s="14" t="s">
        <v>30</v>
      </c>
      <c r="B235" s="15" t="s">
        <v>353</v>
      </c>
      <c r="C235" s="16" t="s">
        <v>352</v>
      </c>
      <c r="D235" s="5"/>
    </row>
    <row r="236" spans="1:26" ht="12.75" x14ac:dyDescent="0.2">
      <c r="A236" s="11" t="s">
        <v>175</v>
      </c>
      <c r="B236" s="12" t="s">
        <v>354</v>
      </c>
      <c r="C236" s="13" t="s">
        <v>352</v>
      </c>
      <c r="D236" s="5"/>
    </row>
    <row r="237" spans="1:26" ht="12.75" x14ac:dyDescent="0.2">
      <c r="A237" s="14" t="s">
        <v>24</v>
      </c>
      <c r="B237" s="15" t="s">
        <v>355</v>
      </c>
      <c r="C237" s="16" t="s">
        <v>352</v>
      </c>
      <c r="D237" s="5"/>
    </row>
    <row r="238" spans="1:26" ht="12.75" x14ac:dyDescent="0.2">
      <c r="A238" s="11" t="s">
        <v>182</v>
      </c>
      <c r="B238" s="12" t="s">
        <v>356</v>
      </c>
      <c r="C238" s="13" t="s">
        <v>357</v>
      </c>
      <c r="D238" s="5"/>
    </row>
    <row r="239" spans="1:26" ht="12.75" x14ac:dyDescent="0.2">
      <c r="A239" s="14" t="s">
        <v>20</v>
      </c>
      <c r="B239" s="15" t="s">
        <v>358</v>
      </c>
      <c r="C239" s="16" t="s">
        <v>357</v>
      </c>
      <c r="D239" s="5"/>
    </row>
    <row r="240" spans="1:26" ht="12.75" x14ac:dyDescent="0.2">
      <c r="A240" s="11" t="s">
        <v>187</v>
      </c>
      <c r="B240" s="12" t="s">
        <v>359</v>
      </c>
      <c r="C240" s="13" t="s">
        <v>357</v>
      </c>
      <c r="D240" s="5"/>
    </row>
    <row r="241" spans="1:26" ht="12.75" x14ac:dyDescent="0.2">
      <c r="A241" s="14" t="s">
        <v>23</v>
      </c>
      <c r="B241" s="15" t="s">
        <v>360</v>
      </c>
      <c r="C241" s="16" t="s">
        <v>357</v>
      </c>
      <c r="D241" s="5"/>
    </row>
    <row r="242" spans="1:26" ht="12.75" x14ac:dyDescent="0.2">
      <c r="A242" s="11" t="s">
        <v>193</v>
      </c>
      <c r="B242" s="12" t="s">
        <v>361</v>
      </c>
      <c r="C242" s="13" t="s">
        <v>362</v>
      </c>
      <c r="D242" s="5"/>
    </row>
    <row r="243" spans="1:26" ht="12.75" x14ac:dyDescent="0.2">
      <c r="A243" s="14" t="s">
        <v>54</v>
      </c>
      <c r="B243" s="15" t="s">
        <v>363</v>
      </c>
      <c r="C243" s="16" t="s">
        <v>362</v>
      </c>
      <c r="D243" s="5"/>
      <c r="F243" s="5"/>
      <c r="G243" s="5"/>
    </row>
    <row r="244" spans="1:26" ht="12.75" x14ac:dyDescent="0.2">
      <c r="A244" s="11" t="s">
        <v>200</v>
      </c>
      <c r="B244" s="12" t="s">
        <v>364</v>
      </c>
      <c r="C244" s="13" t="s">
        <v>362</v>
      </c>
      <c r="D244" s="5"/>
      <c r="F244" s="5"/>
      <c r="G244" s="5"/>
    </row>
    <row r="245" spans="1:26" ht="12.75" x14ac:dyDescent="0.2">
      <c r="A245" s="65" t="s">
        <v>204</v>
      </c>
      <c r="B245" s="40" t="s">
        <v>365</v>
      </c>
      <c r="C245" s="41" t="s">
        <v>362</v>
      </c>
      <c r="D245" s="5"/>
      <c r="F245" s="5"/>
      <c r="G245" s="5"/>
    </row>
    <row r="247" spans="1:26" ht="12.75" x14ac:dyDescent="0.2">
      <c r="A247" s="6" t="s">
        <v>366</v>
      </c>
      <c r="O247" s="5"/>
      <c r="P247" s="5"/>
      <c r="Q247" s="5"/>
      <c r="R247" s="5"/>
      <c r="S247" s="5"/>
      <c r="T247" s="5"/>
    </row>
    <row r="248" spans="1:26" ht="12.75" x14ac:dyDescent="0.2">
      <c r="O248" s="5"/>
      <c r="P248" s="5"/>
      <c r="Q248" s="5"/>
      <c r="R248" s="5"/>
      <c r="S248" s="5"/>
      <c r="T248" s="5"/>
    </row>
    <row r="249" spans="1:26" ht="12.75" x14ac:dyDescent="0.2">
      <c r="A249" s="42" t="s">
        <v>367</v>
      </c>
      <c r="P249" s="5"/>
      <c r="Q249" s="5"/>
      <c r="R249" s="12"/>
    </row>
    <row r="250" spans="1:26" ht="12.75" x14ac:dyDescent="0.2">
      <c r="Z250" s="5"/>
    </row>
    <row r="251" spans="1:26" ht="12.75" x14ac:dyDescent="0.2">
      <c r="A251" s="1" t="s">
        <v>3</v>
      </c>
      <c r="B251" s="93" t="s">
        <v>368</v>
      </c>
      <c r="C251" s="94"/>
      <c r="D251" s="94"/>
      <c r="E251" s="93" t="s">
        <v>369</v>
      </c>
      <c r="F251" s="94"/>
      <c r="G251" s="94"/>
      <c r="H251" s="93" t="s">
        <v>370</v>
      </c>
      <c r="I251" s="94"/>
      <c r="J251" s="95"/>
      <c r="P251" s="5"/>
      <c r="Q251" s="5"/>
      <c r="R251" s="12"/>
      <c r="S251" s="12"/>
      <c r="Z251" s="5"/>
    </row>
    <row r="252" spans="1:26" ht="12.75" x14ac:dyDescent="0.2">
      <c r="A252" s="11" t="s">
        <v>141</v>
      </c>
      <c r="B252" s="96" t="s">
        <v>18</v>
      </c>
      <c r="C252" s="97"/>
      <c r="D252" s="97"/>
      <c r="E252" s="96" t="s">
        <v>18</v>
      </c>
      <c r="F252" s="97"/>
      <c r="G252" s="97"/>
      <c r="H252" s="96" t="s">
        <v>371</v>
      </c>
      <c r="I252" s="97"/>
      <c r="J252" s="98"/>
      <c r="P252" s="5"/>
      <c r="Q252" s="5"/>
      <c r="R252" s="12"/>
      <c r="S252" s="12"/>
      <c r="Z252" s="5"/>
    </row>
    <row r="253" spans="1:26" ht="12.75" x14ac:dyDescent="0.2">
      <c r="A253" s="14" t="s">
        <v>145</v>
      </c>
      <c r="B253" s="99" t="s">
        <v>18</v>
      </c>
      <c r="C253" s="97"/>
      <c r="D253" s="97"/>
      <c r="E253" s="99" t="s">
        <v>372</v>
      </c>
      <c r="F253" s="97"/>
      <c r="G253" s="97"/>
      <c r="H253" s="99" t="s">
        <v>371</v>
      </c>
      <c r="I253" s="97"/>
      <c r="J253" s="98"/>
      <c r="P253" s="5"/>
      <c r="Q253" s="5"/>
      <c r="R253" s="12"/>
      <c r="S253" s="12"/>
      <c r="Z253" s="5"/>
    </row>
    <row r="254" spans="1:26" ht="12.75" x14ac:dyDescent="0.2">
      <c r="A254" s="11" t="s">
        <v>149</v>
      </c>
      <c r="B254" s="96" t="s">
        <v>373</v>
      </c>
      <c r="C254" s="97"/>
      <c r="D254" s="97"/>
      <c r="E254" s="96" t="s">
        <v>373</v>
      </c>
      <c r="F254" s="97"/>
      <c r="G254" s="97"/>
      <c r="H254" s="96" t="s">
        <v>371</v>
      </c>
      <c r="I254" s="97"/>
      <c r="J254" s="98"/>
      <c r="P254" s="5"/>
      <c r="Q254" s="5"/>
      <c r="R254" s="12"/>
      <c r="S254" s="12"/>
      <c r="Z254" s="5"/>
    </row>
    <row r="255" spans="1:26" ht="12.75" x14ac:dyDescent="0.2">
      <c r="A255" s="14" t="s">
        <v>152</v>
      </c>
      <c r="B255" s="99" t="s">
        <v>373</v>
      </c>
      <c r="C255" s="97"/>
      <c r="D255" s="97"/>
      <c r="E255" s="99" t="s">
        <v>374</v>
      </c>
      <c r="F255" s="97"/>
      <c r="G255" s="97"/>
      <c r="H255" s="99" t="s">
        <v>371</v>
      </c>
      <c r="I255" s="97"/>
      <c r="J255" s="98"/>
      <c r="P255" s="5"/>
      <c r="Q255" s="5"/>
      <c r="R255" s="12"/>
      <c r="S255" s="12"/>
      <c r="Z255" s="5"/>
    </row>
    <row r="256" spans="1:26" ht="12.75" x14ac:dyDescent="0.2">
      <c r="A256" s="11" t="s">
        <v>156</v>
      </c>
      <c r="B256" s="96" t="s">
        <v>375</v>
      </c>
      <c r="C256" s="97"/>
      <c r="D256" s="97"/>
      <c r="E256" s="96" t="s">
        <v>376</v>
      </c>
      <c r="F256" s="97"/>
      <c r="G256" s="97"/>
      <c r="H256" s="96" t="s">
        <v>377</v>
      </c>
      <c r="I256" s="97"/>
      <c r="J256" s="98"/>
      <c r="P256" s="5"/>
      <c r="Q256" s="5"/>
      <c r="R256" s="12"/>
      <c r="S256" s="12"/>
      <c r="Z256" s="5"/>
    </row>
    <row r="257" spans="1:26" ht="12.75" x14ac:dyDescent="0.2">
      <c r="A257" s="14" t="s">
        <v>13</v>
      </c>
      <c r="B257" s="99" t="s">
        <v>375</v>
      </c>
      <c r="C257" s="97"/>
      <c r="D257" s="97"/>
      <c r="E257" s="99" t="s">
        <v>378</v>
      </c>
      <c r="F257" s="97"/>
      <c r="G257" s="97"/>
      <c r="H257" s="99" t="s">
        <v>377</v>
      </c>
      <c r="I257" s="97"/>
      <c r="J257" s="98"/>
      <c r="P257" s="5"/>
      <c r="Q257" s="5"/>
      <c r="R257" s="12"/>
      <c r="S257" s="12"/>
      <c r="Z257" s="5"/>
    </row>
    <row r="258" spans="1:26" ht="12.75" x14ac:dyDescent="0.2">
      <c r="A258" s="11" t="s">
        <v>162</v>
      </c>
      <c r="B258" s="96" t="s">
        <v>379</v>
      </c>
      <c r="C258" s="97"/>
      <c r="D258" s="97"/>
      <c r="E258" s="96" t="s">
        <v>380</v>
      </c>
      <c r="F258" s="97"/>
      <c r="G258" s="97"/>
      <c r="H258" s="96" t="s">
        <v>377</v>
      </c>
      <c r="I258" s="97"/>
      <c r="J258" s="98"/>
      <c r="K258" s="5"/>
      <c r="P258" s="5"/>
      <c r="Q258" s="5"/>
      <c r="R258" s="12"/>
      <c r="S258" s="12"/>
      <c r="Z258" s="5"/>
    </row>
    <row r="259" spans="1:26" ht="12.75" x14ac:dyDescent="0.2">
      <c r="A259" s="14" t="s">
        <v>16</v>
      </c>
      <c r="B259" s="99" t="s">
        <v>379</v>
      </c>
      <c r="C259" s="97"/>
      <c r="D259" s="97"/>
      <c r="E259" s="99" t="s">
        <v>381</v>
      </c>
      <c r="F259" s="97"/>
      <c r="G259" s="97"/>
      <c r="H259" s="99" t="s">
        <v>377</v>
      </c>
      <c r="I259" s="97"/>
      <c r="J259" s="98"/>
      <c r="K259" s="5"/>
      <c r="P259" s="5"/>
      <c r="Q259" s="5"/>
      <c r="R259" s="12"/>
      <c r="S259" s="12"/>
      <c r="Z259" s="5"/>
    </row>
    <row r="260" spans="1:26" ht="12.75" x14ac:dyDescent="0.2">
      <c r="A260" s="11" t="s">
        <v>168</v>
      </c>
      <c r="B260" s="96" t="s">
        <v>380</v>
      </c>
      <c r="C260" s="97"/>
      <c r="D260" s="97"/>
      <c r="E260" s="96" t="s">
        <v>382</v>
      </c>
      <c r="F260" s="97"/>
      <c r="G260" s="97"/>
      <c r="H260" s="96" t="s">
        <v>383</v>
      </c>
      <c r="I260" s="97"/>
      <c r="J260" s="98"/>
      <c r="K260" s="5"/>
      <c r="P260" s="5"/>
      <c r="Q260" s="5"/>
      <c r="S260" s="12"/>
      <c r="Z260" s="5"/>
    </row>
    <row r="261" spans="1:26" ht="12.75" x14ac:dyDescent="0.2">
      <c r="A261" s="14" t="s">
        <v>30</v>
      </c>
      <c r="B261" s="99" t="s">
        <v>381</v>
      </c>
      <c r="C261" s="97"/>
      <c r="D261" s="97"/>
      <c r="E261" s="99" t="s">
        <v>384</v>
      </c>
      <c r="F261" s="97"/>
      <c r="G261" s="97"/>
      <c r="H261" s="99" t="s">
        <v>383</v>
      </c>
      <c r="I261" s="97"/>
      <c r="J261" s="98"/>
      <c r="K261" s="5"/>
      <c r="P261" s="5"/>
      <c r="Q261" s="5"/>
      <c r="S261" s="12"/>
      <c r="T261" s="5"/>
      <c r="Z261" s="5"/>
    </row>
    <row r="262" spans="1:26" ht="12.75" x14ac:dyDescent="0.2">
      <c r="A262" s="11" t="s">
        <v>175</v>
      </c>
      <c r="B262" s="96" t="s">
        <v>385</v>
      </c>
      <c r="C262" s="97"/>
      <c r="D262" s="97"/>
      <c r="E262" s="96" t="s">
        <v>386</v>
      </c>
      <c r="F262" s="97"/>
      <c r="G262" s="97"/>
      <c r="H262" s="96" t="s">
        <v>383</v>
      </c>
      <c r="I262" s="97"/>
      <c r="J262" s="98"/>
      <c r="K262" s="5"/>
      <c r="P262" s="5"/>
      <c r="Q262" s="5"/>
      <c r="S262" s="12"/>
      <c r="T262" s="5"/>
      <c r="Z262" s="5"/>
    </row>
    <row r="263" spans="1:26" ht="12.75" x14ac:dyDescent="0.2">
      <c r="A263" s="14" t="s">
        <v>24</v>
      </c>
      <c r="B263" s="99" t="s">
        <v>387</v>
      </c>
      <c r="C263" s="97"/>
      <c r="D263" s="97"/>
      <c r="E263" s="99" t="s">
        <v>388</v>
      </c>
      <c r="F263" s="97"/>
      <c r="G263" s="97"/>
      <c r="H263" s="99" t="s">
        <v>383</v>
      </c>
      <c r="I263" s="97"/>
      <c r="J263" s="98"/>
      <c r="K263" s="5"/>
      <c r="P263" s="5"/>
      <c r="Q263" s="5"/>
      <c r="S263" s="12"/>
      <c r="T263" s="5"/>
      <c r="Z263" s="5"/>
    </row>
    <row r="264" spans="1:26" ht="12.75" x14ac:dyDescent="0.2">
      <c r="A264" s="11" t="s">
        <v>182</v>
      </c>
      <c r="B264" s="96" t="s">
        <v>382</v>
      </c>
      <c r="C264" s="97"/>
      <c r="D264" s="97"/>
      <c r="E264" s="96" t="s">
        <v>389</v>
      </c>
      <c r="F264" s="97"/>
      <c r="G264" s="97"/>
      <c r="H264" s="96" t="s">
        <v>390</v>
      </c>
      <c r="I264" s="97"/>
      <c r="J264" s="98"/>
      <c r="K264" s="5"/>
      <c r="P264" s="5"/>
      <c r="Q264" s="5"/>
      <c r="S264" s="12"/>
      <c r="T264" s="5"/>
      <c r="Z264" s="5"/>
    </row>
    <row r="265" spans="1:26" ht="12.75" x14ac:dyDescent="0.2">
      <c r="A265" s="14" t="s">
        <v>20</v>
      </c>
      <c r="B265" s="99" t="s">
        <v>384</v>
      </c>
      <c r="C265" s="97"/>
      <c r="D265" s="97"/>
      <c r="E265" s="99" t="s">
        <v>194</v>
      </c>
      <c r="F265" s="97"/>
      <c r="G265" s="97"/>
      <c r="H265" s="99" t="s">
        <v>390</v>
      </c>
      <c r="I265" s="97"/>
      <c r="J265" s="98"/>
      <c r="K265" s="5"/>
      <c r="P265" s="5"/>
      <c r="Q265" s="5"/>
      <c r="S265" s="12"/>
      <c r="T265" s="5"/>
      <c r="Z265" s="5"/>
    </row>
    <row r="266" spans="1:26" ht="12.75" x14ac:dyDescent="0.2">
      <c r="A266" s="11" t="s">
        <v>187</v>
      </c>
      <c r="B266" s="96" t="s">
        <v>386</v>
      </c>
      <c r="C266" s="97"/>
      <c r="D266" s="97"/>
      <c r="E266" s="96" t="s">
        <v>188</v>
      </c>
      <c r="F266" s="97"/>
      <c r="G266" s="97"/>
      <c r="H266" s="96" t="s">
        <v>390</v>
      </c>
      <c r="I266" s="97"/>
      <c r="J266" s="98"/>
      <c r="K266" s="5"/>
      <c r="P266" s="5"/>
      <c r="Q266" s="5"/>
      <c r="S266" s="12"/>
      <c r="T266" s="5"/>
      <c r="U266" s="5"/>
      <c r="V266" s="5"/>
      <c r="W266" s="5"/>
      <c r="X266" s="5"/>
      <c r="Y266" s="5"/>
      <c r="Z266" s="5"/>
    </row>
    <row r="267" spans="1:26" ht="12.75" x14ac:dyDescent="0.2">
      <c r="A267" s="14" t="s">
        <v>23</v>
      </c>
      <c r="B267" s="99" t="s">
        <v>388</v>
      </c>
      <c r="C267" s="97"/>
      <c r="D267" s="97"/>
      <c r="E267" s="99" t="s">
        <v>179</v>
      </c>
      <c r="F267" s="97"/>
      <c r="G267" s="97"/>
      <c r="H267" s="99" t="s">
        <v>390</v>
      </c>
      <c r="I267" s="97"/>
      <c r="J267" s="98"/>
      <c r="K267" s="5"/>
      <c r="P267" s="5"/>
      <c r="Q267" s="5"/>
      <c r="S267" s="12"/>
      <c r="T267" s="5"/>
      <c r="U267" s="5"/>
      <c r="V267" s="5"/>
      <c r="W267" s="5"/>
      <c r="X267" s="5"/>
      <c r="Y267" s="5"/>
      <c r="Z267" s="5"/>
    </row>
    <row r="268" spans="1:26" ht="12.75" x14ac:dyDescent="0.2">
      <c r="A268" s="11" t="s">
        <v>193</v>
      </c>
      <c r="B268" s="96" t="s">
        <v>389</v>
      </c>
      <c r="C268" s="97"/>
      <c r="D268" s="97"/>
      <c r="E268" s="96" t="s">
        <v>206</v>
      </c>
      <c r="F268" s="97"/>
      <c r="G268" s="97"/>
      <c r="H268" s="96" t="s">
        <v>191</v>
      </c>
      <c r="I268" s="97"/>
      <c r="J268" s="98"/>
      <c r="K268" s="5"/>
      <c r="P268" s="5"/>
      <c r="Q268" s="5"/>
      <c r="S268" s="12"/>
      <c r="T268" s="5"/>
      <c r="U268" s="12"/>
      <c r="X268" s="5"/>
      <c r="Y268" s="5"/>
      <c r="Z268" s="5"/>
    </row>
    <row r="269" spans="1:26" ht="12.75" x14ac:dyDescent="0.2">
      <c r="A269" s="14" t="s">
        <v>54</v>
      </c>
      <c r="B269" s="99" t="s">
        <v>194</v>
      </c>
      <c r="C269" s="97"/>
      <c r="D269" s="97"/>
      <c r="E269" s="99" t="s">
        <v>391</v>
      </c>
      <c r="F269" s="97"/>
      <c r="G269" s="97"/>
      <c r="H269" s="99" t="s">
        <v>191</v>
      </c>
      <c r="I269" s="97"/>
      <c r="J269" s="98"/>
      <c r="K269" s="5"/>
      <c r="P269" s="5"/>
      <c r="Q269" s="5"/>
      <c r="S269" s="12"/>
      <c r="T269" s="5"/>
      <c r="X269" s="5"/>
      <c r="Y269" s="5"/>
      <c r="Z269" s="5"/>
    </row>
    <row r="270" spans="1:26" ht="12.75" x14ac:dyDescent="0.2">
      <c r="A270" s="11" t="s">
        <v>200</v>
      </c>
      <c r="B270" s="96" t="s">
        <v>188</v>
      </c>
      <c r="C270" s="97"/>
      <c r="D270" s="97"/>
      <c r="E270" s="96" t="s">
        <v>392</v>
      </c>
      <c r="F270" s="97"/>
      <c r="G270" s="97"/>
      <c r="H270" s="96" t="s">
        <v>191</v>
      </c>
      <c r="I270" s="97"/>
      <c r="J270" s="98"/>
      <c r="K270" s="5"/>
      <c r="P270" s="5"/>
      <c r="Q270" s="5"/>
      <c r="S270" s="12"/>
      <c r="T270" s="5"/>
      <c r="U270" s="12"/>
      <c r="V270" s="12"/>
      <c r="X270" s="5"/>
      <c r="Y270" s="5"/>
      <c r="Z270" s="5"/>
    </row>
    <row r="271" spans="1:26" ht="12.75" x14ac:dyDescent="0.2">
      <c r="A271" s="65" t="s">
        <v>204</v>
      </c>
      <c r="B271" s="102" t="s">
        <v>179</v>
      </c>
      <c r="C271" s="103"/>
      <c r="D271" s="103"/>
      <c r="E271" s="102" t="s">
        <v>191</v>
      </c>
      <c r="F271" s="103"/>
      <c r="G271" s="103"/>
      <c r="H271" s="102" t="s">
        <v>191</v>
      </c>
      <c r="I271" s="103"/>
      <c r="J271" s="105"/>
      <c r="K271" s="5"/>
      <c r="O271" s="5"/>
      <c r="P271" s="5"/>
      <c r="Q271" s="5"/>
      <c r="R271" s="5"/>
      <c r="S271" s="5"/>
      <c r="T271" s="5"/>
      <c r="U271" s="12"/>
      <c r="V271" s="12"/>
      <c r="X271" s="5"/>
      <c r="Y271" s="5"/>
      <c r="Z271" s="5"/>
    </row>
    <row r="272" spans="1:26" ht="12.75" x14ac:dyDescent="0.2">
      <c r="K272" s="5"/>
      <c r="R272" s="5"/>
      <c r="S272" s="5"/>
      <c r="T272" s="5"/>
      <c r="U272" s="12"/>
      <c r="V272" s="12"/>
      <c r="X272" s="5"/>
      <c r="Y272" s="5"/>
      <c r="Z272" s="5"/>
    </row>
    <row r="273" spans="1:26" ht="12.75" x14ac:dyDescent="0.2">
      <c r="A273" s="6" t="s">
        <v>393</v>
      </c>
      <c r="O273" s="5"/>
      <c r="P273" s="5"/>
      <c r="Q273" s="5"/>
      <c r="R273" s="5"/>
      <c r="S273" s="5"/>
      <c r="T273" s="5"/>
      <c r="U273" s="12"/>
      <c r="V273" s="12"/>
      <c r="X273" s="5"/>
      <c r="Y273" s="5"/>
      <c r="Z273" s="5"/>
    </row>
    <row r="274" spans="1:26" ht="12.75" x14ac:dyDescent="0.2">
      <c r="A274" s="6"/>
      <c r="Q274" s="5"/>
      <c r="R274" s="5"/>
      <c r="S274" s="5"/>
      <c r="T274" s="5"/>
      <c r="U274" s="12"/>
      <c r="V274" s="12"/>
      <c r="X274" s="5"/>
      <c r="Y274" s="5"/>
      <c r="Z274" s="5"/>
    </row>
    <row r="275" spans="1:26" ht="12.75" x14ac:dyDescent="0.2">
      <c r="A275" s="42" t="s">
        <v>394</v>
      </c>
      <c r="D275" s="9"/>
      <c r="P275" s="5"/>
      <c r="Q275" s="5"/>
      <c r="R275" s="5"/>
      <c r="S275" s="5"/>
      <c r="T275" s="5"/>
      <c r="U275" s="12"/>
      <c r="V275" s="12"/>
      <c r="X275" s="5"/>
      <c r="Y275" s="5"/>
      <c r="Z275" s="5"/>
    </row>
    <row r="276" spans="1:26" ht="12.75" x14ac:dyDescent="0.2">
      <c r="E276" s="5"/>
      <c r="F276" s="5"/>
      <c r="P276" s="5"/>
      <c r="Q276" s="5"/>
      <c r="R276" s="5"/>
      <c r="S276" s="5"/>
      <c r="T276" s="5"/>
      <c r="U276" s="12"/>
      <c r="V276" s="12"/>
      <c r="X276" s="5"/>
      <c r="Y276" s="5"/>
      <c r="Z276" s="5"/>
    </row>
    <row r="277" spans="1:26" ht="12.75" x14ac:dyDescent="0.2">
      <c r="A277" s="106" t="s">
        <v>4</v>
      </c>
      <c r="B277" s="104" t="s">
        <v>395</v>
      </c>
      <c r="C277" s="94"/>
      <c r="D277" s="94"/>
      <c r="E277" s="100" t="s">
        <v>9</v>
      </c>
      <c r="F277" s="94"/>
      <c r="G277" s="94"/>
      <c r="H277" s="104" t="s">
        <v>10</v>
      </c>
      <c r="I277" s="95"/>
      <c r="J277" s="5"/>
      <c r="K277" s="5"/>
      <c r="P277" s="5"/>
      <c r="Q277" s="5"/>
      <c r="R277" s="5"/>
      <c r="S277" s="5"/>
      <c r="T277" s="5"/>
      <c r="U277" s="12"/>
      <c r="V277" s="12"/>
      <c r="X277" s="5"/>
      <c r="Y277" s="5"/>
      <c r="Z277" s="5"/>
    </row>
    <row r="278" spans="1:26" ht="12.75" x14ac:dyDescent="0.2">
      <c r="A278" s="107"/>
      <c r="B278" s="68" t="s">
        <v>339</v>
      </c>
      <c r="C278" s="68" t="s">
        <v>340</v>
      </c>
      <c r="D278" s="61" t="s">
        <v>396</v>
      </c>
      <c r="E278" s="69" t="s">
        <v>339</v>
      </c>
      <c r="F278" s="69" t="s">
        <v>340</v>
      </c>
      <c r="G278" s="70" t="s">
        <v>396</v>
      </c>
      <c r="H278" s="68" t="s">
        <v>339</v>
      </c>
      <c r="I278" s="71" t="s">
        <v>340</v>
      </c>
      <c r="P278" s="5"/>
      <c r="Q278" s="5"/>
      <c r="R278" s="5"/>
      <c r="S278" s="5"/>
      <c r="T278" s="5"/>
      <c r="U278" s="12"/>
      <c r="V278" s="12"/>
      <c r="X278" s="5"/>
      <c r="Y278" s="5"/>
      <c r="Z278" s="5"/>
    </row>
    <row r="279" spans="1:26" ht="12.75" x14ac:dyDescent="0.2">
      <c r="A279" s="18" t="s">
        <v>141</v>
      </c>
      <c r="B279" s="72" t="s">
        <v>397</v>
      </c>
      <c r="C279" s="19" t="s">
        <v>398</v>
      </c>
      <c r="D279" s="19" t="s">
        <v>399</v>
      </c>
      <c r="E279" s="19" t="s">
        <v>400</v>
      </c>
      <c r="F279" s="19" t="s">
        <v>401</v>
      </c>
      <c r="G279" s="19" t="s">
        <v>399</v>
      </c>
      <c r="H279" s="19" t="s">
        <v>402</v>
      </c>
      <c r="I279" s="20" t="s">
        <v>403</v>
      </c>
      <c r="J279" s="5"/>
      <c r="K279" s="5"/>
      <c r="P279" s="5"/>
      <c r="Q279" s="5"/>
      <c r="R279" s="5"/>
      <c r="S279" s="5"/>
      <c r="T279" s="5"/>
      <c r="V279" s="12"/>
      <c r="W279" s="5"/>
      <c r="X279" s="5"/>
      <c r="Y279" s="5"/>
      <c r="Z279" s="5"/>
    </row>
    <row r="280" spans="1:26" ht="12.75" x14ac:dyDescent="0.2">
      <c r="A280" s="14" t="s">
        <v>145</v>
      </c>
      <c r="B280" s="15" t="s">
        <v>404</v>
      </c>
      <c r="C280" s="15" t="s">
        <v>405</v>
      </c>
      <c r="D280" s="15" t="s">
        <v>399</v>
      </c>
      <c r="E280" s="15" t="s">
        <v>406</v>
      </c>
      <c r="F280" s="15" t="s">
        <v>407</v>
      </c>
      <c r="G280" s="15" t="s">
        <v>399</v>
      </c>
      <c r="H280" s="15" t="s">
        <v>408</v>
      </c>
      <c r="I280" s="16" t="s">
        <v>409</v>
      </c>
      <c r="J280" s="5"/>
      <c r="K280" s="5"/>
      <c r="P280" s="5"/>
      <c r="Q280" s="5"/>
      <c r="R280" s="5"/>
      <c r="S280" s="5"/>
      <c r="T280" s="5"/>
      <c r="U280" s="5"/>
      <c r="V280" s="12"/>
      <c r="W280" s="5"/>
      <c r="X280" s="5"/>
      <c r="Y280" s="5"/>
      <c r="Z280" s="5"/>
    </row>
    <row r="281" spans="1:26" ht="12.75" x14ac:dyDescent="0.2">
      <c r="A281" s="11" t="s">
        <v>149</v>
      </c>
      <c r="B281" s="5" t="s">
        <v>410</v>
      </c>
      <c r="C281" s="12" t="s">
        <v>411</v>
      </c>
      <c r="D281" s="12" t="s">
        <v>399</v>
      </c>
      <c r="E281" s="12" t="s">
        <v>412</v>
      </c>
      <c r="F281" s="12" t="s">
        <v>413</v>
      </c>
      <c r="G281" s="12" t="s">
        <v>399</v>
      </c>
      <c r="H281" s="12" t="s">
        <v>414</v>
      </c>
      <c r="I281" s="13" t="s">
        <v>415</v>
      </c>
      <c r="J281" s="5"/>
      <c r="K281" s="5"/>
      <c r="P281" s="5"/>
      <c r="Q281" s="5"/>
      <c r="R281" s="5"/>
      <c r="S281" s="5"/>
      <c r="T281" s="5"/>
      <c r="U281" s="5"/>
      <c r="V281" s="12"/>
      <c r="W281" s="5"/>
      <c r="X281" s="5"/>
      <c r="Y281" s="5"/>
      <c r="Z281" s="5"/>
    </row>
    <row r="282" spans="1:26" ht="12.75" x14ac:dyDescent="0.2">
      <c r="A282" s="14" t="s">
        <v>152</v>
      </c>
      <c r="B282" s="15" t="s">
        <v>416</v>
      </c>
      <c r="C282" s="15" t="s">
        <v>417</v>
      </c>
      <c r="D282" s="15" t="s">
        <v>399</v>
      </c>
      <c r="E282" s="73" t="s">
        <v>418</v>
      </c>
      <c r="F282" s="15" t="s">
        <v>419</v>
      </c>
      <c r="G282" s="15" t="s">
        <v>399</v>
      </c>
      <c r="H282" s="15" t="s">
        <v>420</v>
      </c>
      <c r="I282" s="16" t="s">
        <v>421</v>
      </c>
      <c r="J282" s="5"/>
      <c r="K282" s="5"/>
      <c r="P282" s="5"/>
      <c r="Q282" s="5"/>
      <c r="R282" s="5"/>
      <c r="S282" s="5"/>
      <c r="T282" s="5"/>
      <c r="U282" s="5"/>
      <c r="V282" s="12"/>
      <c r="W282" s="5"/>
      <c r="X282" s="5"/>
      <c r="Y282" s="5"/>
      <c r="Z282" s="5"/>
    </row>
    <row r="283" spans="1:26" ht="12.75" x14ac:dyDescent="0.2">
      <c r="A283" s="11" t="s">
        <v>156</v>
      </c>
      <c r="B283" s="5" t="s">
        <v>400</v>
      </c>
      <c r="C283" s="12" t="s">
        <v>422</v>
      </c>
      <c r="D283" s="12" t="s">
        <v>399</v>
      </c>
      <c r="E283" s="74" t="s">
        <v>423</v>
      </c>
      <c r="F283" s="12" t="s">
        <v>398</v>
      </c>
      <c r="G283" s="12" t="s">
        <v>399</v>
      </c>
      <c r="H283" s="12" t="s">
        <v>424</v>
      </c>
      <c r="I283" s="13" t="s">
        <v>425</v>
      </c>
      <c r="J283" s="5"/>
      <c r="K283" s="5"/>
      <c r="P283" s="5"/>
      <c r="Q283" s="5"/>
      <c r="R283" s="5"/>
      <c r="S283" s="5"/>
      <c r="T283" s="5"/>
      <c r="U283" s="5"/>
      <c r="V283" s="12"/>
      <c r="W283" s="5"/>
      <c r="X283" s="5"/>
      <c r="Y283" s="5"/>
      <c r="Z283" s="5"/>
    </row>
    <row r="284" spans="1:26" ht="12.75" x14ac:dyDescent="0.2">
      <c r="A284" s="14" t="s">
        <v>13</v>
      </c>
      <c r="B284" s="15" t="s">
        <v>406</v>
      </c>
      <c r="C284" s="15" t="s">
        <v>426</v>
      </c>
      <c r="D284" s="15" t="s">
        <v>427</v>
      </c>
      <c r="E284" s="73" t="s">
        <v>428</v>
      </c>
      <c r="F284" s="15" t="s">
        <v>405</v>
      </c>
      <c r="G284" s="15" t="s">
        <v>427</v>
      </c>
      <c r="H284" s="15" t="s">
        <v>429</v>
      </c>
      <c r="I284" s="16" t="s">
        <v>430</v>
      </c>
      <c r="J284" s="5"/>
      <c r="K284" s="5"/>
      <c r="P284" s="5"/>
      <c r="Q284" s="5"/>
      <c r="R284" s="5"/>
      <c r="S284" s="5"/>
      <c r="T284" s="5"/>
      <c r="U284" s="5"/>
      <c r="V284" s="12"/>
      <c r="W284" s="5"/>
      <c r="X284" s="5"/>
      <c r="Y284" s="5"/>
      <c r="Z284" s="5"/>
    </row>
    <row r="285" spans="1:26" ht="12.75" x14ac:dyDescent="0.2">
      <c r="A285" s="11" t="s">
        <v>162</v>
      </c>
      <c r="B285" s="5" t="s">
        <v>412</v>
      </c>
      <c r="C285" s="12" t="s">
        <v>431</v>
      </c>
      <c r="D285" s="12" t="s">
        <v>427</v>
      </c>
      <c r="E285" s="12" t="s">
        <v>432</v>
      </c>
      <c r="F285" s="12" t="s">
        <v>411</v>
      </c>
      <c r="G285" s="12" t="s">
        <v>427</v>
      </c>
      <c r="H285" s="12" t="s">
        <v>433</v>
      </c>
      <c r="I285" s="13" t="s">
        <v>434</v>
      </c>
      <c r="J285" s="5"/>
      <c r="K285" s="5"/>
      <c r="P285" s="5"/>
      <c r="Q285" s="5"/>
      <c r="R285" s="5"/>
      <c r="S285" s="5"/>
      <c r="T285" s="5"/>
      <c r="U285" s="5"/>
      <c r="V285" s="12"/>
      <c r="W285" s="5"/>
      <c r="X285" s="5"/>
      <c r="Y285" s="5"/>
      <c r="Z285" s="5"/>
    </row>
    <row r="286" spans="1:26" ht="12.75" x14ac:dyDescent="0.2">
      <c r="A286" s="14" t="s">
        <v>16</v>
      </c>
      <c r="B286" s="15" t="s">
        <v>418</v>
      </c>
      <c r="C286" s="15" t="s">
        <v>435</v>
      </c>
      <c r="D286" s="15" t="s">
        <v>427</v>
      </c>
      <c r="E286" s="15" t="s">
        <v>436</v>
      </c>
      <c r="F286" s="73" t="s">
        <v>417</v>
      </c>
      <c r="G286" s="15" t="s">
        <v>427</v>
      </c>
      <c r="H286" s="15" t="s">
        <v>437</v>
      </c>
      <c r="I286" s="16" t="s">
        <v>438</v>
      </c>
      <c r="J286" s="5"/>
      <c r="K286" s="5"/>
      <c r="P286" s="5"/>
      <c r="Q286" s="5"/>
      <c r="R286" s="5"/>
      <c r="S286" s="5"/>
      <c r="T286" s="5"/>
      <c r="U286" s="5"/>
      <c r="V286" s="12"/>
      <c r="W286" s="5"/>
      <c r="X286" s="5"/>
      <c r="Y286" s="5"/>
      <c r="Z286" s="5"/>
    </row>
    <row r="287" spans="1:26" ht="12.75" x14ac:dyDescent="0.2">
      <c r="A287" s="11" t="s">
        <v>168</v>
      </c>
      <c r="B287" s="5" t="s">
        <v>423</v>
      </c>
      <c r="C287" s="12" t="s">
        <v>439</v>
      </c>
      <c r="D287" s="12" t="s">
        <v>427</v>
      </c>
      <c r="E287" s="12" t="s">
        <v>401</v>
      </c>
      <c r="F287" s="12" t="s">
        <v>422</v>
      </c>
      <c r="G287" s="12" t="s">
        <v>427</v>
      </c>
      <c r="H287" s="12" t="s">
        <v>440</v>
      </c>
      <c r="I287" s="13" t="s">
        <v>441</v>
      </c>
      <c r="J287" s="5"/>
      <c r="K287" s="5"/>
      <c r="P287" s="5"/>
      <c r="Q287" s="5"/>
      <c r="R287" s="5"/>
      <c r="S287" s="5"/>
      <c r="T287" s="5"/>
      <c r="U287" s="5"/>
      <c r="V287" s="12"/>
      <c r="W287" s="5"/>
      <c r="X287" s="5"/>
      <c r="Y287" s="5"/>
      <c r="Z287" s="5"/>
    </row>
    <row r="288" spans="1:26" ht="12.75" x14ac:dyDescent="0.2">
      <c r="A288" s="14" t="s">
        <v>30</v>
      </c>
      <c r="B288" s="15" t="s">
        <v>428</v>
      </c>
      <c r="C288" s="15" t="s">
        <v>442</v>
      </c>
      <c r="D288" s="15" t="s">
        <v>427</v>
      </c>
      <c r="E288" s="15" t="s">
        <v>407</v>
      </c>
      <c r="F288" s="15" t="s">
        <v>426</v>
      </c>
      <c r="G288" s="15" t="s">
        <v>427</v>
      </c>
      <c r="H288" s="15" t="s">
        <v>443</v>
      </c>
      <c r="I288" s="16" t="s">
        <v>444</v>
      </c>
      <c r="J288" s="5"/>
      <c r="P288" s="5"/>
      <c r="Q288" s="5"/>
      <c r="R288" s="5"/>
      <c r="S288" s="5"/>
      <c r="T288" s="5"/>
      <c r="U288" s="5"/>
      <c r="V288" s="12"/>
      <c r="W288" s="5"/>
      <c r="X288" s="5"/>
      <c r="Y288" s="5"/>
      <c r="Z288" s="5"/>
    </row>
    <row r="289" spans="1:26" ht="12.75" x14ac:dyDescent="0.2">
      <c r="A289" s="11" t="s">
        <v>175</v>
      </c>
      <c r="B289" s="5" t="s">
        <v>445</v>
      </c>
      <c r="C289" s="12" t="s">
        <v>446</v>
      </c>
      <c r="D289" s="12" t="s">
        <v>447</v>
      </c>
      <c r="E289" s="12" t="s">
        <v>448</v>
      </c>
      <c r="F289" s="12" t="s">
        <v>449</v>
      </c>
      <c r="G289" s="12" t="s">
        <v>447</v>
      </c>
      <c r="H289" s="12" t="s">
        <v>450</v>
      </c>
      <c r="I289" s="13" t="s">
        <v>451</v>
      </c>
      <c r="J289" s="5"/>
      <c r="K289" s="5"/>
      <c r="P289" s="5"/>
      <c r="Q289" s="5"/>
      <c r="R289" s="5"/>
      <c r="S289" s="5"/>
      <c r="T289" s="5"/>
      <c r="U289" s="5"/>
      <c r="V289" s="12"/>
      <c r="W289" s="5"/>
      <c r="X289" s="5"/>
      <c r="Y289" s="5"/>
      <c r="Z289" s="5"/>
    </row>
    <row r="290" spans="1:26" ht="12.75" x14ac:dyDescent="0.2">
      <c r="A290" s="14" t="s">
        <v>24</v>
      </c>
      <c r="B290" s="15" t="s">
        <v>452</v>
      </c>
      <c r="C290" s="15" t="s">
        <v>453</v>
      </c>
      <c r="D290" s="15" t="s">
        <v>447</v>
      </c>
      <c r="E290" s="15" t="s">
        <v>454</v>
      </c>
      <c r="F290" s="15" t="s">
        <v>455</v>
      </c>
      <c r="G290" s="15" t="s">
        <v>447</v>
      </c>
      <c r="H290" s="15" t="s">
        <v>456</v>
      </c>
      <c r="I290" s="16" t="s">
        <v>457</v>
      </c>
      <c r="J290" s="5"/>
      <c r="K290" s="5"/>
      <c r="P290" s="5"/>
      <c r="Q290" s="5"/>
      <c r="R290" s="5"/>
      <c r="S290" s="5"/>
      <c r="T290" s="5"/>
      <c r="U290" s="5"/>
      <c r="V290" s="5"/>
      <c r="W290" s="5"/>
      <c r="X290" s="5"/>
      <c r="Y290" s="5"/>
      <c r="Z290" s="5"/>
    </row>
    <row r="291" spans="1:26" ht="12.75" x14ac:dyDescent="0.2">
      <c r="A291" s="11" t="s">
        <v>182</v>
      </c>
      <c r="B291" s="5" t="s">
        <v>458</v>
      </c>
      <c r="C291" s="12" t="s">
        <v>459</v>
      </c>
      <c r="D291" s="12" t="s">
        <v>447</v>
      </c>
      <c r="E291" s="12" t="s">
        <v>460</v>
      </c>
      <c r="F291" s="12" t="s">
        <v>461</v>
      </c>
      <c r="G291" s="12" t="s">
        <v>447</v>
      </c>
      <c r="H291" s="12" t="s">
        <v>462</v>
      </c>
      <c r="I291" s="13" t="s">
        <v>463</v>
      </c>
      <c r="J291" s="5"/>
      <c r="K291" s="5"/>
      <c r="P291" s="5"/>
      <c r="Q291" s="5"/>
      <c r="R291" s="5"/>
      <c r="S291" s="5"/>
      <c r="T291" s="5"/>
      <c r="U291" s="5"/>
      <c r="V291" s="5"/>
      <c r="W291" s="5"/>
      <c r="X291" s="5"/>
      <c r="Y291" s="5"/>
      <c r="Z291" s="5"/>
    </row>
    <row r="292" spans="1:26" ht="12.75" x14ac:dyDescent="0.2">
      <c r="A292" s="14" t="s">
        <v>20</v>
      </c>
      <c r="B292" s="15" t="s">
        <v>464</v>
      </c>
      <c r="C292" s="15" t="s">
        <v>465</v>
      </c>
      <c r="D292" s="15" t="s">
        <v>447</v>
      </c>
      <c r="E292" s="15" t="s">
        <v>466</v>
      </c>
      <c r="F292" s="15" t="s">
        <v>467</v>
      </c>
      <c r="G292" s="15" t="s">
        <v>447</v>
      </c>
      <c r="H292" s="15" t="s">
        <v>468</v>
      </c>
      <c r="I292" s="16" t="s">
        <v>469</v>
      </c>
      <c r="J292" s="5"/>
      <c r="K292" s="5"/>
      <c r="P292" s="5"/>
      <c r="Q292" s="5"/>
      <c r="R292" s="5"/>
      <c r="S292" s="5"/>
      <c r="T292" s="5"/>
      <c r="U292" s="5"/>
      <c r="V292" s="5"/>
      <c r="W292" s="5"/>
      <c r="X292" s="5"/>
      <c r="Y292" s="5"/>
      <c r="Z292" s="5"/>
    </row>
    <row r="293" spans="1:26" ht="12.75" x14ac:dyDescent="0.2">
      <c r="A293" s="11" t="s">
        <v>187</v>
      </c>
      <c r="B293" s="12" t="s">
        <v>407</v>
      </c>
      <c r="C293" s="12" t="s">
        <v>470</v>
      </c>
      <c r="D293" s="12" t="s">
        <v>447</v>
      </c>
      <c r="E293" s="12" t="s">
        <v>405</v>
      </c>
      <c r="F293" s="12" t="s">
        <v>439</v>
      </c>
      <c r="G293" s="12" t="s">
        <v>447</v>
      </c>
      <c r="H293" s="12" t="s">
        <v>471</v>
      </c>
      <c r="I293" s="13" t="s">
        <v>472</v>
      </c>
      <c r="J293" s="5"/>
      <c r="K293" s="5"/>
      <c r="P293" s="5"/>
      <c r="Q293" s="5"/>
      <c r="R293" s="5"/>
      <c r="S293" s="5"/>
      <c r="T293" s="5"/>
      <c r="U293" s="5"/>
      <c r="V293" s="5"/>
      <c r="W293" s="5"/>
      <c r="X293" s="5"/>
      <c r="Y293" s="5"/>
      <c r="Z293" s="5"/>
    </row>
    <row r="294" spans="1:26" ht="12.75" x14ac:dyDescent="0.2">
      <c r="A294" s="14" t="s">
        <v>23</v>
      </c>
      <c r="B294" s="15" t="s">
        <v>473</v>
      </c>
      <c r="C294" s="15" t="s">
        <v>474</v>
      </c>
      <c r="D294" s="15" t="s">
        <v>475</v>
      </c>
      <c r="E294" s="15" t="s">
        <v>476</v>
      </c>
      <c r="F294" s="15" t="s">
        <v>477</v>
      </c>
      <c r="G294" s="15" t="s">
        <v>475</v>
      </c>
      <c r="H294" s="15" t="s">
        <v>478</v>
      </c>
      <c r="I294" s="16" t="s">
        <v>479</v>
      </c>
      <c r="J294" s="5"/>
      <c r="K294" s="5"/>
      <c r="P294" s="5"/>
      <c r="Q294" s="5"/>
      <c r="R294" s="5"/>
      <c r="S294" s="5"/>
      <c r="T294" s="5"/>
      <c r="U294" s="5"/>
      <c r="V294" s="5"/>
      <c r="W294" s="5"/>
      <c r="X294" s="5"/>
      <c r="Y294" s="5"/>
      <c r="Z294" s="5"/>
    </row>
    <row r="295" spans="1:26" ht="12.75" x14ac:dyDescent="0.2">
      <c r="A295" s="11" t="s">
        <v>193</v>
      </c>
      <c r="B295" s="5" t="s">
        <v>448</v>
      </c>
      <c r="C295" s="12" t="s">
        <v>480</v>
      </c>
      <c r="D295" s="12" t="s">
        <v>475</v>
      </c>
      <c r="E295" s="12" t="s">
        <v>481</v>
      </c>
      <c r="F295" s="12" t="s">
        <v>482</v>
      </c>
      <c r="G295" s="12" t="s">
        <v>475</v>
      </c>
      <c r="H295" s="12" t="s">
        <v>483</v>
      </c>
      <c r="I295" s="13" t="s">
        <v>484</v>
      </c>
      <c r="J295" s="5"/>
      <c r="K295" s="5"/>
      <c r="P295" s="5"/>
      <c r="Q295" s="5"/>
      <c r="R295" s="5"/>
      <c r="S295" s="5"/>
      <c r="T295" s="5"/>
      <c r="U295" s="5"/>
      <c r="V295" s="5"/>
      <c r="W295" s="5"/>
      <c r="X295" s="5"/>
      <c r="Y295" s="5"/>
      <c r="Z295" s="5"/>
    </row>
    <row r="296" spans="1:26" ht="12.75" x14ac:dyDescent="0.2">
      <c r="A296" s="14" t="s">
        <v>54</v>
      </c>
      <c r="B296" s="15" t="s">
        <v>485</v>
      </c>
      <c r="C296" s="15" t="s">
        <v>486</v>
      </c>
      <c r="D296" s="15" t="s">
        <v>475</v>
      </c>
      <c r="E296" s="15" t="s">
        <v>487</v>
      </c>
      <c r="F296" s="15" t="s">
        <v>488</v>
      </c>
      <c r="G296" s="15" t="s">
        <v>475</v>
      </c>
      <c r="H296" s="15" t="s">
        <v>489</v>
      </c>
      <c r="I296" s="16" t="s">
        <v>490</v>
      </c>
      <c r="J296" s="5"/>
      <c r="K296" s="5"/>
      <c r="P296" s="5"/>
      <c r="Q296" s="5"/>
      <c r="R296" s="5"/>
      <c r="S296" s="5"/>
      <c r="T296" s="5"/>
      <c r="U296" s="5"/>
      <c r="V296" s="5"/>
      <c r="W296" s="5"/>
      <c r="X296" s="5"/>
      <c r="Y296" s="5"/>
      <c r="Z296" s="5"/>
    </row>
    <row r="297" spans="1:26" ht="12.75" x14ac:dyDescent="0.2">
      <c r="A297" s="11" t="s">
        <v>200</v>
      </c>
      <c r="B297" s="5" t="s">
        <v>454</v>
      </c>
      <c r="C297" s="12" t="s">
        <v>491</v>
      </c>
      <c r="D297" s="12" t="s">
        <v>475</v>
      </c>
      <c r="E297" s="12" t="s">
        <v>492</v>
      </c>
      <c r="F297" s="12" t="s">
        <v>493</v>
      </c>
      <c r="G297" s="12" t="s">
        <v>475</v>
      </c>
      <c r="H297" s="12" t="s">
        <v>494</v>
      </c>
      <c r="I297" s="13" t="s">
        <v>495</v>
      </c>
      <c r="J297" s="5"/>
      <c r="K297" s="5"/>
      <c r="P297" s="5"/>
      <c r="Q297" s="5"/>
      <c r="R297" s="5"/>
      <c r="S297" s="5"/>
      <c r="T297" s="5"/>
      <c r="U297" s="5"/>
      <c r="V297" s="5"/>
      <c r="W297" s="5"/>
      <c r="X297" s="5"/>
      <c r="Y297" s="5"/>
      <c r="Z297" s="5"/>
    </row>
    <row r="298" spans="1:26" ht="12.75" x14ac:dyDescent="0.2">
      <c r="A298" s="65" t="s">
        <v>204</v>
      </c>
      <c r="B298" s="40" t="s">
        <v>419</v>
      </c>
      <c r="C298" s="40" t="s">
        <v>496</v>
      </c>
      <c r="D298" s="40" t="s">
        <v>475</v>
      </c>
      <c r="E298" s="40" t="s">
        <v>417</v>
      </c>
      <c r="F298" s="40" t="s">
        <v>497</v>
      </c>
      <c r="G298" s="40" t="s">
        <v>475</v>
      </c>
      <c r="H298" s="40" t="s">
        <v>498</v>
      </c>
      <c r="I298" s="41" t="s">
        <v>499</v>
      </c>
      <c r="J298" s="5"/>
      <c r="K298" s="5"/>
      <c r="P298" s="5"/>
      <c r="Q298" s="5"/>
      <c r="R298" s="5"/>
      <c r="S298" s="5"/>
      <c r="T298" s="5"/>
      <c r="U298" s="5"/>
      <c r="V298" s="5"/>
      <c r="W298" s="5"/>
      <c r="X298" s="5"/>
      <c r="Y298" s="5"/>
      <c r="Z298" s="5"/>
    </row>
    <row r="299" spans="1:26" ht="12.75" x14ac:dyDescent="0.2">
      <c r="B299" s="5"/>
      <c r="C299" s="5"/>
      <c r="D299" s="5"/>
      <c r="E299" s="5"/>
      <c r="F299" s="5"/>
      <c r="G299" s="5"/>
      <c r="H299" s="5"/>
      <c r="I299" s="5"/>
      <c r="K299" s="5"/>
      <c r="P299" s="5"/>
      <c r="Q299" s="5"/>
      <c r="R299" s="5"/>
      <c r="S299" s="5"/>
      <c r="T299" s="5"/>
      <c r="U299" s="5"/>
      <c r="V299" s="5"/>
      <c r="W299" s="5"/>
      <c r="X299" s="5"/>
      <c r="Y299" s="5"/>
      <c r="Z299" s="5"/>
    </row>
    <row r="300" spans="1:26" ht="12.75" x14ac:dyDescent="0.2">
      <c r="A300" s="6" t="s">
        <v>500</v>
      </c>
      <c r="P300" s="5"/>
      <c r="Q300" s="5"/>
      <c r="R300" s="5"/>
      <c r="S300" s="5"/>
      <c r="T300" s="5"/>
      <c r="U300" s="5"/>
      <c r="V300" s="5"/>
      <c r="W300" s="5"/>
      <c r="X300" s="5"/>
      <c r="Y300" s="5"/>
      <c r="Z300" s="5"/>
    </row>
    <row r="301" spans="1:26" ht="12.75" x14ac:dyDescent="0.2">
      <c r="U301" s="5"/>
      <c r="V301" s="5"/>
      <c r="W301" s="5"/>
      <c r="X301" s="5"/>
      <c r="Y301" s="5"/>
      <c r="Z301" s="5"/>
    </row>
    <row r="302" spans="1:26" ht="12.75" x14ac:dyDescent="0.2">
      <c r="A302" s="42" t="s">
        <v>501</v>
      </c>
      <c r="U302" s="5"/>
      <c r="V302" s="5"/>
      <c r="W302" s="5"/>
      <c r="X302" s="5"/>
      <c r="Y302" s="5"/>
      <c r="Z302" s="5"/>
    </row>
    <row r="303" spans="1:26" ht="12.75" x14ac:dyDescent="0.2">
      <c r="U303" s="5"/>
      <c r="V303" s="5"/>
      <c r="W303" s="5"/>
      <c r="X303" s="5"/>
      <c r="Y303" s="5"/>
      <c r="Z303" s="5"/>
    </row>
    <row r="304" spans="1:26" ht="12.75" x14ac:dyDescent="0.2">
      <c r="A304" s="106" t="s">
        <v>5</v>
      </c>
      <c r="B304" s="117" t="s">
        <v>502</v>
      </c>
      <c r="C304" s="94"/>
      <c r="D304" s="94"/>
      <c r="E304" s="100" t="s">
        <v>503</v>
      </c>
      <c r="F304" s="94"/>
      <c r="G304" s="94"/>
      <c r="H304" s="101" t="s">
        <v>504</v>
      </c>
      <c r="I304" s="94"/>
      <c r="J304" s="95"/>
      <c r="K304" s="75"/>
      <c r="L304" s="75"/>
      <c r="M304" s="75"/>
      <c r="N304" s="75"/>
      <c r="O304" s="75"/>
      <c r="P304" s="75"/>
      <c r="Q304" s="75"/>
      <c r="R304" s="75"/>
      <c r="S304" s="75"/>
      <c r="T304" s="5"/>
      <c r="U304" s="5"/>
      <c r="V304" s="5"/>
      <c r="W304" s="5"/>
      <c r="X304" s="5"/>
      <c r="Y304" s="5"/>
      <c r="Z304" s="5"/>
    </row>
    <row r="305" spans="1:26" ht="12.75" x14ac:dyDescent="0.2">
      <c r="A305" s="107"/>
      <c r="B305" s="68" t="s">
        <v>339</v>
      </c>
      <c r="C305" s="68" t="s">
        <v>340</v>
      </c>
      <c r="D305" s="61" t="s">
        <v>396</v>
      </c>
      <c r="E305" s="69" t="s">
        <v>339</v>
      </c>
      <c r="F305" s="69" t="s">
        <v>340</v>
      </c>
      <c r="G305" s="70" t="s">
        <v>396</v>
      </c>
      <c r="H305" s="76" t="s">
        <v>339</v>
      </c>
      <c r="I305" s="76" t="s">
        <v>340</v>
      </c>
      <c r="J305" s="77" t="s">
        <v>396</v>
      </c>
      <c r="K305" s="75"/>
      <c r="L305" s="75"/>
      <c r="U305" s="5"/>
      <c r="V305" s="5"/>
      <c r="W305" s="5"/>
      <c r="X305" s="5"/>
      <c r="Y305" s="5"/>
      <c r="Z305" s="5"/>
    </row>
    <row r="306" spans="1:26" ht="12.75" x14ac:dyDescent="0.2">
      <c r="A306" s="11" t="s">
        <v>141</v>
      </c>
      <c r="B306" s="27">
        <v>0.98099999999999998</v>
      </c>
      <c r="C306" s="27">
        <v>0.98099999999999998</v>
      </c>
      <c r="D306" s="27">
        <v>0.98099999999999998</v>
      </c>
      <c r="E306" s="19" t="s">
        <v>505</v>
      </c>
      <c r="F306" s="19" t="s">
        <v>505</v>
      </c>
      <c r="G306" s="19" t="s">
        <v>505</v>
      </c>
      <c r="H306" s="78" t="s">
        <v>506</v>
      </c>
      <c r="I306" s="78" t="s">
        <v>507</v>
      </c>
      <c r="J306" s="79" t="s">
        <v>508</v>
      </c>
      <c r="K306" s="5"/>
      <c r="L306" s="5"/>
      <c r="N306" s="5"/>
      <c r="Q306" s="5"/>
      <c r="T306" s="5"/>
      <c r="U306" s="5"/>
      <c r="V306" s="5"/>
      <c r="W306" s="5"/>
      <c r="X306" s="5"/>
      <c r="Y306" s="5"/>
      <c r="Z306" s="5"/>
    </row>
    <row r="307" spans="1:26" ht="12.75" x14ac:dyDescent="0.2">
      <c r="A307" s="14" t="s">
        <v>145</v>
      </c>
      <c r="B307" s="64">
        <v>0.98199999999999998</v>
      </c>
      <c r="C307" s="64">
        <v>0.98199999999999998</v>
      </c>
      <c r="D307" s="64">
        <v>0.98199999999999998</v>
      </c>
      <c r="E307" s="15" t="s">
        <v>509</v>
      </c>
      <c r="F307" s="15" t="s">
        <v>509</v>
      </c>
      <c r="G307" s="15" t="s">
        <v>509</v>
      </c>
      <c r="H307" s="47" t="s">
        <v>510</v>
      </c>
      <c r="I307" s="47" t="s">
        <v>511</v>
      </c>
      <c r="J307" s="63" t="s">
        <v>512</v>
      </c>
      <c r="K307" s="5"/>
      <c r="L307" s="5"/>
      <c r="N307" s="5"/>
      <c r="Q307" s="5"/>
      <c r="T307" s="5"/>
      <c r="U307" s="5"/>
      <c r="V307" s="5"/>
      <c r="W307" s="5"/>
      <c r="X307" s="5"/>
      <c r="Y307" s="5"/>
      <c r="Z307" s="5"/>
    </row>
    <row r="308" spans="1:26" ht="12.75" x14ac:dyDescent="0.2">
      <c r="A308" s="11" t="s">
        <v>149</v>
      </c>
      <c r="B308" s="27">
        <v>0.98299999999999998</v>
      </c>
      <c r="C308" s="27">
        <v>0.98299999999999998</v>
      </c>
      <c r="D308" s="27">
        <v>0.98299999999999998</v>
      </c>
      <c r="E308" s="12" t="s">
        <v>513</v>
      </c>
      <c r="F308" s="12" t="s">
        <v>513</v>
      </c>
      <c r="G308" s="12" t="s">
        <v>513</v>
      </c>
      <c r="H308" s="45" t="s">
        <v>514</v>
      </c>
      <c r="I308" s="45" t="s">
        <v>515</v>
      </c>
      <c r="J308" s="62" t="s">
        <v>516</v>
      </c>
      <c r="K308" s="5"/>
      <c r="L308" s="5"/>
      <c r="M308" s="5"/>
      <c r="N308" s="5"/>
      <c r="O308" s="5"/>
      <c r="P308" s="5"/>
      <c r="Q308" s="5"/>
      <c r="R308" s="5"/>
      <c r="S308" s="5"/>
      <c r="T308" s="5"/>
      <c r="U308" s="5"/>
      <c r="V308" s="5"/>
      <c r="W308" s="5"/>
      <c r="X308" s="5"/>
      <c r="Y308" s="5"/>
      <c r="Z308" s="5"/>
    </row>
    <row r="309" spans="1:26" ht="12.75" x14ac:dyDescent="0.2">
      <c r="A309" s="14" t="s">
        <v>152</v>
      </c>
      <c r="B309" s="64">
        <v>0.98399999999999999</v>
      </c>
      <c r="C309" s="64">
        <v>0.98399999999999999</v>
      </c>
      <c r="D309" s="64">
        <v>0.98399999999999999</v>
      </c>
      <c r="E309" s="15" t="s">
        <v>517</v>
      </c>
      <c r="F309" s="15" t="s">
        <v>517</v>
      </c>
      <c r="G309" s="15" t="s">
        <v>517</v>
      </c>
      <c r="H309" s="47" t="s">
        <v>518</v>
      </c>
      <c r="I309" s="47" t="s">
        <v>519</v>
      </c>
      <c r="J309" s="63" t="s">
        <v>520</v>
      </c>
      <c r="K309" s="5"/>
      <c r="L309" s="5"/>
      <c r="N309" s="5"/>
      <c r="O309" s="5"/>
      <c r="P309" s="5"/>
      <c r="Q309" s="5"/>
      <c r="R309" s="5"/>
      <c r="S309" s="5"/>
      <c r="T309" s="5"/>
      <c r="U309" s="5"/>
      <c r="V309" s="5"/>
      <c r="W309" s="5"/>
      <c r="X309" s="5"/>
      <c r="Y309" s="5"/>
      <c r="Z309" s="5"/>
    </row>
    <row r="310" spans="1:26" ht="12.75" x14ac:dyDescent="0.2">
      <c r="A310" s="11" t="s">
        <v>156</v>
      </c>
      <c r="B310" s="27">
        <v>0.98499999999999999</v>
      </c>
      <c r="C310" s="27">
        <v>0.98499999999999999</v>
      </c>
      <c r="D310" s="27">
        <v>0.98499999999999999</v>
      </c>
      <c r="E310" s="12" t="s">
        <v>521</v>
      </c>
      <c r="F310" s="12" t="s">
        <v>521</v>
      </c>
      <c r="G310" s="12" t="s">
        <v>521</v>
      </c>
      <c r="H310" s="45" t="s">
        <v>522</v>
      </c>
      <c r="I310" s="45" t="s">
        <v>523</v>
      </c>
      <c r="J310" s="62" t="s">
        <v>524</v>
      </c>
      <c r="K310" s="5"/>
      <c r="L310" s="5"/>
      <c r="M310" s="5"/>
      <c r="N310" s="5"/>
      <c r="O310" s="5"/>
      <c r="P310" s="5"/>
      <c r="Q310" s="5"/>
      <c r="R310" s="5"/>
      <c r="S310" s="5"/>
      <c r="T310" s="5"/>
      <c r="U310" s="5"/>
      <c r="V310" s="5"/>
      <c r="W310" s="5"/>
      <c r="X310" s="5"/>
      <c r="Y310" s="5"/>
      <c r="Z310" s="5"/>
    </row>
    <row r="311" spans="1:26" ht="12.75" x14ac:dyDescent="0.2">
      <c r="A311" s="14" t="s">
        <v>13</v>
      </c>
      <c r="B311" s="64">
        <v>0.98599999999999999</v>
      </c>
      <c r="C311" s="64">
        <v>0.98599999999999999</v>
      </c>
      <c r="D311" s="64">
        <v>0.98599999999999999</v>
      </c>
      <c r="E311" s="15" t="s">
        <v>525</v>
      </c>
      <c r="F311" s="15" t="s">
        <v>525</v>
      </c>
      <c r="G311" s="15" t="s">
        <v>525</v>
      </c>
      <c r="H311" s="47" t="s">
        <v>526</v>
      </c>
      <c r="I311" s="47" t="s">
        <v>527</v>
      </c>
      <c r="J311" s="63" t="s">
        <v>528</v>
      </c>
      <c r="K311" s="5"/>
      <c r="L311" s="5"/>
      <c r="M311" s="5"/>
      <c r="N311" s="5"/>
      <c r="O311" s="5"/>
      <c r="P311" s="5"/>
      <c r="Q311" s="5"/>
      <c r="R311" s="5"/>
      <c r="S311" s="5"/>
      <c r="T311" s="5"/>
      <c r="U311" s="5"/>
      <c r="V311" s="5"/>
      <c r="W311" s="5"/>
      <c r="X311" s="5"/>
      <c r="Y311" s="5"/>
      <c r="Z311" s="5"/>
    </row>
    <row r="312" spans="1:26" ht="12.75" x14ac:dyDescent="0.2">
      <c r="A312" s="11" t="s">
        <v>162</v>
      </c>
      <c r="B312" s="27">
        <v>0.98699999999999999</v>
      </c>
      <c r="C312" s="27">
        <v>0.98699999999999999</v>
      </c>
      <c r="D312" s="27">
        <v>0.98699999999999999</v>
      </c>
      <c r="E312" s="12" t="s">
        <v>529</v>
      </c>
      <c r="F312" s="12" t="s">
        <v>529</v>
      </c>
      <c r="G312" s="12" t="s">
        <v>529</v>
      </c>
      <c r="H312" s="45" t="s">
        <v>530</v>
      </c>
      <c r="I312" s="45" t="s">
        <v>531</v>
      </c>
      <c r="J312" s="62" t="s">
        <v>532</v>
      </c>
      <c r="K312" s="5"/>
      <c r="L312" s="5"/>
      <c r="M312" s="5"/>
      <c r="N312" s="5"/>
      <c r="O312" s="5"/>
      <c r="P312" s="5"/>
      <c r="Q312" s="5"/>
      <c r="R312" s="5"/>
      <c r="S312" s="5"/>
      <c r="T312" s="5"/>
      <c r="U312" s="5"/>
      <c r="V312" s="5"/>
      <c r="W312" s="5"/>
      <c r="X312" s="5"/>
      <c r="Y312" s="5"/>
      <c r="Z312" s="5"/>
    </row>
    <row r="313" spans="1:26" ht="12.75" x14ac:dyDescent="0.2">
      <c r="A313" s="14" t="s">
        <v>16</v>
      </c>
      <c r="B313" s="64">
        <v>0.98799999999999999</v>
      </c>
      <c r="C313" s="64">
        <v>0.98799999999999999</v>
      </c>
      <c r="D313" s="64">
        <v>0.98799999999999999</v>
      </c>
      <c r="E313" s="15" t="s">
        <v>533</v>
      </c>
      <c r="F313" s="15" t="s">
        <v>533</v>
      </c>
      <c r="G313" s="15" t="s">
        <v>533</v>
      </c>
      <c r="H313" s="47" t="s">
        <v>534</v>
      </c>
      <c r="I313" s="47" t="s">
        <v>535</v>
      </c>
      <c r="J313" s="63" t="s">
        <v>536</v>
      </c>
      <c r="K313" s="5"/>
      <c r="L313" s="5"/>
      <c r="M313" s="5"/>
      <c r="N313" s="5"/>
      <c r="O313" s="5"/>
      <c r="P313" s="5"/>
      <c r="Q313" s="5"/>
      <c r="R313" s="5"/>
      <c r="S313" s="5"/>
      <c r="T313" s="5"/>
      <c r="U313" s="5"/>
      <c r="V313" s="5"/>
      <c r="W313" s="5"/>
      <c r="X313" s="5"/>
      <c r="Y313" s="5"/>
      <c r="Z313" s="5"/>
    </row>
    <row r="314" spans="1:26" ht="12.75" x14ac:dyDescent="0.2">
      <c r="A314" s="11" t="s">
        <v>168</v>
      </c>
      <c r="B314" s="27">
        <v>0.98899999999999999</v>
      </c>
      <c r="C314" s="27">
        <v>0.98899999999999999</v>
      </c>
      <c r="D314" s="27">
        <v>0.98899999999999999</v>
      </c>
      <c r="E314" s="12" t="s">
        <v>537</v>
      </c>
      <c r="F314" s="12" t="s">
        <v>537</v>
      </c>
      <c r="G314" s="12" t="s">
        <v>537</v>
      </c>
      <c r="H314" s="45" t="s">
        <v>538</v>
      </c>
      <c r="I314" s="45" t="s">
        <v>539</v>
      </c>
      <c r="J314" s="62" t="s">
        <v>540</v>
      </c>
      <c r="K314" s="5"/>
      <c r="L314" s="5"/>
      <c r="M314" s="5"/>
      <c r="N314" s="5"/>
      <c r="O314" s="5"/>
      <c r="P314" s="5"/>
      <c r="Q314" s="5"/>
      <c r="R314" s="5"/>
      <c r="S314" s="5"/>
      <c r="T314" s="5"/>
      <c r="U314" s="5"/>
      <c r="V314" s="5"/>
      <c r="W314" s="5"/>
      <c r="X314" s="5"/>
      <c r="Y314" s="5"/>
      <c r="Z314" s="5"/>
    </row>
    <row r="315" spans="1:26" ht="12.75" x14ac:dyDescent="0.2">
      <c r="A315" s="14" t="s">
        <v>30</v>
      </c>
      <c r="B315" s="15" t="s">
        <v>541</v>
      </c>
      <c r="C315" s="15" t="s">
        <v>541</v>
      </c>
      <c r="D315" s="15" t="s">
        <v>541</v>
      </c>
      <c r="E315" s="15" t="s">
        <v>542</v>
      </c>
      <c r="F315" s="15" t="s">
        <v>542</v>
      </c>
      <c r="G315" s="15" t="s">
        <v>542</v>
      </c>
      <c r="H315" s="47" t="s">
        <v>543</v>
      </c>
      <c r="I315" s="47" t="s">
        <v>544</v>
      </c>
      <c r="J315" s="63" t="s">
        <v>545</v>
      </c>
      <c r="K315" s="5"/>
      <c r="L315" s="5"/>
      <c r="M315" s="5"/>
      <c r="N315" s="5"/>
      <c r="O315" s="5"/>
      <c r="P315" s="5"/>
      <c r="Q315" s="5"/>
      <c r="R315" s="5"/>
      <c r="S315" s="5"/>
      <c r="T315" s="5"/>
      <c r="U315" s="5"/>
      <c r="V315" s="5"/>
      <c r="W315" s="5"/>
      <c r="X315" s="5"/>
      <c r="Y315" s="5"/>
      <c r="Z315" s="5"/>
    </row>
    <row r="316" spans="1:26" ht="12.75" x14ac:dyDescent="0.2">
      <c r="A316" s="11" t="s">
        <v>175</v>
      </c>
      <c r="B316" s="19" t="s">
        <v>546</v>
      </c>
      <c r="C316" s="19" t="s">
        <v>546</v>
      </c>
      <c r="D316" s="19" t="s">
        <v>546</v>
      </c>
      <c r="E316" s="12" t="s">
        <v>547</v>
      </c>
      <c r="F316" s="12" t="s">
        <v>547</v>
      </c>
      <c r="G316" s="12" t="s">
        <v>547</v>
      </c>
      <c r="H316" s="45" t="s">
        <v>548</v>
      </c>
      <c r="I316" s="45" t="s">
        <v>506</v>
      </c>
      <c r="J316" s="62" t="s">
        <v>507</v>
      </c>
      <c r="K316" s="5"/>
      <c r="L316" s="5"/>
      <c r="M316" s="5"/>
      <c r="N316" s="5"/>
      <c r="O316" s="5"/>
      <c r="P316" s="5"/>
      <c r="Q316" s="5"/>
      <c r="R316" s="5"/>
      <c r="S316" s="5"/>
      <c r="T316" s="5"/>
      <c r="U316" s="5"/>
      <c r="V316" s="5"/>
      <c r="W316" s="5"/>
      <c r="X316" s="5"/>
      <c r="Y316" s="5"/>
      <c r="Z316" s="5"/>
    </row>
    <row r="317" spans="1:26" ht="12.75" x14ac:dyDescent="0.2">
      <c r="A317" s="14" t="s">
        <v>24</v>
      </c>
      <c r="B317" s="15" t="s">
        <v>549</v>
      </c>
      <c r="C317" s="15" t="s">
        <v>549</v>
      </c>
      <c r="D317" s="15" t="s">
        <v>549</v>
      </c>
      <c r="E317" s="15" t="s">
        <v>550</v>
      </c>
      <c r="F317" s="15" t="s">
        <v>550</v>
      </c>
      <c r="G317" s="15" t="s">
        <v>550</v>
      </c>
      <c r="H317" s="47" t="s">
        <v>551</v>
      </c>
      <c r="I317" s="47" t="s">
        <v>514</v>
      </c>
      <c r="J317" s="63" t="s">
        <v>515</v>
      </c>
      <c r="K317" s="5"/>
      <c r="L317" s="5"/>
      <c r="M317" s="5"/>
      <c r="N317" s="5"/>
      <c r="O317" s="5"/>
      <c r="P317" s="5"/>
      <c r="Q317" s="5"/>
      <c r="R317" s="5"/>
      <c r="S317" s="5"/>
      <c r="T317" s="5"/>
      <c r="U317" s="5"/>
      <c r="V317" s="5"/>
      <c r="W317" s="5"/>
      <c r="X317" s="5"/>
      <c r="Y317" s="5"/>
      <c r="Z317" s="5"/>
    </row>
    <row r="318" spans="1:26" ht="12.75" x14ac:dyDescent="0.2">
      <c r="A318" s="11" t="s">
        <v>182</v>
      </c>
      <c r="B318" s="19" t="s">
        <v>552</v>
      </c>
      <c r="C318" s="19" t="s">
        <v>552</v>
      </c>
      <c r="D318" s="19" t="s">
        <v>552</v>
      </c>
      <c r="E318" s="12" t="s">
        <v>553</v>
      </c>
      <c r="F318" s="12" t="s">
        <v>553</v>
      </c>
      <c r="G318" s="12" t="s">
        <v>553</v>
      </c>
      <c r="H318" s="45" t="s">
        <v>554</v>
      </c>
      <c r="I318" s="45" t="s">
        <v>522</v>
      </c>
      <c r="J318" s="62" t="s">
        <v>523</v>
      </c>
      <c r="K318" s="5"/>
      <c r="L318" s="5"/>
      <c r="M318" s="5"/>
      <c r="N318" s="5"/>
      <c r="O318" s="5"/>
      <c r="P318" s="5"/>
      <c r="Q318" s="5"/>
      <c r="R318" s="5"/>
      <c r="S318" s="5"/>
      <c r="T318" s="5"/>
      <c r="U318" s="5"/>
      <c r="V318" s="5"/>
      <c r="W318" s="5"/>
      <c r="X318" s="5"/>
      <c r="Y318" s="5"/>
      <c r="Z318" s="5"/>
    </row>
    <row r="319" spans="1:26" ht="12.75" x14ac:dyDescent="0.2">
      <c r="A319" s="14" t="s">
        <v>20</v>
      </c>
      <c r="B319" s="15" t="s">
        <v>555</v>
      </c>
      <c r="C319" s="15" t="s">
        <v>555</v>
      </c>
      <c r="D319" s="15" t="s">
        <v>555</v>
      </c>
      <c r="E319" s="15" t="s">
        <v>556</v>
      </c>
      <c r="F319" s="15" t="s">
        <v>556</v>
      </c>
      <c r="G319" s="15" t="s">
        <v>556</v>
      </c>
      <c r="H319" s="47" t="s">
        <v>557</v>
      </c>
      <c r="I319" s="47" t="s">
        <v>530</v>
      </c>
      <c r="J319" s="63" t="s">
        <v>531</v>
      </c>
      <c r="K319" s="5"/>
      <c r="L319" s="5"/>
      <c r="M319" s="5"/>
      <c r="N319" s="5"/>
      <c r="O319" s="5"/>
      <c r="P319" s="5"/>
      <c r="Q319" s="5"/>
      <c r="R319" s="5"/>
      <c r="S319" s="5"/>
      <c r="T319" s="5"/>
      <c r="U319" s="5"/>
      <c r="V319" s="5"/>
      <c r="W319" s="5"/>
      <c r="X319" s="5"/>
      <c r="Y319" s="5"/>
      <c r="Z319" s="5"/>
    </row>
    <row r="320" spans="1:26" ht="12.75" x14ac:dyDescent="0.2">
      <c r="A320" s="11" t="s">
        <v>187</v>
      </c>
      <c r="B320" s="19" t="s">
        <v>558</v>
      </c>
      <c r="C320" s="19" t="s">
        <v>558</v>
      </c>
      <c r="D320" s="19" t="s">
        <v>558</v>
      </c>
      <c r="E320" s="12" t="s">
        <v>559</v>
      </c>
      <c r="F320" s="12" t="s">
        <v>559</v>
      </c>
      <c r="G320" s="12" t="s">
        <v>559</v>
      </c>
      <c r="H320" s="45" t="s">
        <v>560</v>
      </c>
      <c r="I320" s="45" t="s">
        <v>538</v>
      </c>
      <c r="J320" s="62" t="s">
        <v>539</v>
      </c>
      <c r="K320" s="5"/>
      <c r="L320" s="5"/>
      <c r="M320" s="5"/>
      <c r="N320" s="5"/>
      <c r="O320" s="5"/>
      <c r="P320" s="5"/>
      <c r="Q320" s="5"/>
      <c r="R320" s="5"/>
      <c r="S320" s="5"/>
      <c r="T320" s="5"/>
      <c r="Y320" s="5"/>
      <c r="Z320" s="5"/>
    </row>
    <row r="321" spans="1:26" ht="12.75" x14ac:dyDescent="0.2">
      <c r="A321" s="14" t="s">
        <v>23</v>
      </c>
      <c r="B321" s="15" t="s">
        <v>561</v>
      </c>
      <c r="C321" s="15" t="s">
        <v>561</v>
      </c>
      <c r="D321" s="15" t="s">
        <v>561</v>
      </c>
      <c r="E321" s="15" t="s">
        <v>562</v>
      </c>
      <c r="F321" s="15" t="s">
        <v>562</v>
      </c>
      <c r="G321" s="15" t="s">
        <v>562</v>
      </c>
      <c r="H321" s="47" t="s">
        <v>563</v>
      </c>
      <c r="I321" s="47" t="s">
        <v>548</v>
      </c>
      <c r="J321" s="63" t="s">
        <v>506</v>
      </c>
      <c r="K321" s="5"/>
      <c r="L321" s="5"/>
      <c r="M321" s="5"/>
      <c r="N321" s="5"/>
      <c r="O321" s="5"/>
      <c r="P321" s="5"/>
      <c r="Q321" s="5"/>
      <c r="R321" s="5"/>
      <c r="S321" s="5"/>
      <c r="T321" s="5"/>
      <c r="Y321" s="5"/>
      <c r="Z321" s="5"/>
    </row>
    <row r="322" spans="1:26" ht="12.75" x14ac:dyDescent="0.2">
      <c r="A322" s="11" t="s">
        <v>193</v>
      </c>
      <c r="B322" s="19" t="s">
        <v>564</v>
      </c>
      <c r="C322" s="19" t="s">
        <v>564</v>
      </c>
      <c r="D322" s="19" t="s">
        <v>564</v>
      </c>
      <c r="E322" s="12" t="s">
        <v>565</v>
      </c>
      <c r="F322" s="12" t="s">
        <v>565</v>
      </c>
      <c r="G322" s="12" t="s">
        <v>565</v>
      </c>
      <c r="H322" s="45" t="s">
        <v>566</v>
      </c>
      <c r="I322" s="45" t="s">
        <v>563</v>
      </c>
      <c r="J322" s="62" t="s">
        <v>548</v>
      </c>
      <c r="K322" s="5"/>
      <c r="L322" s="5"/>
      <c r="M322" s="5"/>
      <c r="N322" s="5"/>
      <c r="O322" s="5"/>
      <c r="P322" s="5"/>
      <c r="Q322" s="5"/>
      <c r="R322" s="5"/>
      <c r="S322" s="5"/>
      <c r="T322" s="5"/>
      <c r="Y322" s="5"/>
      <c r="Z322" s="5"/>
    </row>
    <row r="323" spans="1:26" ht="12.75" x14ac:dyDescent="0.2">
      <c r="A323" s="14" t="s">
        <v>54</v>
      </c>
      <c r="B323" s="15" t="s">
        <v>567</v>
      </c>
      <c r="C323" s="15" t="s">
        <v>567</v>
      </c>
      <c r="D323" s="15" t="s">
        <v>567</v>
      </c>
      <c r="E323" s="15" t="s">
        <v>568</v>
      </c>
      <c r="F323" s="15" t="s">
        <v>568</v>
      </c>
      <c r="G323" s="15" t="s">
        <v>568</v>
      </c>
      <c r="H323" s="47" t="s">
        <v>569</v>
      </c>
      <c r="I323" s="47" t="s">
        <v>566</v>
      </c>
      <c r="J323" s="63" t="s">
        <v>563</v>
      </c>
      <c r="K323" s="5"/>
      <c r="L323" s="5"/>
      <c r="M323" s="5"/>
      <c r="N323" s="5"/>
      <c r="O323" s="5"/>
      <c r="P323" s="5"/>
      <c r="Q323" s="5"/>
      <c r="R323" s="5"/>
      <c r="S323" s="5"/>
      <c r="T323" s="5"/>
      <c r="Y323" s="5"/>
      <c r="Z323" s="5"/>
    </row>
    <row r="324" spans="1:26" ht="12.75" x14ac:dyDescent="0.2">
      <c r="A324" s="11" t="s">
        <v>200</v>
      </c>
      <c r="B324" s="19" t="s">
        <v>570</v>
      </c>
      <c r="C324" s="19" t="s">
        <v>570</v>
      </c>
      <c r="D324" s="19" t="s">
        <v>570</v>
      </c>
      <c r="E324" s="12" t="s">
        <v>571</v>
      </c>
      <c r="F324" s="12" t="s">
        <v>571</v>
      </c>
      <c r="G324" s="12" t="s">
        <v>571</v>
      </c>
      <c r="H324" s="45" t="s">
        <v>572</v>
      </c>
      <c r="I324" s="45" t="s">
        <v>569</v>
      </c>
      <c r="J324" s="62" t="s">
        <v>566</v>
      </c>
      <c r="K324" s="5"/>
      <c r="L324" s="5"/>
      <c r="M324" s="5"/>
      <c r="N324" s="5"/>
      <c r="O324" s="5"/>
      <c r="P324" s="5"/>
      <c r="Q324" s="5"/>
      <c r="R324" s="5"/>
      <c r="S324" s="5"/>
      <c r="T324" s="5"/>
      <c r="Y324" s="5"/>
      <c r="Z324" s="5"/>
    </row>
    <row r="325" spans="1:26" ht="12.75" x14ac:dyDescent="0.2">
      <c r="A325" s="65" t="s">
        <v>204</v>
      </c>
      <c r="B325" s="40" t="s">
        <v>573</v>
      </c>
      <c r="C325" s="40" t="s">
        <v>573</v>
      </c>
      <c r="D325" s="40" t="s">
        <v>573</v>
      </c>
      <c r="E325" s="40" t="s">
        <v>541</v>
      </c>
      <c r="F325" s="40" t="s">
        <v>541</v>
      </c>
      <c r="G325" s="40" t="s">
        <v>541</v>
      </c>
      <c r="H325" s="49" t="s">
        <v>574</v>
      </c>
      <c r="I325" s="49" t="s">
        <v>572</v>
      </c>
      <c r="J325" s="66" t="s">
        <v>569</v>
      </c>
      <c r="K325" s="5"/>
      <c r="L325" s="5"/>
      <c r="M325" s="5"/>
      <c r="N325" s="5"/>
      <c r="O325" s="5"/>
      <c r="P325" s="5"/>
      <c r="Q325" s="5"/>
      <c r="R325" s="5"/>
      <c r="S325" s="5"/>
      <c r="T325" s="5"/>
      <c r="Y325" s="5"/>
      <c r="Z325" s="5"/>
    </row>
    <row r="326" spans="1:26" ht="12.75" x14ac:dyDescent="0.2">
      <c r="M326" s="5"/>
      <c r="N326" s="5"/>
      <c r="O326" s="5"/>
      <c r="P326" s="5"/>
      <c r="Q326" s="5"/>
      <c r="R326" s="5"/>
      <c r="S326" s="5"/>
      <c r="T326" s="5"/>
      <c r="Y326" s="5"/>
      <c r="Z326" s="5"/>
    </row>
    <row r="327" spans="1:26" ht="12.75" x14ac:dyDescent="0.2">
      <c r="A327" s="6" t="s">
        <v>575</v>
      </c>
      <c r="M327" s="5"/>
      <c r="N327" s="5"/>
      <c r="O327" s="5"/>
      <c r="P327" s="5"/>
      <c r="Q327" s="5"/>
      <c r="R327" s="5"/>
      <c r="S327" s="5"/>
      <c r="T327" s="5"/>
      <c r="U327" s="5"/>
      <c r="V327" s="5"/>
      <c r="W327" s="5"/>
      <c r="X327" s="5"/>
      <c r="Y327" s="5"/>
      <c r="Z327" s="5"/>
    </row>
    <row r="328" spans="1:26" ht="12.75" x14ac:dyDescent="0.2">
      <c r="M328" s="5"/>
      <c r="N328" s="5"/>
      <c r="O328" s="5"/>
      <c r="P328" s="5"/>
      <c r="Q328" s="5"/>
      <c r="R328" s="5"/>
      <c r="S328" s="5"/>
      <c r="T328" s="5"/>
      <c r="U328" s="5"/>
      <c r="V328" s="5"/>
      <c r="W328" s="5"/>
      <c r="X328" s="5"/>
      <c r="Y328" s="5"/>
      <c r="Z328" s="5"/>
    </row>
    <row r="329" spans="1:26" ht="12.75" x14ac:dyDescent="0.2">
      <c r="A329" s="42" t="s">
        <v>576</v>
      </c>
      <c r="O329" s="5"/>
      <c r="P329" s="5"/>
      <c r="Q329" s="5"/>
      <c r="R329" s="5"/>
      <c r="S329" s="5"/>
      <c r="T329" s="5"/>
      <c r="U329" s="5"/>
      <c r="V329" s="5"/>
      <c r="W329" s="5"/>
      <c r="X329" s="5"/>
      <c r="Y329" s="5"/>
      <c r="Z329" s="5"/>
    </row>
    <row r="330" spans="1:26" ht="12.75" x14ac:dyDescent="0.2">
      <c r="O330" s="5"/>
      <c r="P330" s="5"/>
      <c r="Q330" s="5"/>
      <c r="R330" s="5"/>
      <c r="S330" s="5"/>
      <c r="T330" s="5"/>
      <c r="U330" s="5"/>
      <c r="V330" s="5"/>
      <c r="W330" s="5"/>
      <c r="X330" s="5"/>
      <c r="Y330" s="5"/>
      <c r="Z330" s="5"/>
    </row>
    <row r="331" spans="1:26" ht="12.75" x14ac:dyDescent="0.2">
      <c r="A331" s="1" t="s">
        <v>137</v>
      </c>
      <c r="B331" s="93" t="s">
        <v>210</v>
      </c>
      <c r="C331" s="94"/>
      <c r="D331" s="94"/>
      <c r="E331" s="93" t="s">
        <v>211</v>
      </c>
      <c r="F331" s="94"/>
      <c r="G331" s="95"/>
      <c r="H331" s="5"/>
      <c r="O331" s="5"/>
      <c r="P331" s="5"/>
      <c r="Q331" s="5"/>
      <c r="R331" s="5"/>
      <c r="S331" s="5"/>
      <c r="T331" s="5"/>
      <c r="U331" s="5"/>
      <c r="V331" s="5"/>
      <c r="W331" s="5"/>
      <c r="X331" s="5"/>
      <c r="Y331" s="5"/>
      <c r="Z331" s="5"/>
    </row>
    <row r="332" spans="1:26" ht="12.75" x14ac:dyDescent="0.2">
      <c r="A332" s="11" t="s">
        <v>141</v>
      </c>
      <c r="B332" s="96" t="s">
        <v>577</v>
      </c>
      <c r="C332" s="97"/>
      <c r="D332" s="97"/>
      <c r="E332" s="96" t="s">
        <v>578</v>
      </c>
      <c r="F332" s="97"/>
      <c r="G332" s="98"/>
      <c r="H332" s="5"/>
      <c r="O332" s="5"/>
      <c r="P332" s="5"/>
      <c r="Q332" s="5"/>
      <c r="R332" s="5"/>
      <c r="S332" s="5"/>
      <c r="T332" s="5"/>
      <c r="U332" s="5"/>
      <c r="V332" s="5"/>
      <c r="W332" s="5"/>
      <c r="X332" s="5"/>
      <c r="Y332" s="5"/>
      <c r="Z332" s="5"/>
    </row>
    <row r="333" spans="1:26" ht="12.75" x14ac:dyDescent="0.2">
      <c r="A333" s="14" t="s">
        <v>145</v>
      </c>
      <c r="B333" s="99" t="s">
        <v>577</v>
      </c>
      <c r="C333" s="97"/>
      <c r="D333" s="97"/>
      <c r="E333" s="99" t="s">
        <v>390</v>
      </c>
      <c r="F333" s="97"/>
      <c r="G333" s="98"/>
      <c r="H333" s="5"/>
      <c r="O333" s="5"/>
      <c r="P333" s="5"/>
      <c r="Q333" s="5"/>
      <c r="R333" s="5"/>
      <c r="S333" s="5"/>
      <c r="T333" s="5"/>
      <c r="U333" s="5"/>
      <c r="V333" s="5"/>
      <c r="W333" s="5"/>
      <c r="X333" s="5"/>
      <c r="Y333" s="5"/>
      <c r="Z333" s="5"/>
    </row>
    <row r="334" spans="1:26" ht="12.75" x14ac:dyDescent="0.2">
      <c r="A334" s="11" t="s">
        <v>149</v>
      </c>
      <c r="B334" s="96" t="s">
        <v>579</v>
      </c>
      <c r="C334" s="97"/>
      <c r="D334" s="97"/>
      <c r="E334" s="96" t="s">
        <v>580</v>
      </c>
      <c r="F334" s="97"/>
      <c r="G334" s="98"/>
      <c r="H334" s="5"/>
      <c r="O334" s="5"/>
      <c r="P334" s="5"/>
      <c r="Q334" s="5"/>
      <c r="R334" s="5"/>
      <c r="S334" s="5"/>
      <c r="T334" s="5"/>
      <c r="U334" s="5"/>
      <c r="V334" s="5"/>
      <c r="W334" s="5"/>
      <c r="X334" s="5"/>
      <c r="Y334" s="5"/>
      <c r="Z334" s="5"/>
    </row>
    <row r="335" spans="1:26" ht="12.75" x14ac:dyDescent="0.2">
      <c r="A335" s="14" t="s">
        <v>152</v>
      </c>
      <c r="B335" s="99" t="s">
        <v>579</v>
      </c>
      <c r="C335" s="97"/>
      <c r="D335" s="97"/>
      <c r="E335" s="99" t="s">
        <v>214</v>
      </c>
      <c r="F335" s="97"/>
      <c r="G335" s="98"/>
      <c r="H335" s="5"/>
      <c r="O335" s="5"/>
      <c r="P335" s="5"/>
      <c r="Q335" s="5"/>
      <c r="R335" s="5"/>
      <c r="S335" s="5"/>
      <c r="T335" s="5"/>
      <c r="U335" s="5"/>
      <c r="V335" s="5"/>
      <c r="W335" s="5"/>
      <c r="X335" s="5"/>
      <c r="Y335" s="5"/>
      <c r="Z335" s="5"/>
    </row>
    <row r="336" spans="1:26" ht="12.75" x14ac:dyDescent="0.2">
      <c r="A336" s="11" t="s">
        <v>156</v>
      </c>
      <c r="B336" s="96" t="s">
        <v>213</v>
      </c>
      <c r="C336" s="97"/>
      <c r="D336" s="97"/>
      <c r="E336" s="96" t="s">
        <v>581</v>
      </c>
      <c r="F336" s="97"/>
      <c r="G336" s="98"/>
      <c r="H336" s="5"/>
      <c r="O336" s="5"/>
      <c r="P336" s="5"/>
      <c r="Q336" s="5"/>
      <c r="R336" s="5"/>
      <c r="S336" s="5"/>
      <c r="T336" s="5"/>
      <c r="U336" s="5"/>
      <c r="V336" s="5"/>
      <c r="W336" s="5"/>
      <c r="X336" s="5"/>
      <c r="Y336" s="5"/>
      <c r="Z336" s="5"/>
    </row>
    <row r="337" spans="1:26" ht="12.75" x14ac:dyDescent="0.2">
      <c r="A337" s="14" t="s">
        <v>13</v>
      </c>
      <c r="B337" s="99" t="s">
        <v>213</v>
      </c>
      <c r="C337" s="97"/>
      <c r="D337" s="97"/>
      <c r="E337" s="99" t="s">
        <v>582</v>
      </c>
      <c r="F337" s="97"/>
      <c r="G337" s="98"/>
      <c r="H337" s="5"/>
      <c r="O337" s="5"/>
      <c r="P337" s="5"/>
      <c r="Q337" s="5"/>
      <c r="R337" s="5"/>
      <c r="S337" s="5"/>
      <c r="T337" s="5"/>
      <c r="U337" s="5"/>
      <c r="V337" s="5"/>
      <c r="W337" s="5"/>
      <c r="X337" s="5"/>
      <c r="Y337" s="5"/>
      <c r="Z337" s="5"/>
    </row>
    <row r="338" spans="1:26" ht="12.75" x14ac:dyDescent="0.2">
      <c r="A338" s="11" t="s">
        <v>162</v>
      </c>
      <c r="B338" s="96" t="s">
        <v>583</v>
      </c>
      <c r="C338" s="97"/>
      <c r="D338" s="97"/>
      <c r="E338" s="96" t="s">
        <v>584</v>
      </c>
      <c r="F338" s="97"/>
      <c r="G338" s="98"/>
      <c r="H338" s="5"/>
      <c r="O338" s="5"/>
      <c r="P338" s="5"/>
      <c r="Q338" s="5"/>
      <c r="R338" s="5"/>
      <c r="S338" s="5"/>
      <c r="T338" s="5"/>
      <c r="U338" s="5"/>
      <c r="V338" s="5"/>
      <c r="W338" s="5"/>
      <c r="X338" s="5"/>
      <c r="Y338" s="5"/>
      <c r="Z338" s="5"/>
    </row>
    <row r="339" spans="1:26" ht="12.75" x14ac:dyDescent="0.2">
      <c r="A339" s="14" t="s">
        <v>16</v>
      </c>
      <c r="B339" s="99" t="s">
        <v>583</v>
      </c>
      <c r="C339" s="97"/>
      <c r="D339" s="97"/>
      <c r="E339" s="99" t="s">
        <v>585</v>
      </c>
      <c r="F339" s="97"/>
      <c r="G339" s="98"/>
      <c r="H339" s="5"/>
      <c r="O339" s="5"/>
      <c r="P339" s="5"/>
      <c r="Q339" s="5"/>
      <c r="R339" s="5"/>
      <c r="S339" s="5"/>
      <c r="T339" s="5"/>
      <c r="U339" s="5"/>
      <c r="V339" s="5"/>
      <c r="W339" s="5"/>
      <c r="X339" s="5"/>
      <c r="Y339" s="5"/>
      <c r="Z339" s="5"/>
    </row>
    <row r="340" spans="1:26" ht="12.75" x14ac:dyDescent="0.2">
      <c r="A340" s="11" t="s">
        <v>168</v>
      </c>
      <c r="B340" s="96" t="s">
        <v>586</v>
      </c>
      <c r="C340" s="97"/>
      <c r="D340" s="97"/>
      <c r="E340" s="96" t="s">
        <v>587</v>
      </c>
      <c r="F340" s="97"/>
      <c r="G340" s="98"/>
      <c r="H340" s="5"/>
      <c r="O340" s="5"/>
      <c r="P340" s="5"/>
      <c r="Q340" s="5"/>
      <c r="R340" s="5"/>
      <c r="S340" s="5"/>
      <c r="T340" s="5"/>
      <c r="U340" s="5"/>
      <c r="V340" s="5"/>
      <c r="W340" s="5"/>
      <c r="X340" s="5"/>
      <c r="Y340" s="5"/>
      <c r="Z340" s="5"/>
    </row>
    <row r="341" spans="1:26" ht="12.75" x14ac:dyDescent="0.2">
      <c r="A341" s="14" t="s">
        <v>30</v>
      </c>
      <c r="B341" s="99" t="s">
        <v>586</v>
      </c>
      <c r="C341" s="97"/>
      <c r="D341" s="97"/>
      <c r="E341" s="99" t="s">
        <v>391</v>
      </c>
      <c r="F341" s="97"/>
      <c r="G341" s="98"/>
      <c r="H341" s="5"/>
      <c r="O341" s="5"/>
      <c r="P341" s="5"/>
      <c r="Q341" s="5"/>
      <c r="R341" s="5"/>
      <c r="S341" s="5"/>
      <c r="T341" s="5"/>
      <c r="U341" s="5"/>
      <c r="V341" s="5"/>
      <c r="W341" s="5"/>
      <c r="X341" s="5"/>
      <c r="Y341" s="5"/>
      <c r="Z341" s="5"/>
    </row>
    <row r="342" spans="1:26" ht="12.75" x14ac:dyDescent="0.2">
      <c r="A342" s="11" t="s">
        <v>175</v>
      </c>
      <c r="B342" s="96" t="s">
        <v>588</v>
      </c>
      <c r="C342" s="97"/>
      <c r="D342" s="97"/>
      <c r="E342" s="96" t="s">
        <v>218</v>
      </c>
      <c r="F342" s="97"/>
      <c r="G342" s="98"/>
      <c r="H342" s="5"/>
      <c r="O342" s="5"/>
      <c r="P342" s="5"/>
      <c r="Q342" s="5"/>
      <c r="R342" s="5"/>
      <c r="S342" s="5"/>
      <c r="T342" s="5"/>
      <c r="U342" s="5"/>
      <c r="V342" s="5"/>
      <c r="W342" s="5"/>
      <c r="X342" s="5"/>
      <c r="Y342" s="5"/>
      <c r="Z342" s="5"/>
    </row>
    <row r="343" spans="1:26" ht="12.75" x14ac:dyDescent="0.2">
      <c r="A343" s="14" t="s">
        <v>24</v>
      </c>
      <c r="B343" s="99" t="s">
        <v>588</v>
      </c>
      <c r="C343" s="97"/>
      <c r="D343" s="97"/>
      <c r="E343" s="99" t="s">
        <v>589</v>
      </c>
      <c r="F343" s="97"/>
      <c r="G343" s="98"/>
      <c r="H343" s="5"/>
      <c r="N343" s="5"/>
      <c r="O343" s="5"/>
      <c r="P343" s="5"/>
      <c r="Q343" s="5"/>
      <c r="R343" s="5"/>
      <c r="S343" s="5"/>
      <c r="T343" s="5"/>
      <c r="U343" s="5"/>
      <c r="V343" s="5"/>
      <c r="W343" s="5"/>
      <c r="X343" s="5"/>
      <c r="Y343" s="5"/>
      <c r="Z343" s="5"/>
    </row>
    <row r="344" spans="1:26" ht="12.75" x14ac:dyDescent="0.2">
      <c r="A344" s="11" t="s">
        <v>182</v>
      </c>
      <c r="B344" s="96" t="s">
        <v>590</v>
      </c>
      <c r="C344" s="97"/>
      <c r="D344" s="97"/>
      <c r="E344" s="96" t="s">
        <v>392</v>
      </c>
      <c r="F344" s="97"/>
      <c r="G344" s="98"/>
      <c r="H344" s="5"/>
      <c r="N344" s="5"/>
      <c r="O344" s="5"/>
      <c r="P344" s="5"/>
      <c r="Q344" s="5"/>
      <c r="R344" s="5"/>
      <c r="S344" s="5"/>
      <c r="T344" s="5"/>
      <c r="U344" s="5"/>
      <c r="V344" s="5"/>
      <c r="W344" s="5"/>
      <c r="X344" s="5"/>
      <c r="Y344" s="5"/>
      <c r="Z344" s="5"/>
    </row>
    <row r="345" spans="1:26" ht="12.75" x14ac:dyDescent="0.2">
      <c r="A345" s="14" t="s">
        <v>20</v>
      </c>
      <c r="B345" s="99" t="s">
        <v>590</v>
      </c>
      <c r="C345" s="97"/>
      <c r="D345" s="97"/>
      <c r="E345" s="99" t="s">
        <v>221</v>
      </c>
      <c r="F345" s="97"/>
      <c r="G345" s="98"/>
      <c r="H345" s="5"/>
      <c r="N345" s="5"/>
      <c r="O345" s="5"/>
      <c r="P345" s="5"/>
      <c r="Q345" s="5"/>
      <c r="R345" s="5"/>
      <c r="S345" s="5"/>
      <c r="T345" s="5"/>
      <c r="U345" s="5"/>
      <c r="V345" s="5"/>
      <c r="W345" s="5"/>
      <c r="X345" s="5"/>
      <c r="Y345" s="5"/>
      <c r="Z345" s="5"/>
    </row>
    <row r="346" spans="1:26" ht="12.75" x14ac:dyDescent="0.2">
      <c r="A346" s="11" t="s">
        <v>187</v>
      </c>
      <c r="B346" s="96" t="s">
        <v>216</v>
      </c>
      <c r="C346" s="97"/>
      <c r="D346" s="97"/>
      <c r="E346" s="96" t="s">
        <v>591</v>
      </c>
      <c r="F346" s="97"/>
      <c r="G346" s="98"/>
      <c r="H346" s="5"/>
      <c r="N346" s="5"/>
      <c r="O346" s="5"/>
      <c r="P346" s="5"/>
      <c r="Q346" s="5"/>
      <c r="R346" s="5"/>
      <c r="S346" s="5"/>
      <c r="T346" s="5"/>
      <c r="U346" s="5"/>
      <c r="V346" s="5"/>
      <c r="W346" s="5"/>
      <c r="X346" s="5"/>
      <c r="Y346" s="5"/>
      <c r="Z346" s="5"/>
    </row>
    <row r="347" spans="1:26" ht="12.75" x14ac:dyDescent="0.2">
      <c r="A347" s="14" t="s">
        <v>23</v>
      </c>
      <c r="B347" s="99" t="s">
        <v>216</v>
      </c>
      <c r="C347" s="97"/>
      <c r="D347" s="97"/>
      <c r="E347" s="99" t="s">
        <v>189</v>
      </c>
      <c r="F347" s="97"/>
      <c r="G347" s="98"/>
      <c r="H347" s="5"/>
      <c r="N347" s="5"/>
      <c r="O347" s="5"/>
      <c r="P347" s="5"/>
      <c r="Q347" s="5"/>
      <c r="R347" s="5"/>
      <c r="S347" s="5"/>
      <c r="T347" s="5"/>
      <c r="U347" s="5"/>
      <c r="V347" s="5"/>
      <c r="W347" s="5"/>
      <c r="X347" s="5"/>
      <c r="Y347" s="5"/>
      <c r="Z347" s="5"/>
    </row>
    <row r="348" spans="1:26" ht="12.75" x14ac:dyDescent="0.2">
      <c r="A348" s="11" t="s">
        <v>193</v>
      </c>
      <c r="B348" s="96" t="s">
        <v>592</v>
      </c>
      <c r="C348" s="97"/>
      <c r="D348" s="97"/>
      <c r="E348" s="96" t="s">
        <v>593</v>
      </c>
      <c r="F348" s="97"/>
      <c r="G348" s="98"/>
      <c r="H348" s="5"/>
      <c r="N348" s="5"/>
      <c r="O348" s="5"/>
      <c r="P348" s="5"/>
      <c r="Q348" s="5"/>
      <c r="R348" s="5"/>
      <c r="S348" s="5"/>
      <c r="T348" s="5"/>
      <c r="U348" s="5"/>
      <c r="V348" s="5"/>
      <c r="W348" s="5"/>
      <c r="X348" s="5"/>
      <c r="Y348" s="5"/>
      <c r="Z348" s="5"/>
    </row>
    <row r="349" spans="1:26" ht="12.75" x14ac:dyDescent="0.2">
      <c r="A349" s="14" t="s">
        <v>54</v>
      </c>
      <c r="B349" s="99" t="s">
        <v>592</v>
      </c>
      <c r="C349" s="97"/>
      <c r="D349" s="97"/>
      <c r="E349" s="99" t="s">
        <v>185</v>
      </c>
      <c r="F349" s="97"/>
      <c r="G349" s="98"/>
      <c r="H349" s="5"/>
      <c r="N349" s="5"/>
      <c r="O349" s="5"/>
      <c r="P349" s="5"/>
      <c r="Q349" s="5"/>
      <c r="R349" s="5"/>
      <c r="S349" s="5"/>
      <c r="T349" s="5"/>
      <c r="U349" s="5"/>
      <c r="V349" s="5"/>
      <c r="W349" s="5"/>
      <c r="X349" s="5"/>
      <c r="Y349" s="5"/>
      <c r="Z349" s="5"/>
    </row>
    <row r="350" spans="1:26" ht="12.75" x14ac:dyDescent="0.2">
      <c r="A350" s="11" t="s">
        <v>200</v>
      </c>
      <c r="B350" s="96" t="s">
        <v>594</v>
      </c>
      <c r="C350" s="97"/>
      <c r="D350" s="97"/>
      <c r="E350" s="96" t="s">
        <v>183</v>
      </c>
      <c r="F350" s="97"/>
      <c r="G350" s="98"/>
      <c r="H350" s="5"/>
      <c r="N350" s="5"/>
      <c r="O350" s="5"/>
      <c r="P350" s="5"/>
      <c r="Q350" s="5"/>
      <c r="R350" s="5"/>
      <c r="S350" s="5"/>
      <c r="T350" s="5"/>
      <c r="U350" s="5"/>
      <c r="V350" s="5"/>
      <c r="W350" s="5"/>
      <c r="X350" s="5"/>
      <c r="Y350" s="5"/>
      <c r="Z350" s="5"/>
    </row>
    <row r="351" spans="1:26" ht="12.75" x14ac:dyDescent="0.2">
      <c r="A351" s="65" t="s">
        <v>204</v>
      </c>
      <c r="B351" s="102" t="s">
        <v>594</v>
      </c>
      <c r="C351" s="103"/>
      <c r="D351" s="103"/>
      <c r="E351" s="102" t="s">
        <v>177</v>
      </c>
      <c r="F351" s="103"/>
      <c r="G351" s="105"/>
      <c r="H351" s="5"/>
      <c r="N351" s="5"/>
      <c r="O351" s="5"/>
      <c r="P351" s="5"/>
      <c r="Q351" s="5"/>
      <c r="R351" s="5"/>
      <c r="S351" s="5"/>
      <c r="T351" s="5"/>
      <c r="U351" s="5"/>
      <c r="V351" s="5"/>
      <c r="W351" s="5"/>
      <c r="X351" s="5"/>
      <c r="Y351" s="5"/>
      <c r="Z351" s="5"/>
    </row>
    <row r="352" spans="1:26" ht="12.75" x14ac:dyDescent="0.2">
      <c r="N352" s="5"/>
      <c r="O352" s="5"/>
      <c r="P352" s="5"/>
      <c r="Q352" s="5"/>
      <c r="R352" s="5"/>
      <c r="S352" s="5"/>
      <c r="T352" s="5"/>
      <c r="U352" s="5"/>
      <c r="V352" s="5"/>
      <c r="W352" s="5"/>
      <c r="X352" s="5"/>
      <c r="Y352" s="5"/>
      <c r="Z352" s="5"/>
    </row>
    <row r="353" spans="1:26" ht="12.75" x14ac:dyDescent="0.2">
      <c r="A353" s="6" t="s">
        <v>595</v>
      </c>
      <c r="N353" s="5"/>
      <c r="O353" s="5"/>
      <c r="P353" s="5"/>
      <c r="Q353" s="5"/>
      <c r="R353" s="5"/>
      <c r="S353" s="5"/>
      <c r="T353" s="5"/>
      <c r="U353" s="5"/>
      <c r="V353" s="5"/>
      <c r="W353" s="5"/>
      <c r="X353" s="5"/>
      <c r="Y353" s="5"/>
      <c r="Z353" s="5"/>
    </row>
    <row r="354" spans="1:26" ht="12.75" x14ac:dyDescent="0.2">
      <c r="N354" s="5"/>
      <c r="O354" s="5"/>
      <c r="P354" s="5"/>
      <c r="Q354" s="5"/>
      <c r="R354" s="5"/>
      <c r="S354" s="5"/>
      <c r="T354" s="5"/>
      <c r="U354" s="5"/>
      <c r="V354" s="5"/>
      <c r="W354" s="5"/>
      <c r="X354" s="5"/>
      <c r="Y354" s="5"/>
      <c r="Z354" s="5"/>
    </row>
    <row r="355" spans="1:26" ht="12.75" x14ac:dyDescent="0.2">
      <c r="A355" s="80" t="str">
        <f>HYPERLINK("http://www.mariowiki.com/Mario_Kart_8_drivers%27_and_parts%27_statistics","For further information on in-game stats, refer to: http://www.mariowiki.com/Mario_Kart_8_drivers%27_and_parts%27_statistics")</f>
        <v>For further information on in-game stats, refer to: http://www.mariowiki.com/Mario_Kart_8_drivers%27_and_parts%27_statistics</v>
      </c>
      <c r="B355" s="5"/>
      <c r="C355" s="5"/>
      <c r="D355" s="5"/>
      <c r="E355" s="5"/>
      <c r="F355" s="5"/>
      <c r="G355" s="5"/>
      <c r="H355" s="5"/>
      <c r="I355" s="5"/>
      <c r="J355" s="5"/>
      <c r="K355" s="5"/>
      <c r="N355" s="5"/>
      <c r="O355" s="5"/>
      <c r="P355" s="5"/>
      <c r="Q355" s="5"/>
      <c r="R355" s="5"/>
      <c r="S355" s="5"/>
      <c r="T355" s="5"/>
      <c r="U355" s="5"/>
      <c r="V355" s="5"/>
      <c r="W355" s="5"/>
      <c r="X355" s="5"/>
      <c r="Y355" s="5"/>
      <c r="Z355" s="5"/>
    </row>
    <row r="356" spans="1:26" ht="12.75" x14ac:dyDescent="0.2">
      <c r="U356" s="5"/>
      <c r="V356" s="5"/>
      <c r="W356" s="5"/>
      <c r="X356" s="5"/>
      <c r="Y356" s="5"/>
      <c r="Z356" s="5"/>
    </row>
    <row r="357" spans="1:26" ht="12.75" x14ac:dyDescent="0.2">
      <c r="A357" s="42" t="s">
        <v>596</v>
      </c>
      <c r="U357" s="5"/>
      <c r="V357" s="5"/>
      <c r="W357" s="5"/>
      <c r="X357" s="5"/>
      <c r="Y357" s="5"/>
      <c r="Z357" s="5"/>
    </row>
    <row r="358" spans="1:26" ht="12.75" x14ac:dyDescent="0.2">
      <c r="U358" s="5"/>
      <c r="V358" s="5"/>
      <c r="W358" s="5"/>
      <c r="X358" s="5"/>
      <c r="Y358" s="5"/>
      <c r="Z358" s="5"/>
    </row>
    <row r="359" spans="1:26" ht="12.75" x14ac:dyDescent="0.2">
      <c r="A359" s="6" t="s">
        <v>597</v>
      </c>
      <c r="U359" s="5"/>
      <c r="V359" s="5"/>
      <c r="W359" s="5"/>
      <c r="X359" s="5"/>
      <c r="Y359" s="5"/>
      <c r="Z359" s="5"/>
    </row>
    <row r="360" spans="1:26" ht="12.75" x14ac:dyDescent="0.2">
      <c r="A360" s="6" t="s">
        <v>598</v>
      </c>
      <c r="U360" s="5"/>
      <c r="V360" s="5"/>
      <c r="W360" s="5"/>
      <c r="X360" s="5"/>
      <c r="Y360" s="5"/>
      <c r="Z360" s="5"/>
    </row>
    <row r="361" spans="1:26" ht="12.75" x14ac:dyDescent="0.2">
      <c r="A361" s="6" t="s">
        <v>599</v>
      </c>
      <c r="U361" s="5"/>
      <c r="V361" s="5"/>
      <c r="W361" s="5"/>
      <c r="X361" s="5"/>
      <c r="Y361" s="5"/>
      <c r="Z361" s="5"/>
    </row>
    <row r="362" spans="1:26" ht="12.75" x14ac:dyDescent="0.2">
      <c r="A362" s="6" t="s">
        <v>600</v>
      </c>
      <c r="U362" s="5"/>
      <c r="V362" s="5"/>
      <c r="W362" s="5"/>
      <c r="X362" s="5"/>
      <c r="Y362" s="5"/>
      <c r="Z362" s="5"/>
    </row>
    <row r="363" spans="1:26" ht="12.75" x14ac:dyDescent="0.2">
      <c r="U363" s="5"/>
      <c r="V363" s="5"/>
      <c r="W363" s="5"/>
      <c r="X363" s="5"/>
      <c r="Y363" s="5"/>
      <c r="Z363" s="5"/>
    </row>
    <row r="364" spans="1:26" ht="12.75" x14ac:dyDescent="0.2">
      <c r="A364" s="6" t="s">
        <v>601</v>
      </c>
      <c r="U364" s="5"/>
      <c r="V364" s="5"/>
      <c r="W364" s="5"/>
      <c r="X364" s="5"/>
      <c r="Y364" s="5"/>
      <c r="Z364" s="5"/>
    </row>
    <row r="365" spans="1:26" ht="12.75" x14ac:dyDescent="0.2">
      <c r="A365" s="6" t="s">
        <v>602</v>
      </c>
      <c r="U365" s="5"/>
      <c r="V365" s="5"/>
      <c r="W365" s="5"/>
      <c r="X365" s="5"/>
      <c r="Y365" s="5"/>
      <c r="Z365" s="5"/>
    </row>
    <row r="366" spans="1:26" ht="12.75" x14ac:dyDescent="0.2">
      <c r="A366" s="6" t="s">
        <v>603</v>
      </c>
      <c r="U366" s="5"/>
      <c r="V366" s="5"/>
      <c r="W366" s="5"/>
      <c r="X366" s="5"/>
      <c r="Y366" s="5"/>
      <c r="Z366" s="5"/>
    </row>
    <row r="367" spans="1:26" ht="12.75" x14ac:dyDescent="0.2">
      <c r="A367" s="6" t="s">
        <v>604</v>
      </c>
      <c r="U367" s="5"/>
      <c r="V367" s="5"/>
      <c r="W367" s="5"/>
      <c r="X367" s="5"/>
      <c r="Y367" s="5"/>
      <c r="Z367" s="5"/>
    </row>
    <row r="368" spans="1:26" ht="12.75" x14ac:dyDescent="0.2">
      <c r="A368" s="6" t="s">
        <v>605</v>
      </c>
      <c r="U368" s="5"/>
      <c r="V368" s="5"/>
      <c r="W368" s="5"/>
      <c r="X368" s="5"/>
      <c r="Y368" s="5"/>
      <c r="Z368" s="5"/>
    </row>
    <row r="369" spans="1:26" ht="12.75" x14ac:dyDescent="0.2">
      <c r="A369" s="6" t="s">
        <v>606</v>
      </c>
      <c r="U369" s="5"/>
      <c r="V369" s="5"/>
      <c r="W369" s="5"/>
      <c r="X369" s="5"/>
      <c r="Y369" s="5"/>
      <c r="Z369" s="5"/>
    </row>
    <row r="370" spans="1:26" ht="12.75" x14ac:dyDescent="0.2">
      <c r="A370" s="6" t="s">
        <v>607</v>
      </c>
      <c r="U370" s="5"/>
      <c r="V370" s="5"/>
      <c r="W370" s="5"/>
      <c r="X370" s="5"/>
      <c r="Y370" s="5"/>
      <c r="Z370" s="5"/>
    </row>
    <row r="371" spans="1:26" ht="12.75" x14ac:dyDescent="0.2">
      <c r="A371" s="6" t="s">
        <v>608</v>
      </c>
      <c r="U371" s="5"/>
      <c r="V371" s="5"/>
      <c r="W371" s="5"/>
      <c r="X371" s="5"/>
      <c r="Y371" s="5"/>
      <c r="Z371" s="5"/>
    </row>
    <row r="372" spans="1:26" ht="12.75" x14ac:dyDescent="0.2">
      <c r="A372" s="6" t="s">
        <v>609</v>
      </c>
      <c r="U372" s="5"/>
      <c r="V372" s="5"/>
      <c r="W372" s="5"/>
      <c r="X372" s="5"/>
      <c r="Y372" s="5"/>
      <c r="Z372" s="5"/>
    </row>
    <row r="373" spans="1:26" ht="12.75" x14ac:dyDescent="0.2">
      <c r="U373" s="5"/>
      <c r="V373" s="5"/>
      <c r="W373" s="5"/>
      <c r="X373" s="5"/>
      <c r="Y373" s="5"/>
      <c r="Z373" s="5"/>
    </row>
    <row r="374" spans="1:26" ht="12.75" x14ac:dyDescent="0.2">
      <c r="A374" s="6" t="s">
        <v>610</v>
      </c>
      <c r="U374" s="5"/>
      <c r="V374" s="5"/>
      <c r="W374" s="5"/>
      <c r="X374" s="5"/>
      <c r="Y374" s="5"/>
      <c r="Z374" s="5"/>
    </row>
    <row r="375" spans="1:26" ht="12.75" x14ac:dyDescent="0.2">
      <c r="B375" s="5"/>
      <c r="C375" s="5"/>
      <c r="D375" s="5"/>
      <c r="E375" s="5"/>
      <c r="F375" s="5"/>
      <c r="G375" s="5"/>
      <c r="H375" s="5"/>
      <c r="I375" s="5"/>
      <c r="J375" s="5"/>
      <c r="K375" s="5"/>
      <c r="N375" s="5"/>
      <c r="O375" s="5"/>
      <c r="P375" s="5"/>
      <c r="Q375" s="5"/>
      <c r="R375" s="5"/>
      <c r="S375" s="5"/>
      <c r="T375" s="5"/>
      <c r="U375" s="5"/>
      <c r="V375" s="5"/>
      <c r="W375" s="5"/>
      <c r="X375" s="5"/>
      <c r="Y375" s="5"/>
      <c r="Z375" s="5"/>
    </row>
    <row r="376" spans="1:26" ht="12.75" x14ac:dyDescent="0.2">
      <c r="A376" s="9" t="s">
        <v>611</v>
      </c>
      <c r="B376" s="5"/>
      <c r="C376" s="5"/>
      <c r="D376" s="5"/>
      <c r="E376" s="5"/>
      <c r="F376" s="5"/>
      <c r="G376" s="5"/>
      <c r="H376" s="5"/>
      <c r="I376" s="5"/>
      <c r="J376" s="5"/>
      <c r="K376" s="5"/>
      <c r="P376" s="5"/>
      <c r="Q376" s="5"/>
      <c r="R376" s="5"/>
      <c r="S376" s="5"/>
      <c r="T376" s="5"/>
      <c r="U376" s="5"/>
      <c r="V376" s="5"/>
      <c r="W376" s="5"/>
      <c r="X376" s="5"/>
      <c r="Y376" s="5"/>
      <c r="Z376" s="5"/>
    </row>
    <row r="377" spans="1:26" ht="12.75" x14ac:dyDescent="0.2">
      <c r="A377" s="12" t="s">
        <v>612</v>
      </c>
      <c r="B377" s="5"/>
      <c r="C377" s="5"/>
      <c r="D377" s="5"/>
      <c r="E377" s="5"/>
      <c r="F377" s="5"/>
      <c r="G377" s="5"/>
      <c r="H377" s="5"/>
      <c r="I377" s="5"/>
      <c r="J377" s="5"/>
      <c r="K377" s="5"/>
      <c r="P377" s="5"/>
      <c r="Q377" s="5"/>
      <c r="R377" s="5"/>
      <c r="S377" s="5"/>
      <c r="T377" s="5"/>
      <c r="U377" s="5"/>
      <c r="V377" s="5"/>
      <c r="W377" s="5"/>
      <c r="X377" s="5"/>
      <c r="Y377" s="5"/>
      <c r="Z377" s="5"/>
    </row>
    <row r="378" spans="1:26" ht="12.75" x14ac:dyDescent="0.2">
      <c r="A378" s="12" t="s">
        <v>613</v>
      </c>
      <c r="B378" s="5"/>
      <c r="C378" s="5"/>
      <c r="D378" s="5"/>
      <c r="E378" s="5"/>
      <c r="F378" s="5"/>
      <c r="G378" s="5"/>
      <c r="H378" s="5"/>
      <c r="I378" s="5"/>
      <c r="J378" s="5"/>
      <c r="K378" s="5"/>
      <c r="P378" s="5"/>
      <c r="Q378" s="5"/>
      <c r="R378" s="5"/>
      <c r="S378" s="5"/>
      <c r="T378" s="5"/>
      <c r="U378" s="5"/>
      <c r="V378" s="5"/>
      <c r="W378" s="5"/>
      <c r="X378" s="5"/>
      <c r="Y378" s="5"/>
      <c r="Z378" s="5"/>
    </row>
    <row r="379" spans="1:26" ht="12.75" x14ac:dyDescent="0.2">
      <c r="A379" s="12" t="s">
        <v>614</v>
      </c>
      <c r="B379" s="5"/>
      <c r="C379" s="5"/>
      <c r="D379" s="5"/>
      <c r="E379" s="5"/>
      <c r="F379" s="5"/>
      <c r="G379" s="5"/>
      <c r="H379" s="5"/>
      <c r="I379" s="5"/>
      <c r="J379" s="5"/>
      <c r="K379" s="5"/>
      <c r="P379" s="5"/>
    </row>
    <row r="380" spans="1:26" ht="12.75" x14ac:dyDescent="0.2">
      <c r="A380" s="12" t="s">
        <v>615</v>
      </c>
      <c r="B380" s="5"/>
      <c r="C380" s="5"/>
      <c r="D380" s="5"/>
      <c r="E380" s="5"/>
      <c r="F380" s="5"/>
      <c r="G380" s="5"/>
      <c r="H380" s="5"/>
      <c r="I380" s="5"/>
      <c r="J380" s="5"/>
      <c r="K380" s="5"/>
      <c r="P380" s="5"/>
    </row>
    <row r="381" spans="1:26" ht="12.75" x14ac:dyDescent="0.2">
      <c r="B381" s="5"/>
      <c r="C381" s="5"/>
      <c r="D381" s="5"/>
      <c r="E381" s="5"/>
      <c r="F381" s="5"/>
      <c r="G381" s="5"/>
      <c r="H381" s="5"/>
      <c r="I381" s="5"/>
      <c r="J381" s="5"/>
      <c r="K381" s="5"/>
      <c r="P381" s="5"/>
    </row>
    <row r="382" spans="1:26" ht="12.75" x14ac:dyDescent="0.2">
      <c r="A382" s="42" t="s">
        <v>616</v>
      </c>
      <c r="B382" s="5"/>
      <c r="C382" s="5"/>
      <c r="D382" s="5"/>
      <c r="E382" s="5"/>
      <c r="F382" s="5"/>
      <c r="G382" s="5"/>
      <c r="H382" s="5"/>
      <c r="I382" s="5"/>
      <c r="J382" s="5"/>
      <c r="K382" s="5"/>
      <c r="L382" s="5"/>
      <c r="M382" s="5"/>
      <c r="P382" s="5"/>
    </row>
    <row r="383" spans="1:26" ht="12.75" x14ac:dyDescent="0.2">
      <c r="A383" s="6" t="s">
        <v>617</v>
      </c>
      <c r="B383" s="5"/>
      <c r="C383" s="5"/>
      <c r="D383" s="5"/>
      <c r="E383" s="5"/>
      <c r="F383" s="5"/>
      <c r="G383" s="5"/>
      <c r="H383" s="5"/>
      <c r="I383" s="5"/>
      <c r="J383" s="5"/>
      <c r="K383" s="5"/>
      <c r="L383" s="5"/>
      <c r="M383" s="5"/>
      <c r="P383" s="5"/>
    </row>
    <row r="384" spans="1:26" ht="12.75" x14ac:dyDescent="0.2">
      <c r="B384" s="5"/>
      <c r="C384" s="5"/>
      <c r="D384" s="5"/>
      <c r="E384" s="5"/>
      <c r="F384" s="5"/>
      <c r="G384" s="5"/>
      <c r="H384" s="5"/>
      <c r="I384" s="5"/>
      <c r="J384" s="5"/>
      <c r="K384" s="5"/>
      <c r="L384" s="5"/>
      <c r="M384" s="5"/>
      <c r="P384" s="5"/>
    </row>
    <row r="385" spans="1:26" ht="12.75" x14ac:dyDescent="0.2">
      <c r="A385" s="42" t="s">
        <v>618</v>
      </c>
      <c r="B385" s="5"/>
      <c r="C385" s="5"/>
      <c r="D385" s="5"/>
      <c r="E385" s="5"/>
      <c r="F385" s="5"/>
      <c r="G385" s="5"/>
      <c r="H385" s="5"/>
      <c r="I385" s="5"/>
      <c r="J385" s="5"/>
      <c r="K385" s="5"/>
      <c r="L385" s="5"/>
      <c r="M385" s="5"/>
      <c r="P385" s="5"/>
    </row>
    <row r="386" spans="1:26" ht="12.75" x14ac:dyDescent="0.2">
      <c r="A386" s="81" t="str">
        <f>HYPERLINK("http://image.noelshack.com/fichiers/2014/27/1404138916-mk8-hidden-stats-oxygen-2014-06-30update.png","Non-DLC part stats: http://image.noelshack.com/fichiers/2014/27/1404138916-mk8-hidden-stats-oxygen-2014-06-30update.png")</f>
        <v>Non-DLC part stats: http://image.noelshack.com/fichiers/2014/27/1404138916-mk8-hidden-stats-oxygen-2014-06-30update.png</v>
      </c>
      <c r="B386" s="5"/>
      <c r="C386" s="5"/>
      <c r="D386" s="5"/>
      <c r="E386" s="5"/>
      <c r="F386" s="5"/>
      <c r="G386" s="5"/>
      <c r="H386" s="5"/>
      <c r="I386" s="5"/>
      <c r="J386" s="5"/>
      <c r="K386" s="5"/>
      <c r="L386" s="5"/>
      <c r="M386" s="5"/>
      <c r="P386" s="5"/>
    </row>
    <row r="387" spans="1:26" ht="12.75" x14ac:dyDescent="0.2">
      <c r="A387" s="4" t="str">
        <f>HYPERLINK("http://mkboards.com/forums/threads/the-measurement-of-the-unknown-mini-turbo-values.23778/","DLC mini-turbo stats: http://mkboards.com/forums/threads/the-measurement-of-the-unknown-mini-turbo-values.23778/")</f>
        <v>DLC mini-turbo stats: http://mkboards.com/forums/threads/the-measurement-of-the-unknown-mini-turbo-values.23778/</v>
      </c>
      <c r="B387" s="5"/>
      <c r="C387" s="5"/>
      <c r="D387" s="5"/>
      <c r="E387" s="5"/>
      <c r="F387" s="5"/>
      <c r="G387" s="5"/>
      <c r="H387" s="5"/>
      <c r="I387" s="5"/>
      <c r="J387" s="5"/>
      <c r="K387" s="5"/>
      <c r="L387" s="5"/>
      <c r="M387" s="5"/>
      <c r="P387" s="5"/>
    </row>
    <row r="388" spans="1:26" ht="12.75" x14ac:dyDescent="0.2">
      <c r="A388" s="4" t="str">
        <f>HYPERLINK("https://www.youtube.com/watch?v=1NGBZNU_4qg","Weight tier tests: https://www.youtube.com/watch?v=1NGBZNU_4qg")</f>
        <v>Weight tier tests: https://www.youtube.com/watch?v=1NGBZNU_4qg</v>
      </c>
      <c r="B388" s="5"/>
      <c r="C388" s="5"/>
      <c r="D388" s="5"/>
      <c r="E388" s="5"/>
      <c r="F388" s="5"/>
      <c r="G388" s="5"/>
      <c r="H388" s="5"/>
      <c r="I388" s="5"/>
      <c r="J388" s="5"/>
      <c r="K388" s="5"/>
      <c r="P388" s="5"/>
    </row>
    <row r="389" spans="1:26" ht="12.75" x14ac:dyDescent="0.2">
      <c r="A389" s="4" t="str">
        <f>HYPERLINK("http://www.mkboards.com/forums/threads/the-tiering-and-duration-of-mini-turbo-and-super-mini-turbo-boosts.18831/","Visual mini-turbo tiers: http://www.mkboards.com/forums/threads/the-tiering-and-duration-of-mini-turbo-and-super-mini-turbo-boosts.18831/")</f>
        <v>Visual mini-turbo tiers: http://www.mkboards.com/forums/threads/the-tiering-and-duration-of-mini-turbo-and-super-mini-turbo-boosts.18831/</v>
      </c>
      <c r="B389" s="5"/>
      <c r="C389" s="5"/>
      <c r="D389" s="5"/>
      <c r="E389" s="5"/>
      <c r="F389" s="5"/>
      <c r="G389" s="5"/>
      <c r="H389" s="5"/>
      <c r="I389" s="5"/>
      <c r="J389" s="5"/>
      <c r="K389" s="5"/>
      <c r="M389" s="5"/>
      <c r="P389" s="5"/>
    </row>
    <row r="390" spans="1:26" ht="12.75" x14ac:dyDescent="0.2">
      <c r="A390" s="88" t="str">
        <f>HYPERLINK("http://www.mariowiki.com/Mario_Kart_8_drivers%27_and_parts%27_statistics","In-game stats and DLC hidden handling values: http://www.mariowiki.com/Mario_Kart_8_drivers%27_and_parts%27_statistics")</f>
        <v>In-game stats and DLC hidden handling values: http://www.mariowiki.com/Mario_Kart_8_drivers%27_and_parts%27_statistics</v>
      </c>
      <c r="B390" s="5"/>
      <c r="C390" s="5"/>
      <c r="D390" s="5"/>
      <c r="E390" s="5"/>
      <c r="F390" s="5"/>
      <c r="G390" s="5"/>
      <c r="H390" s="5"/>
      <c r="I390" s="5"/>
      <c r="J390" s="5"/>
      <c r="K390" s="5"/>
      <c r="L390" s="5"/>
      <c r="M390" s="5"/>
      <c r="P390" s="5"/>
    </row>
    <row r="391" spans="1:26" ht="12.75" x14ac:dyDescent="0.2">
      <c r="A391" s="4" t="str">
        <f>HYPERLINK("https://docs.google.com/spreadsheets/d/1Z3qnkDSFcI9OoV9sOvI79MUib0FDOGHVhjWBjXHmNVg","Original source for in-game stats: https://docs.google.com/spreadsheets/d/1Z3qnkDSFcI9OoV9sOvI79MUib0FDOGHVhjWBjXHmNVg")</f>
        <v>Original source for in-game stats: https://docs.google.com/spreadsheets/d/1Z3qnkDSFcI9OoV9sOvI79MUib0FDOGHVhjWBjXHmNVg</v>
      </c>
      <c r="B391" s="5"/>
      <c r="C391" s="5"/>
      <c r="D391" s="5"/>
      <c r="E391" s="5"/>
      <c r="F391" s="5"/>
      <c r="G391" s="5"/>
      <c r="H391" s="5"/>
      <c r="I391" s="5"/>
      <c r="J391" s="5"/>
      <c r="K391" s="5"/>
      <c r="L391" s="5"/>
      <c r="M391" s="5"/>
      <c r="P391" s="5"/>
    </row>
    <row r="392" spans="1:26" ht="12.75" x14ac:dyDescent="0.2">
      <c r="B392" s="5"/>
      <c r="C392" s="5"/>
      <c r="D392" s="5"/>
      <c r="E392" s="5"/>
      <c r="F392" s="5"/>
      <c r="G392" s="5"/>
      <c r="H392" s="5"/>
      <c r="I392" s="5"/>
      <c r="J392" s="5"/>
      <c r="K392" s="5"/>
      <c r="L392" s="5"/>
      <c r="M392" s="5"/>
      <c r="P392" s="5"/>
    </row>
    <row r="393" spans="1:26" ht="12.75" x14ac:dyDescent="0.2">
      <c r="A393" s="12" t="s">
        <v>619</v>
      </c>
      <c r="B393" s="5"/>
      <c r="C393" s="5"/>
      <c r="D393" s="5"/>
      <c r="E393" s="5"/>
      <c r="F393" s="5"/>
      <c r="G393" s="5"/>
      <c r="H393" s="5"/>
      <c r="I393" s="5"/>
      <c r="J393" s="5"/>
      <c r="K393" s="5"/>
      <c r="L393" s="5"/>
      <c r="M393" s="5"/>
      <c r="P393" s="5"/>
    </row>
    <row r="394" spans="1:26" ht="12.75" x14ac:dyDescent="0.2">
      <c r="L394" s="5"/>
      <c r="M394" s="5"/>
      <c r="N394" s="5"/>
      <c r="O394" s="5"/>
      <c r="P394" s="5"/>
    </row>
    <row r="395" spans="1:26" ht="12.75" x14ac:dyDescent="0.2">
      <c r="L395" s="5"/>
      <c r="M395" s="5"/>
      <c r="N395" s="5"/>
      <c r="O395" s="5"/>
      <c r="P395" s="5"/>
    </row>
    <row r="396" spans="1:26" ht="12.75" x14ac:dyDescent="0.2">
      <c r="O396" s="5"/>
      <c r="P396" s="5"/>
    </row>
    <row r="397" spans="1:26" ht="12.75" x14ac:dyDescent="0.2">
      <c r="O397" s="5"/>
      <c r="P397" s="5"/>
      <c r="Q397" s="5"/>
      <c r="R397" s="5"/>
      <c r="S397" s="5"/>
      <c r="T397" s="5"/>
      <c r="U397" s="5"/>
      <c r="V397" s="5"/>
      <c r="W397" s="5"/>
      <c r="X397" s="5"/>
      <c r="Y397" s="5"/>
      <c r="Z397" s="5"/>
    </row>
    <row r="398" spans="1:26" ht="12.75" x14ac:dyDescent="0.2">
      <c r="O398" s="5"/>
      <c r="P398" s="5"/>
      <c r="Q398" s="5"/>
      <c r="R398" s="5"/>
      <c r="S398" s="5"/>
      <c r="T398" s="5"/>
      <c r="U398" s="5"/>
      <c r="V398" s="5"/>
      <c r="W398" s="5"/>
      <c r="X398" s="5"/>
      <c r="Y398" s="5"/>
      <c r="Z398" s="5"/>
    </row>
    <row r="399" spans="1:26" ht="12.75" x14ac:dyDescent="0.2">
      <c r="O399" s="5"/>
      <c r="P399" s="5"/>
      <c r="Q399" s="5"/>
      <c r="R399" s="5"/>
      <c r="S399" s="5"/>
      <c r="T399" s="5"/>
      <c r="U399" s="5"/>
      <c r="V399" s="5"/>
      <c r="W399" s="5"/>
      <c r="X399" s="5"/>
      <c r="Y399" s="5"/>
      <c r="Z399" s="5"/>
    </row>
    <row r="400" spans="1:26" ht="12.75" x14ac:dyDescent="0.2">
      <c r="O400" s="5"/>
      <c r="P400" s="5"/>
      <c r="Q400" s="5"/>
      <c r="R400" s="5"/>
      <c r="S400" s="5"/>
      <c r="T400" s="5"/>
      <c r="U400" s="5"/>
      <c r="V400" s="5"/>
      <c r="W400" s="5"/>
      <c r="X400" s="5"/>
      <c r="Y400" s="5"/>
      <c r="Z400" s="5"/>
    </row>
    <row r="401" spans="14:26" ht="12.75" x14ac:dyDescent="0.2">
      <c r="O401" s="5"/>
      <c r="P401" s="5"/>
      <c r="Q401" s="5"/>
      <c r="R401" s="5"/>
      <c r="S401" s="5"/>
      <c r="T401" s="5"/>
      <c r="U401" s="5"/>
      <c r="V401" s="5"/>
      <c r="W401" s="5"/>
      <c r="X401" s="5"/>
      <c r="Y401" s="5"/>
      <c r="Z401" s="5"/>
    </row>
    <row r="402" spans="14:26" ht="12.75" x14ac:dyDescent="0.2">
      <c r="N402" s="5"/>
      <c r="O402" s="5"/>
      <c r="Q402" s="5"/>
      <c r="R402" s="5"/>
      <c r="S402" s="5"/>
      <c r="T402" s="5"/>
      <c r="U402" s="5"/>
      <c r="V402" s="5"/>
      <c r="W402" s="5"/>
      <c r="X402" s="5"/>
      <c r="Y402" s="5"/>
      <c r="Z402" s="5"/>
    </row>
    <row r="403" spans="14:26" ht="12.75" x14ac:dyDescent="0.2">
      <c r="N403" s="5"/>
      <c r="O403" s="5"/>
      <c r="Q403" s="5"/>
      <c r="R403" s="5"/>
      <c r="S403" s="5"/>
      <c r="T403" s="5"/>
      <c r="U403" s="5"/>
      <c r="V403" s="5"/>
      <c r="W403" s="5"/>
      <c r="X403" s="5"/>
      <c r="Y403" s="5"/>
      <c r="Z403" s="5"/>
    </row>
    <row r="404" spans="14:26" ht="12.75" x14ac:dyDescent="0.2">
      <c r="N404" s="5"/>
      <c r="O404" s="5"/>
      <c r="Q404" s="5"/>
      <c r="R404" s="5"/>
      <c r="S404" s="5"/>
      <c r="T404" s="5"/>
      <c r="U404" s="5"/>
      <c r="V404" s="5"/>
      <c r="W404" s="5"/>
      <c r="X404" s="5"/>
      <c r="Y404" s="5"/>
      <c r="Z404" s="5"/>
    </row>
    <row r="405" spans="14:26" ht="12.75" x14ac:dyDescent="0.2">
      <c r="N405" s="5"/>
      <c r="O405" s="5"/>
      <c r="Q405" s="5"/>
      <c r="R405" s="5"/>
      <c r="S405" s="5"/>
      <c r="T405" s="5"/>
      <c r="U405" s="5"/>
      <c r="V405" s="5"/>
      <c r="W405" s="5"/>
      <c r="X405" s="5"/>
      <c r="Y405" s="5"/>
      <c r="Z405" s="5"/>
    </row>
    <row r="406" spans="14:26" ht="12.75" x14ac:dyDescent="0.2">
      <c r="N406" s="5"/>
      <c r="O406" s="5"/>
      <c r="Q406" s="5"/>
      <c r="R406" s="5"/>
      <c r="S406" s="5"/>
      <c r="T406" s="5"/>
      <c r="U406" s="5"/>
      <c r="V406" s="5"/>
      <c r="W406" s="5"/>
      <c r="X406" s="5"/>
      <c r="Y406" s="5"/>
      <c r="Z406" s="5"/>
    </row>
    <row r="407" spans="14:26" ht="12.75" x14ac:dyDescent="0.2">
      <c r="N407" s="5"/>
      <c r="O407" s="5"/>
      <c r="Q407" s="5"/>
      <c r="R407" s="5"/>
      <c r="S407" s="5"/>
      <c r="T407" s="5"/>
      <c r="U407" s="5"/>
      <c r="V407" s="5"/>
      <c r="W407" s="5"/>
      <c r="X407" s="5"/>
      <c r="Y407" s="5"/>
      <c r="Z407" s="5"/>
    </row>
    <row r="408" spans="14:26" ht="12.75" x14ac:dyDescent="0.2">
      <c r="N408" s="5"/>
      <c r="O408" s="5"/>
      <c r="Q408" s="5"/>
      <c r="R408" s="5"/>
      <c r="S408" s="5"/>
      <c r="T408" s="5"/>
      <c r="U408" s="5"/>
      <c r="V408" s="5"/>
      <c r="W408" s="5"/>
      <c r="X408" s="5"/>
      <c r="Y408" s="5"/>
      <c r="Z408" s="5"/>
    </row>
    <row r="409" spans="14:26" ht="12.75" x14ac:dyDescent="0.2">
      <c r="N409" s="5"/>
      <c r="O409" s="5"/>
      <c r="Q409" s="5"/>
      <c r="R409" s="5"/>
      <c r="S409" s="5"/>
      <c r="T409" s="5"/>
      <c r="U409" s="5"/>
      <c r="V409" s="5"/>
      <c r="W409" s="5"/>
      <c r="X409" s="5"/>
      <c r="Y409" s="5"/>
      <c r="Z409" s="5"/>
    </row>
    <row r="410" spans="14:26" ht="12.75" x14ac:dyDescent="0.2">
      <c r="N410" s="5"/>
      <c r="O410" s="5"/>
      <c r="Q410" s="5"/>
      <c r="R410" s="5"/>
      <c r="S410" s="5"/>
      <c r="T410" s="5"/>
      <c r="U410" s="5"/>
      <c r="V410" s="5"/>
      <c r="W410" s="5"/>
      <c r="X410" s="5"/>
      <c r="Y410" s="5"/>
      <c r="Z410" s="5"/>
    </row>
    <row r="411" spans="14:26" ht="12.75" x14ac:dyDescent="0.2">
      <c r="N411" s="5"/>
      <c r="O411" s="5"/>
      <c r="Q411" s="5"/>
      <c r="R411" s="5"/>
      <c r="S411" s="5"/>
      <c r="T411" s="5"/>
      <c r="U411" s="5"/>
      <c r="V411" s="5"/>
      <c r="W411" s="5"/>
      <c r="X411" s="5"/>
      <c r="Y411" s="5"/>
      <c r="Z411" s="5"/>
    </row>
    <row r="412" spans="14:26" ht="12.75" x14ac:dyDescent="0.2">
      <c r="N412" s="5"/>
      <c r="O412" s="5"/>
      <c r="Q412" s="5"/>
      <c r="R412" s="5"/>
      <c r="S412" s="5"/>
      <c r="T412" s="5"/>
      <c r="U412" s="5"/>
      <c r="V412" s="5"/>
      <c r="W412" s="5"/>
      <c r="X412" s="5"/>
      <c r="Y412" s="5"/>
      <c r="Z412" s="5"/>
    </row>
    <row r="413" spans="14:26" ht="12.75" x14ac:dyDescent="0.2">
      <c r="N413" s="5"/>
      <c r="O413" s="5"/>
      <c r="Q413" s="5"/>
      <c r="R413" s="5"/>
      <c r="S413" s="5"/>
      <c r="T413" s="5"/>
      <c r="U413" s="5"/>
      <c r="V413" s="5"/>
      <c r="W413" s="5"/>
      <c r="X413" s="5"/>
      <c r="Y413" s="5"/>
      <c r="Z413" s="5"/>
    </row>
    <row r="414" spans="14:26" ht="12.75" x14ac:dyDescent="0.2">
      <c r="N414" s="5"/>
      <c r="O414" s="5"/>
      <c r="Q414" s="5"/>
      <c r="R414" s="5"/>
      <c r="S414" s="5"/>
      <c r="T414" s="5"/>
      <c r="U414" s="5"/>
      <c r="V414" s="5"/>
      <c r="W414" s="5"/>
      <c r="X414" s="5"/>
      <c r="Y414" s="5"/>
      <c r="Z414" s="5"/>
    </row>
    <row r="415" spans="14:26" ht="12.75" x14ac:dyDescent="0.2">
      <c r="N415" s="5"/>
      <c r="O415" s="5"/>
      <c r="Q415" s="5"/>
      <c r="R415" s="5"/>
      <c r="S415" s="5"/>
      <c r="T415" s="5"/>
      <c r="U415" s="5"/>
      <c r="V415" s="5"/>
      <c r="W415" s="5"/>
      <c r="X415" s="5"/>
      <c r="Y415" s="5"/>
      <c r="Z415" s="5"/>
    </row>
    <row r="416" spans="14:26" ht="12.75" x14ac:dyDescent="0.2">
      <c r="N416" s="5"/>
      <c r="O416" s="5"/>
      <c r="Q416" s="5"/>
      <c r="R416" s="5"/>
      <c r="S416" s="5"/>
      <c r="T416" s="5"/>
      <c r="U416" s="5"/>
      <c r="V416" s="5"/>
      <c r="W416" s="5"/>
      <c r="X416" s="5"/>
      <c r="Y416" s="5"/>
      <c r="Z416" s="5"/>
    </row>
    <row r="417" spans="1:26" ht="12.75" x14ac:dyDescent="0.2">
      <c r="N417" s="5"/>
      <c r="O417" s="5"/>
      <c r="Q417" s="5"/>
      <c r="R417" s="5"/>
      <c r="S417" s="5"/>
      <c r="T417" s="5"/>
      <c r="U417" s="5"/>
      <c r="V417" s="5"/>
      <c r="W417" s="5"/>
      <c r="X417" s="5"/>
      <c r="Y417" s="5"/>
      <c r="Z417" s="5"/>
    </row>
    <row r="418" spans="1:26" ht="12.75" x14ac:dyDescent="0.2">
      <c r="N418" s="5"/>
      <c r="O418" s="5"/>
      <c r="Q418" s="5"/>
      <c r="R418" s="5"/>
      <c r="S418" s="5"/>
      <c r="T418" s="5"/>
      <c r="U418" s="5"/>
      <c r="V418" s="5"/>
      <c r="W418" s="5"/>
      <c r="X418" s="5"/>
      <c r="Y418" s="5"/>
      <c r="Z418" s="5"/>
    </row>
    <row r="419" spans="1:26" ht="12.75" x14ac:dyDescent="0.2">
      <c r="N419" s="5"/>
      <c r="O419" s="5"/>
      <c r="Q419" s="5"/>
      <c r="R419" s="5"/>
      <c r="S419" s="5"/>
      <c r="T419" s="5"/>
      <c r="U419" s="5"/>
      <c r="V419" s="5"/>
      <c r="W419" s="5"/>
      <c r="X419" s="5"/>
      <c r="Y419" s="5"/>
      <c r="Z419" s="5"/>
    </row>
    <row r="420" spans="1:2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2.75" x14ac:dyDescent="0.2">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2.75" x14ac:dyDescent="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2.75" x14ac:dyDescent="0.2">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2.75" x14ac:dyDescent="0.2">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2.75" x14ac:dyDescent="0.2">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spans="1:26" ht="12.75" x14ac:dyDescent="0.2">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spans="1:26" ht="12.75" x14ac:dyDescent="0.2">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spans="1:26" ht="12.75" x14ac:dyDescent="0.2">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spans="1:26" ht="12.75" x14ac:dyDescent="0.2">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spans="1:26" ht="12.75" x14ac:dyDescent="0.2">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spans="1:26" ht="12.75" x14ac:dyDescent="0.2">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spans="1:26" ht="12.75" x14ac:dyDescent="0.2">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spans="1:26" ht="12.75" x14ac:dyDescent="0.2">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spans="1:26" ht="12.75" x14ac:dyDescent="0.2">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spans="1:26" ht="12.75" x14ac:dyDescent="0.2">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spans="1:26" ht="12.75" x14ac:dyDescent="0.2">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spans="1:26" ht="12.75" x14ac:dyDescent="0.2">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spans="1:26" ht="12.75" x14ac:dyDescent="0.2">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spans="1:26" ht="12.75" x14ac:dyDescent="0.2">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row>
    <row r="1020" spans="1:26" ht="12.75" x14ac:dyDescent="0.2">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spans="1:26" ht="12.75" x14ac:dyDescent="0.2">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row r="1022" spans="1:26" ht="12.75" x14ac:dyDescent="0.2">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row>
    <row r="1023" spans="1:26" ht="12.75" x14ac:dyDescent="0.2">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row>
    <row r="1024" spans="1:26" ht="12.75" x14ac:dyDescent="0.2">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row>
    <row r="1025" spans="1:26" ht="12.75" x14ac:dyDescent="0.2">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row>
    <row r="1026" spans="1:26" ht="12.75" x14ac:dyDescent="0.2">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row>
    <row r="1027" spans="1:26" ht="12.75" x14ac:dyDescent="0.2">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row>
    <row r="1028" spans="1:26" ht="12.75" x14ac:dyDescent="0.2">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row>
    <row r="1029" spans="1:26" ht="12.75" x14ac:dyDescent="0.2">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row>
    <row r="1030" spans="1:26" ht="12.75" x14ac:dyDescent="0.2">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row>
    <row r="1031" spans="1:26" ht="12.75" x14ac:dyDescent="0.2">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row>
    <row r="1032" spans="1:26" ht="12.75" x14ac:dyDescent="0.2">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row>
    <row r="1033" spans="1:26" ht="12.75" x14ac:dyDescent="0.2">
      <c r="A1033" s="5"/>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row>
    <row r="1034" spans="1:26" ht="12.75" x14ac:dyDescent="0.2">
      <c r="A1034" s="5"/>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row>
    <row r="1035" spans="1:26" ht="12.75" x14ac:dyDescent="0.2">
      <c r="A1035" s="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row>
    <row r="1036" spans="1:26" ht="12.75" x14ac:dyDescent="0.2">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row>
    <row r="1037" spans="1:26" ht="12.75" x14ac:dyDescent="0.2">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row>
    <row r="1038" spans="1:26" ht="12.75" x14ac:dyDescent="0.2">
      <c r="A1038" s="5"/>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row>
    <row r="1039" spans="1:26" ht="12.75" x14ac:dyDescent="0.2">
      <c r="A1039" s="5"/>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row>
    <row r="1040" spans="1:26" ht="12.75" x14ac:dyDescent="0.2">
      <c r="A1040" s="5"/>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row>
    <row r="1041" spans="1:26" ht="12.75" x14ac:dyDescent="0.2">
      <c r="A1041" s="5"/>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row>
    <row r="1042" spans="1:26" ht="12.75" x14ac:dyDescent="0.2">
      <c r="A1042" s="5"/>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row>
    <row r="1043" spans="1:26" ht="12.75" x14ac:dyDescent="0.2">
      <c r="A1043" s="5"/>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row>
    <row r="1044" spans="1:26" ht="12.75" x14ac:dyDescent="0.2">
      <c r="A1044" s="5"/>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row>
    <row r="1045" spans="1:26" ht="12.75" x14ac:dyDescent="0.2">
      <c r="A1045" s="5"/>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row>
    <row r="1046" spans="1:26" ht="12.75" x14ac:dyDescent="0.2">
      <c r="A1046" s="5"/>
      <c r="B1046" s="5"/>
      <c r="C1046" s="5"/>
      <c r="D1046" s="5"/>
      <c r="E1046" s="5"/>
      <c r="F1046" s="5"/>
      <c r="G1046" s="5"/>
      <c r="H1046" s="5"/>
      <c r="I1046" s="5"/>
      <c r="J1046" s="5"/>
      <c r="K1046" s="5"/>
      <c r="L1046" s="5"/>
      <c r="M1046" s="5"/>
      <c r="N1046" s="5"/>
      <c r="O1046" s="5"/>
      <c r="P1046" s="5"/>
      <c r="Q1046" s="5"/>
      <c r="R1046" s="5"/>
      <c r="S1046" s="5"/>
      <c r="T1046" s="5"/>
      <c r="U1046" s="5"/>
      <c r="V1046" s="5"/>
      <c r="W1046" s="5"/>
      <c r="X1046" s="5"/>
      <c r="Y1046" s="5"/>
      <c r="Z1046" s="5"/>
    </row>
    <row r="1047" spans="1:26" ht="12.75" x14ac:dyDescent="0.2">
      <c r="A1047" s="5"/>
      <c r="B1047" s="5"/>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5"/>
    </row>
    <row r="1048" spans="1:26" ht="12.75" x14ac:dyDescent="0.2">
      <c r="A1048" s="5"/>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5"/>
    </row>
    <row r="1049" spans="1:26" ht="12.75" x14ac:dyDescent="0.2">
      <c r="A1049" s="5"/>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5"/>
    </row>
    <row r="1050" spans="1:26" ht="12.75" x14ac:dyDescent="0.2">
      <c r="A1050" s="5"/>
      <c r="B1050" s="5"/>
      <c r="C1050" s="5"/>
      <c r="D1050" s="5"/>
      <c r="E1050" s="5"/>
      <c r="F1050" s="5"/>
      <c r="G1050" s="5"/>
      <c r="H1050" s="5"/>
      <c r="I1050" s="5"/>
      <c r="J1050" s="5"/>
      <c r="K1050" s="5"/>
      <c r="L1050" s="5"/>
      <c r="M1050" s="5"/>
      <c r="N1050" s="5"/>
      <c r="O1050" s="5"/>
      <c r="P1050" s="5"/>
      <c r="Q1050" s="5"/>
      <c r="R1050" s="5"/>
      <c r="S1050" s="5"/>
      <c r="T1050" s="5"/>
      <c r="U1050" s="5"/>
      <c r="V1050" s="5"/>
      <c r="W1050" s="5"/>
      <c r="X1050" s="5"/>
      <c r="Y1050" s="5"/>
      <c r="Z1050" s="5"/>
    </row>
    <row r="1051" spans="1:26" ht="12.75" x14ac:dyDescent="0.2">
      <c r="A1051" s="5"/>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5"/>
    </row>
    <row r="1052" spans="1:26" ht="12.75" x14ac:dyDescent="0.2">
      <c r="A1052" s="5"/>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5"/>
    </row>
    <row r="1053" spans="1:26" ht="12.75" x14ac:dyDescent="0.2">
      <c r="A1053" s="5"/>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5"/>
    </row>
    <row r="1054" spans="1:26" ht="12.75" x14ac:dyDescent="0.2">
      <c r="A1054" s="5"/>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5"/>
    </row>
    <row r="1055" spans="1:26" ht="12.75" x14ac:dyDescent="0.2">
      <c r="A1055" s="5"/>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5"/>
    </row>
    <row r="1056" spans="1:26" ht="12.75" x14ac:dyDescent="0.2">
      <c r="A1056" s="5"/>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5"/>
    </row>
    <row r="1057" spans="1:26" ht="12.75" x14ac:dyDescent="0.2">
      <c r="A1057" s="5"/>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5"/>
    </row>
    <row r="1058" spans="1:26" ht="12.75" x14ac:dyDescent="0.2">
      <c r="A1058" s="5"/>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5"/>
    </row>
    <row r="1059" spans="1:26" ht="12.75" x14ac:dyDescent="0.2">
      <c r="A1059" s="5"/>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5"/>
    </row>
    <row r="1060" spans="1:26" ht="12.75" x14ac:dyDescent="0.2">
      <c r="A1060" s="5"/>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5"/>
    </row>
    <row r="1061" spans="1:26" ht="12.75" x14ac:dyDescent="0.2">
      <c r="A1061" s="5"/>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5"/>
    </row>
    <row r="1062" spans="1:26" ht="12.75" x14ac:dyDescent="0.2">
      <c r="A1062" s="5"/>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5"/>
    </row>
    <row r="1063" spans="1:26" ht="12.75" x14ac:dyDescent="0.2">
      <c r="A1063" s="5"/>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5"/>
    </row>
    <row r="1064" spans="1:26" ht="12.75" x14ac:dyDescent="0.2">
      <c r="A1064" s="5"/>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5"/>
    </row>
    <row r="1065" spans="1:26" ht="12.75" x14ac:dyDescent="0.2">
      <c r="A1065" s="5"/>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5"/>
    </row>
    <row r="1066" spans="1:26" ht="12.75" x14ac:dyDescent="0.2">
      <c r="A1066" s="5"/>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5"/>
    </row>
    <row r="1067" spans="1:26" ht="12.75" x14ac:dyDescent="0.2">
      <c r="A1067" s="5"/>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5"/>
    </row>
    <row r="1068" spans="1:26" ht="12.75" x14ac:dyDescent="0.2">
      <c r="A1068" s="5"/>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5"/>
    </row>
    <row r="1069" spans="1:26" ht="12.75" x14ac:dyDescent="0.2">
      <c r="A1069" s="5"/>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5"/>
    </row>
    <row r="1070" spans="1:26" ht="12.75" x14ac:dyDescent="0.2">
      <c r="A1070" s="5"/>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5"/>
    </row>
    <row r="1071" spans="1:26" ht="12.75" x14ac:dyDescent="0.2">
      <c r="A1071" s="5"/>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5"/>
    </row>
    <row r="1072" spans="1:26" ht="12.75" x14ac:dyDescent="0.2">
      <c r="A1072" s="5"/>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5"/>
    </row>
    <row r="1073" spans="1:26" ht="12.75" x14ac:dyDescent="0.2">
      <c r="A1073" s="5"/>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5"/>
    </row>
    <row r="1074" spans="1:26" ht="12.75" x14ac:dyDescent="0.2">
      <c r="A1074" s="5"/>
      <c r="B1074" s="5"/>
      <c r="C1074" s="5"/>
      <c r="D1074" s="5"/>
      <c r="E1074" s="5"/>
      <c r="F1074" s="5"/>
      <c r="G1074" s="5"/>
      <c r="H1074" s="5"/>
      <c r="I1074" s="5"/>
      <c r="J1074" s="5"/>
      <c r="K1074" s="5"/>
      <c r="L1074" s="5"/>
      <c r="M1074" s="5"/>
      <c r="N1074" s="5"/>
      <c r="O1074" s="5"/>
      <c r="P1074" s="5"/>
      <c r="Q1074" s="5"/>
      <c r="R1074" s="5"/>
      <c r="S1074" s="5"/>
      <c r="T1074" s="5"/>
      <c r="U1074" s="5"/>
      <c r="V1074" s="5"/>
      <c r="W1074" s="5"/>
      <c r="X1074" s="5"/>
      <c r="Y1074" s="5"/>
      <c r="Z1074" s="5"/>
    </row>
    <row r="1075" spans="1:26" ht="12.75" x14ac:dyDescent="0.2">
      <c r="A1075" s="5"/>
      <c r="B1075" s="5"/>
      <c r="C1075" s="5"/>
      <c r="D1075" s="5"/>
      <c r="E1075" s="5"/>
      <c r="F1075" s="5"/>
      <c r="G1075" s="5"/>
      <c r="H1075" s="5"/>
      <c r="I1075" s="5"/>
      <c r="J1075" s="5"/>
      <c r="K1075" s="5"/>
      <c r="L1075" s="5"/>
      <c r="M1075" s="5"/>
      <c r="N1075" s="5"/>
      <c r="O1075" s="5"/>
      <c r="P1075" s="5"/>
      <c r="Q1075" s="5"/>
      <c r="R1075" s="5"/>
      <c r="S1075" s="5"/>
      <c r="T1075" s="5"/>
      <c r="U1075" s="5"/>
      <c r="V1075" s="5"/>
      <c r="W1075" s="5"/>
      <c r="X1075" s="5"/>
      <c r="Y1075" s="5"/>
      <c r="Z1075" s="5"/>
    </row>
    <row r="1076" spans="1:26" ht="12.75" x14ac:dyDescent="0.2">
      <c r="A1076" s="5"/>
      <c r="B1076" s="5"/>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5"/>
    </row>
    <row r="1077" spans="1:26" ht="12.75" x14ac:dyDescent="0.2">
      <c r="A1077" s="5"/>
      <c r="B1077" s="5"/>
      <c r="C1077" s="5"/>
      <c r="D1077" s="5"/>
      <c r="E1077" s="5"/>
      <c r="F1077" s="5"/>
      <c r="G1077" s="5"/>
      <c r="H1077" s="5"/>
      <c r="I1077" s="5"/>
      <c r="J1077" s="5"/>
      <c r="K1077" s="5"/>
      <c r="L1077" s="5"/>
      <c r="M1077" s="5"/>
      <c r="N1077" s="5"/>
      <c r="O1077" s="5"/>
      <c r="P1077" s="5"/>
      <c r="Q1077" s="5"/>
      <c r="R1077" s="5"/>
      <c r="S1077" s="5"/>
      <c r="T1077" s="5"/>
      <c r="U1077" s="5"/>
      <c r="V1077" s="5"/>
      <c r="W1077" s="5"/>
      <c r="X1077" s="5"/>
      <c r="Y1077" s="5"/>
      <c r="Z1077" s="5"/>
    </row>
    <row r="1078" spans="1:26" ht="12.75" x14ac:dyDescent="0.2">
      <c r="A1078" s="5"/>
      <c r="B1078" s="5"/>
      <c r="C1078" s="5"/>
      <c r="D1078" s="5"/>
      <c r="E1078" s="5"/>
      <c r="F1078" s="5"/>
      <c r="G1078" s="5"/>
      <c r="H1078" s="5"/>
      <c r="I1078" s="5"/>
      <c r="J1078" s="5"/>
      <c r="K1078" s="5"/>
      <c r="L1078" s="5"/>
      <c r="M1078" s="5"/>
      <c r="N1078" s="5"/>
      <c r="O1078" s="5"/>
      <c r="P1078" s="5"/>
      <c r="Q1078" s="5"/>
      <c r="R1078" s="5"/>
      <c r="S1078" s="5"/>
      <c r="T1078" s="5"/>
      <c r="U1078" s="5"/>
      <c r="V1078" s="5"/>
      <c r="W1078" s="5"/>
      <c r="X1078" s="5"/>
      <c r="Y1078" s="5"/>
      <c r="Z1078" s="5"/>
    </row>
    <row r="1079" spans="1:26" ht="12.75" x14ac:dyDescent="0.2">
      <c r="A1079" s="5"/>
      <c r="B1079" s="5"/>
      <c r="C1079" s="5"/>
      <c r="D1079" s="5"/>
      <c r="E1079" s="5"/>
      <c r="F1079" s="5"/>
      <c r="G1079" s="5"/>
      <c r="H1079" s="5"/>
      <c r="I1079" s="5"/>
      <c r="J1079" s="5"/>
      <c r="K1079" s="5"/>
      <c r="L1079" s="5"/>
      <c r="M1079" s="5"/>
      <c r="N1079" s="5"/>
      <c r="O1079" s="5"/>
      <c r="P1079" s="5"/>
      <c r="Q1079" s="5"/>
      <c r="R1079" s="5"/>
      <c r="S1079" s="5"/>
      <c r="T1079" s="5"/>
      <c r="U1079" s="5"/>
      <c r="V1079" s="5"/>
      <c r="W1079" s="5"/>
      <c r="X1079" s="5"/>
      <c r="Y1079" s="5"/>
      <c r="Z1079" s="5"/>
    </row>
    <row r="1080" spans="1:26" ht="12.75" x14ac:dyDescent="0.2">
      <c r="A1080" s="5"/>
      <c r="B1080" s="5"/>
      <c r="C1080" s="5"/>
      <c r="D1080" s="5"/>
      <c r="E1080" s="5"/>
      <c r="F1080" s="5"/>
      <c r="G1080" s="5"/>
      <c r="H1080" s="5"/>
      <c r="I1080" s="5"/>
      <c r="J1080" s="5"/>
      <c r="K1080" s="5"/>
      <c r="L1080" s="5"/>
      <c r="M1080" s="5"/>
      <c r="N1080" s="5"/>
      <c r="O1080" s="5"/>
      <c r="P1080" s="5"/>
      <c r="Q1080" s="5"/>
      <c r="R1080" s="5"/>
      <c r="S1080" s="5"/>
      <c r="T1080" s="5"/>
      <c r="U1080" s="5"/>
      <c r="V1080" s="5"/>
      <c r="W1080" s="5"/>
      <c r="X1080" s="5"/>
      <c r="Y1080" s="5"/>
      <c r="Z1080" s="5"/>
    </row>
    <row r="1081" spans="1:26" ht="12.75" x14ac:dyDescent="0.2">
      <c r="A1081" s="5"/>
      <c r="B1081" s="5"/>
      <c r="C1081" s="5"/>
      <c r="D1081" s="5"/>
      <c r="E1081" s="5"/>
      <c r="F1081" s="5"/>
      <c r="G1081" s="5"/>
      <c r="H1081" s="5"/>
      <c r="I1081" s="5"/>
      <c r="J1081" s="5"/>
      <c r="K1081" s="5"/>
      <c r="L1081" s="5"/>
      <c r="M1081" s="5"/>
      <c r="N1081" s="5"/>
      <c r="O1081" s="5"/>
      <c r="P1081" s="5"/>
      <c r="Q1081" s="5"/>
      <c r="R1081" s="5"/>
      <c r="S1081" s="5"/>
      <c r="T1081" s="5"/>
      <c r="U1081" s="5"/>
      <c r="V1081" s="5"/>
      <c r="W1081" s="5"/>
      <c r="X1081" s="5"/>
      <c r="Y1081" s="5"/>
      <c r="Z1081" s="5"/>
    </row>
    <row r="1082" spans="1:26" ht="12.75" x14ac:dyDescent="0.2">
      <c r="A1082" s="5"/>
      <c r="B1082" s="5"/>
      <c r="C1082" s="5"/>
      <c r="D1082" s="5"/>
      <c r="E1082" s="5"/>
      <c r="F1082" s="5"/>
      <c r="G1082" s="5"/>
      <c r="H1082" s="5"/>
      <c r="I1082" s="5"/>
      <c r="J1082" s="5"/>
      <c r="K1082" s="5"/>
      <c r="L1082" s="5"/>
      <c r="M1082" s="5"/>
      <c r="N1082" s="5"/>
      <c r="O1082" s="5"/>
      <c r="P1082" s="5"/>
      <c r="Q1082" s="5"/>
      <c r="R1082" s="5"/>
      <c r="S1082" s="5"/>
      <c r="T1082" s="5"/>
      <c r="U1082" s="5"/>
      <c r="V1082" s="5"/>
      <c r="W1082" s="5"/>
      <c r="X1082" s="5"/>
      <c r="Y1082" s="5"/>
      <c r="Z1082" s="5"/>
    </row>
    <row r="1083" spans="1:26" ht="12.75" x14ac:dyDescent="0.2">
      <c r="A1083" s="5"/>
      <c r="B1083" s="5"/>
      <c r="C1083" s="5"/>
      <c r="D1083" s="5"/>
      <c r="E1083" s="5"/>
      <c r="F1083" s="5"/>
      <c r="G1083" s="5"/>
      <c r="H1083" s="5"/>
      <c r="I1083" s="5"/>
      <c r="J1083" s="5"/>
      <c r="K1083" s="5"/>
      <c r="L1083" s="5"/>
      <c r="M1083" s="5"/>
      <c r="N1083" s="5"/>
      <c r="O1083" s="5"/>
      <c r="P1083" s="5"/>
      <c r="Q1083" s="5"/>
      <c r="R1083" s="5"/>
      <c r="S1083" s="5"/>
      <c r="T1083" s="5"/>
      <c r="U1083" s="5"/>
      <c r="V1083" s="5"/>
      <c r="W1083" s="5"/>
      <c r="X1083" s="5"/>
      <c r="Y1083" s="5"/>
      <c r="Z1083" s="5"/>
    </row>
  </sheetData>
  <mergeCells count="291">
    <mergeCell ref="E265:G265"/>
    <mergeCell ref="E262:G262"/>
    <mergeCell ref="E263:G263"/>
    <mergeCell ref="B304:D304"/>
    <mergeCell ref="B271:D271"/>
    <mergeCell ref="B267:D267"/>
    <mergeCell ref="B277:D277"/>
    <mergeCell ref="B262:D262"/>
    <mergeCell ref="B263:D263"/>
    <mergeCell ref="B264:D264"/>
    <mergeCell ref="B269:D269"/>
    <mergeCell ref="B268:D268"/>
    <mergeCell ref="B270:D270"/>
    <mergeCell ref="D207:E207"/>
    <mergeCell ref="D210:E210"/>
    <mergeCell ref="D208:E208"/>
    <mergeCell ref="B207:C207"/>
    <mergeCell ref="B208:C208"/>
    <mergeCell ref="B210:C210"/>
    <mergeCell ref="B214:C214"/>
    <mergeCell ref="E251:G251"/>
    <mergeCell ref="E252:G252"/>
    <mergeCell ref="B347:D347"/>
    <mergeCell ref="B349:D349"/>
    <mergeCell ref="B348:D348"/>
    <mergeCell ref="D211:E211"/>
    <mergeCell ref="B211:C211"/>
    <mergeCell ref="D213:E213"/>
    <mergeCell ref="D214:E214"/>
    <mergeCell ref="D212:E212"/>
    <mergeCell ref="B213:C213"/>
    <mergeCell ref="B212:C212"/>
    <mergeCell ref="B254:D254"/>
    <mergeCell ref="B255:D255"/>
    <mergeCell ref="B257:D257"/>
    <mergeCell ref="B258:D258"/>
    <mergeCell ref="B253:D253"/>
    <mergeCell ref="B259:D259"/>
    <mergeCell ref="B260:D260"/>
    <mergeCell ref="B252:D252"/>
    <mergeCell ref="E267:G267"/>
    <mergeCell ref="E260:G260"/>
    <mergeCell ref="D216:E216"/>
    <mergeCell ref="B266:D266"/>
    <mergeCell ref="B265:D265"/>
    <mergeCell ref="B331:D331"/>
    <mergeCell ref="B256:D256"/>
    <mergeCell ref="B204:C204"/>
    <mergeCell ref="B218:C218"/>
    <mergeCell ref="B251:D251"/>
    <mergeCell ref="B216:C216"/>
    <mergeCell ref="E344:G344"/>
    <mergeCell ref="B104:D104"/>
    <mergeCell ref="B92:D92"/>
    <mergeCell ref="B93:D93"/>
    <mergeCell ref="B94:D94"/>
    <mergeCell ref="E97:G97"/>
    <mergeCell ref="B97:D97"/>
    <mergeCell ref="B98:D98"/>
    <mergeCell ref="E98:G98"/>
    <mergeCell ref="B100:D100"/>
    <mergeCell ref="B99:D99"/>
    <mergeCell ref="E100:G100"/>
    <mergeCell ref="E99:G99"/>
    <mergeCell ref="D209:E209"/>
    <mergeCell ref="B209:C209"/>
    <mergeCell ref="B206:C206"/>
    <mergeCell ref="D206:E206"/>
    <mergeCell ref="D205:E205"/>
    <mergeCell ref="B205:C205"/>
    <mergeCell ref="B341:D341"/>
    <mergeCell ref="B342:D342"/>
    <mergeCell ref="B343:D343"/>
    <mergeCell ref="B337:D337"/>
    <mergeCell ref="B339:D339"/>
    <mergeCell ref="B338:D338"/>
    <mergeCell ref="B340:D340"/>
    <mergeCell ref="B335:D335"/>
    <mergeCell ref="E343:G343"/>
    <mergeCell ref="E340:G340"/>
    <mergeCell ref="E341:G341"/>
    <mergeCell ref="D199:E199"/>
    <mergeCell ref="B199:C199"/>
    <mergeCell ref="B200:C200"/>
    <mergeCell ref="B201:C201"/>
    <mergeCell ref="B202:C202"/>
    <mergeCell ref="B203:C203"/>
    <mergeCell ref="E264:G264"/>
    <mergeCell ref="B217:C217"/>
    <mergeCell ref="B215:C215"/>
    <mergeCell ref="D217:E217"/>
    <mergeCell ref="D218:E218"/>
    <mergeCell ref="D215:E215"/>
    <mergeCell ref="D219:E219"/>
    <mergeCell ref="B219:C219"/>
    <mergeCell ref="B261:D261"/>
    <mergeCell ref="E261:G261"/>
    <mergeCell ref="E259:G259"/>
    <mergeCell ref="E253:G253"/>
    <mergeCell ref="E254:G254"/>
    <mergeCell ref="E256:G256"/>
    <mergeCell ref="E257:G257"/>
    <mergeCell ref="E258:G258"/>
    <mergeCell ref="D203:E203"/>
    <mergeCell ref="D204:E204"/>
    <mergeCell ref="A198:A199"/>
    <mergeCell ref="D200:E200"/>
    <mergeCell ref="D201:E201"/>
    <mergeCell ref="D202:E202"/>
    <mergeCell ref="B198:E198"/>
    <mergeCell ref="F198:F199"/>
    <mergeCell ref="B77:D77"/>
    <mergeCell ref="B75:D75"/>
    <mergeCell ref="B76:D76"/>
    <mergeCell ref="B78:D78"/>
    <mergeCell ref="B79:D79"/>
    <mergeCell ref="E102:G102"/>
    <mergeCell ref="E90:G90"/>
    <mergeCell ref="E78:G78"/>
    <mergeCell ref="B103:D103"/>
    <mergeCell ref="B107:D107"/>
    <mergeCell ref="B110:D110"/>
    <mergeCell ref="B106:D106"/>
    <mergeCell ref="B102:D102"/>
    <mergeCell ref="B109:D109"/>
    <mergeCell ref="B108:D108"/>
    <mergeCell ref="B96:D96"/>
    <mergeCell ref="B95:D95"/>
    <mergeCell ref="B105:D105"/>
    <mergeCell ref="E73:G73"/>
    <mergeCell ref="B68:D68"/>
    <mergeCell ref="H96:J96"/>
    <mergeCell ref="H100:J100"/>
    <mergeCell ref="H99:J99"/>
    <mergeCell ref="B67:D67"/>
    <mergeCell ref="H72:J72"/>
    <mergeCell ref="H71:J71"/>
    <mergeCell ref="H70:J70"/>
    <mergeCell ref="E69:G69"/>
    <mergeCell ref="E70:G70"/>
    <mergeCell ref="B70:D70"/>
    <mergeCell ref="H68:J68"/>
    <mergeCell ref="E68:G68"/>
    <mergeCell ref="B69:D69"/>
    <mergeCell ref="H67:J67"/>
    <mergeCell ref="E72:G72"/>
    <mergeCell ref="E71:G71"/>
    <mergeCell ref="B91:D91"/>
    <mergeCell ref="B90:D90"/>
    <mergeCell ref="L1:L2"/>
    <mergeCell ref="M1:M2"/>
    <mergeCell ref="H1:K1"/>
    <mergeCell ref="H64:J64"/>
    <mergeCell ref="H63:J63"/>
    <mergeCell ref="H102:J102"/>
    <mergeCell ref="H101:J101"/>
    <mergeCell ref="H78:J78"/>
    <mergeCell ref="H83:J83"/>
    <mergeCell ref="H82:J82"/>
    <mergeCell ref="H81:J81"/>
    <mergeCell ref="H66:J66"/>
    <mergeCell ref="H65:J65"/>
    <mergeCell ref="H69:J69"/>
    <mergeCell ref="H77:J77"/>
    <mergeCell ref="H73:J73"/>
    <mergeCell ref="H76:J76"/>
    <mergeCell ref="H75:J75"/>
    <mergeCell ref="H74:J74"/>
    <mergeCell ref="F1:F2"/>
    <mergeCell ref="G1:G2"/>
    <mergeCell ref="B63:D63"/>
    <mergeCell ref="E63:G63"/>
    <mergeCell ref="E64:G64"/>
    <mergeCell ref="B64:D64"/>
    <mergeCell ref="E101:G101"/>
    <mergeCell ref="E93:G93"/>
    <mergeCell ref="E94:G94"/>
    <mergeCell ref="E95:G95"/>
    <mergeCell ref="E96:G96"/>
    <mergeCell ref="B1:E1"/>
    <mergeCell ref="B101:D101"/>
    <mergeCell ref="B82:D82"/>
    <mergeCell ref="B81:D81"/>
    <mergeCell ref="B80:D80"/>
    <mergeCell ref="E82:G82"/>
    <mergeCell ref="E81:G81"/>
    <mergeCell ref="E83:G83"/>
    <mergeCell ref="E65:G65"/>
    <mergeCell ref="E77:G77"/>
    <mergeCell ref="E76:G76"/>
    <mergeCell ref="E75:G75"/>
    <mergeCell ref="E74:G74"/>
    <mergeCell ref="A1:A2"/>
    <mergeCell ref="H97:J97"/>
    <mergeCell ref="H98:J98"/>
    <mergeCell ref="H95:J95"/>
    <mergeCell ref="H92:J92"/>
    <mergeCell ref="H93:J93"/>
    <mergeCell ref="H94:J94"/>
    <mergeCell ref="H91:J91"/>
    <mergeCell ref="H90:J90"/>
    <mergeCell ref="E92:G92"/>
    <mergeCell ref="E91:G91"/>
    <mergeCell ref="H79:J79"/>
    <mergeCell ref="E79:G79"/>
    <mergeCell ref="H80:J80"/>
    <mergeCell ref="E80:G80"/>
    <mergeCell ref="B74:D74"/>
    <mergeCell ref="B73:D73"/>
    <mergeCell ref="B72:D72"/>
    <mergeCell ref="B71:D71"/>
    <mergeCell ref="E67:G67"/>
    <mergeCell ref="E66:G66"/>
    <mergeCell ref="B65:D65"/>
    <mergeCell ref="B66:D66"/>
    <mergeCell ref="B83:D83"/>
    <mergeCell ref="H108:J108"/>
    <mergeCell ref="H107:J107"/>
    <mergeCell ref="E104:G104"/>
    <mergeCell ref="E105:G105"/>
    <mergeCell ref="H105:J105"/>
    <mergeCell ref="H104:J104"/>
    <mergeCell ref="H110:J110"/>
    <mergeCell ref="H109:J109"/>
    <mergeCell ref="H103:J103"/>
    <mergeCell ref="H106:J106"/>
    <mergeCell ref="E103:G103"/>
    <mergeCell ref="E107:G107"/>
    <mergeCell ref="E110:G110"/>
    <mergeCell ref="E106:G106"/>
    <mergeCell ref="E108:G108"/>
    <mergeCell ref="E109:G109"/>
    <mergeCell ref="E342:G342"/>
    <mergeCell ref="B350:D350"/>
    <mergeCell ref="B351:D351"/>
    <mergeCell ref="E345:G345"/>
    <mergeCell ref="E346:G346"/>
    <mergeCell ref="A304:A305"/>
    <mergeCell ref="A277:A278"/>
    <mergeCell ref="E350:G350"/>
    <mergeCell ref="E351:G351"/>
    <mergeCell ref="E349:G349"/>
    <mergeCell ref="E337:G337"/>
    <mergeCell ref="E336:G336"/>
    <mergeCell ref="E339:G339"/>
    <mergeCell ref="E338:G338"/>
    <mergeCell ref="E335:G335"/>
    <mergeCell ref="B332:D332"/>
    <mergeCell ref="B336:D336"/>
    <mergeCell ref="E347:G347"/>
    <mergeCell ref="E348:G348"/>
    <mergeCell ref="B334:D334"/>
    <mergeCell ref="B333:D333"/>
    <mergeCell ref="B345:D345"/>
    <mergeCell ref="B346:D346"/>
    <mergeCell ref="B344:D344"/>
    <mergeCell ref="H267:J267"/>
    <mergeCell ref="H268:J268"/>
    <mergeCell ref="H269:J269"/>
    <mergeCell ref="H264:J264"/>
    <mergeCell ref="H256:J256"/>
    <mergeCell ref="H257:J257"/>
    <mergeCell ref="H261:J261"/>
    <mergeCell ref="H262:J262"/>
    <mergeCell ref="H259:J259"/>
    <mergeCell ref="H258:J258"/>
    <mergeCell ref="H260:J260"/>
    <mergeCell ref="H251:J251"/>
    <mergeCell ref="H252:J252"/>
    <mergeCell ref="H253:J253"/>
    <mergeCell ref="H254:J254"/>
    <mergeCell ref="H255:J255"/>
    <mergeCell ref="H263:J263"/>
    <mergeCell ref="E334:G334"/>
    <mergeCell ref="E304:G304"/>
    <mergeCell ref="E331:G331"/>
    <mergeCell ref="E333:G333"/>
    <mergeCell ref="E332:G332"/>
    <mergeCell ref="H304:J304"/>
    <mergeCell ref="E269:G269"/>
    <mergeCell ref="E270:G270"/>
    <mergeCell ref="E277:G277"/>
    <mergeCell ref="E271:G271"/>
    <mergeCell ref="H277:I277"/>
    <mergeCell ref="E268:G268"/>
    <mergeCell ref="E266:G266"/>
    <mergeCell ref="E255:G255"/>
    <mergeCell ref="H270:J270"/>
    <mergeCell ref="H271:J271"/>
    <mergeCell ref="H265:J265"/>
    <mergeCell ref="H266:J26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sqref="A1:XFD1"/>
    </sheetView>
  </sheetViews>
  <sheetFormatPr baseColWidth="10" defaultRowHeight="12.75" x14ac:dyDescent="0.2"/>
  <sheetData>
    <row r="1" spans="1:13" s="90" customFormat="1" x14ac:dyDescent="0.2">
      <c r="A1" s="91" t="s">
        <v>627</v>
      </c>
      <c r="B1" s="7" t="s">
        <v>628</v>
      </c>
      <c r="C1" s="7" t="s">
        <v>620</v>
      </c>
      <c r="D1" s="8" t="s">
        <v>621</v>
      </c>
      <c r="E1" s="7" t="s">
        <v>622</v>
      </c>
      <c r="F1" s="89" t="s">
        <v>2</v>
      </c>
      <c r="G1" s="89" t="s">
        <v>3</v>
      </c>
      <c r="H1" s="7" t="s">
        <v>623</v>
      </c>
      <c r="I1" s="7" t="s">
        <v>624</v>
      </c>
      <c r="J1" s="7" t="s">
        <v>625</v>
      </c>
      <c r="K1" s="7" t="s">
        <v>626</v>
      </c>
      <c r="L1" s="89" t="s">
        <v>5</v>
      </c>
      <c r="M1" s="92" t="s">
        <v>6</v>
      </c>
    </row>
    <row r="2" spans="1:13" x14ac:dyDescent="0.2">
      <c r="A2" s="11" t="s">
        <v>12</v>
      </c>
      <c r="B2" s="12" t="s">
        <v>13</v>
      </c>
      <c r="C2" s="12" t="s">
        <v>14</v>
      </c>
      <c r="D2" s="12" t="s">
        <v>15</v>
      </c>
      <c r="E2" s="12" t="s">
        <v>16</v>
      </c>
      <c r="F2" s="12" t="s">
        <v>17</v>
      </c>
      <c r="G2" s="12" t="s">
        <v>14</v>
      </c>
      <c r="H2" s="12" t="s">
        <v>18</v>
      </c>
      <c r="I2" s="12" t="s">
        <v>18</v>
      </c>
      <c r="J2" s="12" t="s">
        <v>19</v>
      </c>
      <c r="K2" s="12" t="s">
        <v>18</v>
      </c>
      <c r="L2" s="12" t="s">
        <v>20</v>
      </c>
      <c r="M2" s="13" t="s">
        <v>17</v>
      </c>
    </row>
    <row r="3" spans="1:13" x14ac:dyDescent="0.2">
      <c r="A3" s="14" t="s">
        <v>22</v>
      </c>
      <c r="B3" s="15" t="s">
        <v>13</v>
      </c>
      <c r="C3" s="15" t="s">
        <v>14</v>
      </c>
      <c r="D3" s="15" t="s">
        <v>15</v>
      </c>
      <c r="E3" s="15" t="s">
        <v>16</v>
      </c>
      <c r="F3" s="15" t="s">
        <v>20</v>
      </c>
      <c r="G3" s="15" t="s">
        <v>14</v>
      </c>
      <c r="H3" s="15" t="s">
        <v>23</v>
      </c>
      <c r="I3" s="15" t="s">
        <v>23</v>
      </c>
      <c r="J3" s="15" t="s">
        <v>20</v>
      </c>
      <c r="K3" s="15" t="s">
        <v>23</v>
      </c>
      <c r="L3" s="15" t="s">
        <v>24</v>
      </c>
      <c r="M3" s="16" t="s">
        <v>17</v>
      </c>
    </row>
    <row r="4" spans="1:13" x14ac:dyDescent="0.2">
      <c r="A4" s="18" t="s">
        <v>26</v>
      </c>
      <c r="B4" s="19" t="s">
        <v>15</v>
      </c>
      <c r="C4" s="19" t="s">
        <v>13</v>
      </c>
      <c r="D4" s="19" t="s">
        <v>16</v>
      </c>
      <c r="E4" s="19" t="s">
        <v>27</v>
      </c>
      <c r="F4" s="19" t="s">
        <v>20</v>
      </c>
      <c r="G4" s="19" t="s">
        <v>13</v>
      </c>
      <c r="H4" s="19" t="s">
        <v>19</v>
      </c>
      <c r="I4" s="19" t="s">
        <v>19</v>
      </c>
      <c r="J4" s="19" t="s">
        <v>17</v>
      </c>
      <c r="K4" s="19" t="s">
        <v>19</v>
      </c>
      <c r="L4" s="19" t="s">
        <v>17</v>
      </c>
      <c r="M4" s="20" t="s">
        <v>24</v>
      </c>
    </row>
    <row r="5" spans="1:13" x14ac:dyDescent="0.2">
      <c r="A5" s="21" t="s">
        <v>29</v>
      </c>
      <c r="B5" s="15" t="s">
        <v>16</v>
      </c>
      <c r="C5" s="15" t="s">
        <v>15</v>
      </c>
      <c r="D5" s="15" t="s">
        <v>27</v>
      </c>
      <c r="E5" s="15" t="s">
        <v>30</v>
      </c>
      <c r="F5" s="15" t="s">
        <v>20</v>
      </c>
      <c r="G5" s="15" t="s">
        <v>15</v>
      </c>
      <c r="H5" s="15" t="s">
        <v>20</v>
      </c>
      <c r="I5" s="15" t="s">
        <v>20</v>
      </c>
      <c r="J5" s="15" t="s">
        <v>24</v>
      </c>
      <c r="K5" s="15" t="s">
        <v>20</v>
      </c>
      <c r="L5" s="15" t="s">
        <v>31</v>
      </c>
      <c r="M5" s="16" t="s">
        <v>24</v>
      </c>
    </row>
    <row r="6" spans="1:13" x14ac:dyDescent="0.2">
      <c r="A6" s="23" t="s">
        <v>33</v>
      </c>
      <c r="B6" s="19" t="s">
        <v>16</v>
      </c>
      <c r="C6" s="19" t="s">
        <v>15</v>
      </c>
      <c r="D6" s="19" t="s">
        <v>27</v>
      </c>
      <c r="E6" s="19" t="s">
        <v>30</v>
      </c>
      <c r="F6" s="19" t="s">
        <v>17</v>
      </c>
      <c r="G6" s="19" t="s">
        <v>15</v>
      </c>
      <c r="H6" s="19" t="s">
        <v>19</v>
      </c>
      <c r="I6" s="19" t="s">
        <v>19</v>
      </c>
      <c r="J6" s="19" t="s">
        <v>17</v>
      </c>
      <c r="K6" s="19" t="s">
        <v>19</v>
      </c>
      <c r="L6" s="19" t="s">
        <v>20</v>
      </c>
      <c r="M6" s="20" t="s">
        <v>24</v>
      </c>
    </row>
    <row r="7" spans="1:13" x14ac:dyDescent="0.2">
      <c r="A7" s="24" t="s">
        <v>35</v>
      </c>
      <c r="B7" s="25">
        <v>3</v>
      </c>
      <c r="C7" s="15" t="s">
        <v>16</v>
      </c>
      <c r="D7" s="15" t="s">
        <v>30</v>
      </c>
      <c r="E7" s="15" t="s">
        <v>31</v>
      </c>
      <c r="F7" s="15" t="s">
        <v>17</v>
      </c>
      <c r="G7" s="15" t="s">
        <v>16</v>
      </c>
      <c r="H7" s="15" t="s">
        <v>20</v>
      </c>
      <c r="I7" s="15" t="s">
        <v>20</v>
      </c>
      <c r="J7" s="15" t="s">
        <v>24</v>
      </c>
      <c r="K7" s="15" t="s">
        <v>20</v>
      </c>
      <c r="L7" s="15" t="s">
        <v>17</v>
      </c>
      <c r="M7" s="16" t="s">
        <v>31</v>
      </c>
    </row>
    <row r="8" spans="1:13" x14ac:dyDescent="0.2">
      <c r="A8" s="27" t="s">
        <v>37</v>
      </c>
      <c r="B8" s="28">
        <v>3.25</v>
      </c>
      <c r="C8" s="19" t="s">
        <v>27</v>
      </c>
      <c r="D8" s="19" t="s">
        <v>31</v>
      </c>
      <c r="E8" s="19" t="s">
        <v>24</v>
      </c>
      <c r="F8" s="19" t="s">
        <v>17</v>
      </c>
      <c r="G8" s="19" t="s">
        <v>16</v>
      </c>
      <c r="H8" s="19" t="s">
        <v>17</v>
      </c>
      <c r="I8" s="19" t="s">
        <v>17</v>
      </c>
      <c r="J8" s="19" t="s">
        <v>31</v>
      </c>
      <c r="K8" s="19" t="s">
        <v>17</v>
      </c>
      <c r="L8" s="19" t="s">
        <v>24</v>
      </c>
      <c r="M8" s="20" t="s">
        <v>31</v>
      </c>
    </row>
    <row r="9" spans="1:13" x14ac:dyDescent="0.2">
      <c r="A9" s="29" t="s">
        <v>39</v>
      </c>
      <c r="B9" s="15" t="s">
        <v>31</v>
      </c>
      <c r="C9" s="15" t="s">
        <v>30</v>
      </c>
      <c r="D9" s="15" t="s">
        <v>24</v>
      </c>
      <c r="E9" s="15" t="s">
        <v>17</v>
      </c>
      <c r="F9" s="15" t="s">
        <v>24</v>
      </c>
      <c r="G9" s="15" t="s">
        <v>27</v>
      </c>
      <c r="H9" s="15" t="s">
        <v>24</v>
      </c>
      <c r="I9" s="15" t="s">
        <v>24</v>
      </c>
      <c r="J9" s="15" t="s">
        <v>30</v>
      </c>
      <c r="K9" s="15" t="s">
        <v>24</v>
      </c>
      <c r="L9" s="15" t="s">
        <v>24</v>
      </c>
      <c r="M9" s="16" t="s">
        <v>31</v>
      </c>
    </row>
    <row r="10" spans="1:13" x14ac:dyDescent="0.2">
      <c r="A10" s="30" t="s">
        <v>41</v>
      </c>
      <c r="B10" s="19" t="s">
        <v>31</v>
      </c>
      <c r="C10" s="19" t="s">
        <v>30</v>
      </c>
      <c r="D10" s="19" t="s">
        <v>24</v>
      </c>
      <c r="E10" s="19" t="s">
        <v>17</v>
      </c>
      <c r="F10" s="19" t="s">
        <v>24</v>
      </c>
      <c r="G10" s="19" t="s">
        <v>30</v>
      </c>
      <c r="H10" s="19" t="s">
        <v>24</v>
      </c>
      <c r="I10" s="19" t="s">
        <v>24</v>
      </c>
      <c r="J10" s="19" t="s">
        <v>30</v>
      </c>
      <c r="K10" s="19" t="s">
        <v>24</v>
      </c>
      <c r="L10" s="19" t="s">
        <v>30</v>
      </c>
      <c r="M10" s="20" t="s">
        <v>31</v>
      </c>
    </row>
    <row r="11" spans="1:13" x14ac:dyDescent="0.2">
      <c r="A11" s="29" t="s">
        <v>43</v>
      </c>
      <c r="B11" s="15" t="s">
        <v>24</v>
      </c>
      <c r="C11" s="15" t="s">
        <v>31</v>
      </c>
      <c r="D11" s="15" t="s">
        <v>17</v>
      </c>
      <c r="E11" s="15" t="s">
        <v>20</v>
      </c>
      <c r="F11" s="15" t="s">
        <v>31</v>
      </c>
      <c r="G11" s="15" t="s">
        <v>31</v>
      </c>
      <c r="H11" s="15" t="s">
        <v>31</v>
      </c>
      <c r="I11" s="15" t="s">
        <v>31</v>
      </c>
      <c r="J11" s="15" t="s">
        <v>27</v>
      </c>
      <c r="K11" s="15" t="s">
        <v>31</v>
      </c>
      <c r="L11" s="15" t="s">
        <v>31</v>
      </c>
      <c r="M11" s="16" t="s">
        <v>30</v>
      </c>
    </row>
    <row r="12" spans="1:13" x14ac:dyDescent="0.2">
      <c r="A12" s="32" t="s">
        <v>45</v>
      </c>
      <c r="B12" s="19" t="s">
        <v>24</v>
      </c>
      <c r="C12" s="19" t="s">
        <v>31</v>
      </c>
      <c r="D12" s="19" t="s">
        <v>17</v>
      </c>
      <c r="E12" s="19" t="s">
        <v>20</v>
      </c>
      <c r="F12" s="19" t="s">
        <v>31</v>
      </c>
      <c r="G12" s="19" t="s">
        <v>31</v>
      </c>
      <c r="H12" s="19" t="s">
        <v>24</v>
      </c>
      <c r="I12" s="19" t="s">
        <v>24</v>
      </c>
      <c r="J12" s="19" t="s">
        <v>30</v>
      </c>
      <c r="K12" s="19" t="s">
        <v>24</v>
      </c>
      <c r="L12" s="19" t="s">
        <v>30</v>
      </c>
      <c r="M12" s="20" t="s">
        <v>30</v>
      </c>
    </row>
    <row r="13" spans="1:13" x14ac:dyDescent="0.2">
      <c r="A13" s="29" t="s">
        <v>47</v>
      </c>
      <c r="B13" s="15" t="s">
        <v>17</v>
      </c>
      <c r="C13" s="15" t="s">
        <v>24</v>
      </c>
      <c r="D13" s="15" t="s">
        <v>20</v>
      </c>
      <c r="E13" s="15" t="s">
        <v>19</v>
      </c>
      <c r="F13" s="15" t="s">
        <v>30</v>
      </c>
      <c r="G13" s="15" t="s">
        <v>24</v>
      </c>
      <c r="H13" s="15" t="s">
        <v>30</v>
      </c>
      <c r="I13" s="15" t="s">
        <v>30</v>
      </c>
      <c r="J13" s="15" t="s">
        <v>16</v>
      </c>
      <c r="K13" s="15" t="s">
        <v>30</v>
      </c>
      <c r="L13" s="15" t="s">
        <v>24</v>
      </c>
      <c r="M13" s="16" t="s">
        <v>30</v>
      </c>
    </row>
    <row r="14" spans="1:13" x14ac:dyDescent="0.2">
      <c r="A14" s="32" t="s">
        <v>49</v>
      </c>
      <c r="B14" s="19" t="s">
        <v>20</v>
      </c>
      <c r="C14" s="19" t="s">
        <v>17</v>
      </c>
      <c r="D14" s="19" t="s">
        <v>19</v>
      </c>
      <c r="E14" s="19" t="s">
        <v>23</v>
      </c>
      <c r="F14" s="19" t="s">
        <v>30</v>
      </c>
      <c r="G14" s="19" t="s">
        <v>19</v>
      </c>
      <c r="H14" s="19" t="s">
        <v>30</v>
      </c>
      <c r="I14" s="19" t="s">
        <v>30</v>
      </c>
      <c r="J14" s="19" t="s">
        <v>16</v>
      </c>
      <c r="K14" s="19" t="s">
        <v>30</v>
      </c>
      <c r="L14" s="19" t="s">
        <v>30</v>
      </c>
      <c r="M14" s="20" t="s">
        <v>27</v>
      </c>
    </row>
    <row r="15" spans="1:13" x14ac:dyDescent="0.2">
      <c r="A15" s="29" t="s">
        <v>51</v>
      </c>
      <c r="B15" s="15" t="s">
        <v>19</v>
      </c>
      <c r="C15" s="15" t="s">
        <v>20</v>
      </c>
      <c r="D15" s="15" t="s">
        <v>23</v>
      </c>
      <c r="E15" s="15" t="s">
        <v>18</v>
      </c>
      <c r="F15" s="15" t="s">
        <v>30</v>
      </c>
      <c r="G15" s="15" t="s">
        <v>17</v>
      </c>
      <c r="H15" s="15" t="s">
        <v>27</v>
      </c>
      <c r="I15" s="15" t="s">
        <v>27</v>
      </c>
      <c r="J15" s="15" t="s">
        <v>15</v>
      </c>
      <c r="K15" s="15" t="s">
        <v>27</v>
      </c>
      <c r="L15" s="15" t="s">
        <v>27</v>
      </c>
      <c r="M15" s="16" t="s">
        <v>27</v>
      </c>
    </row>
    <row r="16" spans="1:13" x14ac:dyDescent="0.2">
      <c r="A16" s="32" t="s">
        <v>53</v>
      </c>
      <c r="B16" s="19" t="s">
        <v>23</v>
      </c>
      <c r="C16" s="19" t="s">
        <v>19</v>
      </c>
      <c r="D16" s="19" t="s">
        <v>18</v>
      </c>
      <c r="E16" s="19" t="s">
        <v>54</v>
      </c>
      <c r="F16" s="19" t="s">
        <v>27</v>
      </c>
      <c r="G16" s="19" t="s">
        <v>20</v>
      </c>
      <c r="H16" s="19" t="s">
        <v>16</v>
      </c>
      <c r="I16" s="19" t="s">
        <v>16</v>
      </c>
      <c r="J16" s="19" t="s">
        <v>13</v>
      </c>
      <c r="K16" s="19" t="s">
        <v>16</v>
      </c>
      <c r="L16" s="19" t="s">
        <v>30</v>
      </c>
      <c r="M16" s="20" t="s">
        <v>16</v>
      </c>
    </row>
    <row r="17" spans="1:13" x14ac:dyDescent="0.2">
      <c r="A17" s="29" t="s">
        <v>56</v>
      </c>
      <c r="B17" s="15" t="s">
        <v>23</v>
      </c>
      <c r="C17" s="15" t="s">
        <v>19</v>
      </c>
      <c r="D17" s="15" t="s">
        <v>18</v>
      </c>
      <c r="E17" s="15" t="s">
        <v>54</v>
      </c>
      <c r="F17" s="15" t="s">
        <v>27</v>
      </c>
      <c r="G17" s="15" t="s">
        <v>19</v>
      </c>
      <c r="H17" s="15" t="s">
        <v>15</v>
      </c>
      <c r="I17" s="15" t="s">
        <v>15</v>
      </c>
      <c r="J17" s="15" t="s">
        <v>14</v>
      </c>
      <c r="K17" s="15" t="s">
        <v>15</v>
      </c>
      <c r="L17" s="15" t="s">
        <v>27</v>
      </c>
      <c r="M17" s="1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sqref="A1:XFD1"/>
    </sheetView>
  </sheetViews>
  <sheetFormatPr baseColWidth="10" defaultRowHeight="12.75" x14ac:dyDescent="0.2"/>
  <sheetData>
    <row r="1" spans="1:13" s="90" customFormat="1" x14ac:dyDescent="0.2">
      <c r="A1" s="91" t="s">
        <v>627</v>
      </c>
      <c r="B1" s="7" t="s">
        <v>628</v>
      </c>
      <c r="C1" s="7" t="s">
        <v>620</v>
      </c>
      <c r="D1" s="8" t="s">
        <v>621</v>
      </c>
      <c r="E1" s="7" t="s">
        <v>622</v>
      </c>
      <c r="F1" s="89" t="s">
        <v>2</v>
      </c>
      <c r="G1" s="89" t="s">
        <v>3</v>
      </c>
      <c r="H1" s="7" t="s">
        <v>623</v>
      </c>
      <c r="I1" s="7" t="s">
        <v>624</v>
      </c>
      <c r="J1" s="7" t="s">
        <v>625</v>
      </c>
      <c r="K1" s="7" t="s">
        <v>626</v>
      </c>
      <c r="L1" s="89" t="s">
        <v>5</v>
      </c>
      <c r="M1" s="92" t="s">
        <v>6</v>
      </c>
    </row>
    <row r="2" spans="1:13" x14ac:dyDescent="0.2">
      <c r="A2" s="36" t="s">
        <v>59</v>
      </c>
      <c r="B2" s="82" t="s">
        <v>60</v>
      </c>
      <c r="C2" s="82" t="s">
        <v>60</v>
      </c>
      <c r="D2" s="82" t="s">
        <v>60</v>
      </c>
      <c r="E2" s="82" t="s">
        <v>60</v>
      </c>
      <c r="F2" s="82" t="s">
        <v>60</v>
      </c>
      <c r="G2" s="82" t="s">
        <v>60</v>
      </c>
      <c r="H2" s="82" t="s">
        <v>60</v>
      </c>
      <c r="I2" s="82" t="s">
        <v>60</v>
      </c>
      <c r="J2" s="82" t="s">
        <v>60</v>
      </c>
      <c r="K2" s="82" t="s">
        <v>60</v>
      </c>
      <c r="L2" s="82" t="s">
        <v>60</v>
      </c>
      <c r="M2" s="13" t="s">
        <v>60</v>
      </c>
    </row>
    <row r="3" spans="1:13" x14ac:dyDescent="0.2">
      <c r="A3" s="29" t="s">
        <v>62</v>
      </c>
      <c r="B3" s="84" t="s">
        <v>63</v>
      </c>
      <c r="C3" s="84" t="s">
        <v>63</v>
      </c>
      <c r="D3" s="84" t="s">
        <v>60</v>
      </c>
      <c r="E3" s="84" t="s">
        <v>63</v>
      </c>
      <c r="F3" s="84" t="s">
        <v>64</v>
      </c>
      <c r="G3" s="84" t="s">
        <v>65</v>
      </c>
      <c r="H3" s="84" t="s">
        <v>64</v>
      </c>
      <c r="I3" s="84" t="s">
        <v>66</v>
      </c>
      <c r="J3" s="84" t="s">
        <v>64</v>
      </c>
      <c r="K3" s="84" t="s">
        <v>65</v>
      </c>
      <c r="L3" s="84" t="s">
        <v>66</v>
      </c>
      <c r="M3" s="16" t="s">
        <v>64</v>
      </c>
    </row>
    <row r="4" spans="1:13" x14ac:dyDescent="0.2">
      <c r="A4" s="32" t="s">
        <v>68</v>
      </c>
      <c r="B4" s="19" t="s">
        <v>60</v>
      </c>
      <c r="C4" s="19" t="s">
        <v>64</v>
      </c>
      <c r="D4" s="19" t="s">
        <v>60</v>
      </c>
      <c r="E4" s="19" t="s">
        <v>66</v>
      </c>
      <c r="F4" s="19" t="s">
        <v>65</v>
      </c>
      <c r="G4" s="19" t="s">
        <v>66</v>
      </c>
      <c r="H4" s="19" t="s">
        <v>65</v>
      </c>
      <c r="I4" s="19" t="s">
        <v>66</v>
      </c>
      <c r="J4" s="19" t="s">
        <v>60</v>
      </c>
      <c r="K4" s="19" t="s">
        <v>65</v>
      </c>
      <c r="L4" s="19" t="s">
        <v>66</v>
      </c>
      <c r="M4" s="20" t="s">
        <v>60</v>
      </c>
    </row>
    <row r="5" spans="1:13" x14ac:dyDescent="0.2">
      <c r="A5" s="29" t="s">
        <v>70</v>
      </c>
      <c r="B5" s="84" t="s">
        <v>66</v>
      </c>
      <c r="C5" s="84" t="s">
        <v>65</v>
      </c>
      <c r="D5" s="84" t="s">
        <v>64</v>
      </c>
      <c r="E5" s="84" t="s">
        <v>71</v>
      </c>
      <c r="F5" s="84" t="s">
        <v>71</v>
      </c>
      <c r="G5" s="84" t="s">
        <v>64</v>
      </c>
      <c r="H5" s="84" t="s">
        <v>63</v>
      </c>
      <c r="I5" s="84" t="s">
        <v>63</v>
      </c>
      <c r="J5" s="84" t="s">
        <v>72</v>
      </c>
      <c r="K5" s="84" t="s">
        <v>63</v>
      </c>
      <c r="L5" s="84" t="s">
        <v>60</v>
      </c>
      <c r="M5" s="16" t="s">
        <v>63</v>
      </c>
    </row>
    <row r="6" spans="1:13" x14ac:dyDescent="0.2">
      <c r="A6" s="37" t="s">
        <v>74</v>
      </c>
      <c r="B6" s="82" t="s">
        <v>65</v>
      </c>
      <c r="C6" s="82" t="s">
        <v>60</v>
      </c>
      <c r="D6" s="82" t="s">
        <v>65</v>
      </c>
      <c r="E6" s="82" t="s">
        <v>66</v>
      </c>
      <c r="F6" s="82" t="s">
        <v>66</v>
      </c>
      <c r="G6" s="82" t="s">
        <v>60</v>
      </c>
      <c r="H6" s="82" t="s">
        <v>66</v>
      </c>
      <c r="I6" s="82" t="s">
        <v>60</v>
      </c>
      <c r="J6" s="82" t="s">
        <v>60</v>
      </c>
      <c r="K6" s="82" t="s">
        <v>66</v>
      </c>
      <c r="L6" s="82" t="s">
        <v>60</v>
      </c>
      <c r="M6" s="13" t="s">
        <v>66</v>
      </c>
    </row>
    <row r="7" spans="1:13" x14ac:dyDescent="0.2">
      <c r="A7" s="29" t="s">
        <v>76</v>
      </c>
      <c r="B7" s="84" t="s">
        <v>64</v>
      </c>
      <c r="C7" s="84" t="s">
        <v>66</v>
      </c>
      <c r="D7" s="84" t="s">
        <v>63</v>
      </c>
      <c r="E7" s="84" t="s">
        <v>65</v>
      </c>
      <c r="F7" s="84" t="s">
        <v>71</v>
      </c>
      <c r="G7" s="84" t="s">
        <v>66</v>
      </c>
      <c r="H7" s="84" t="s">
        <v>63</v>
      </c>
      <c r="I7" s="84" t="s">
        <v>65</v>
      </c>
      <c r="J7" s="84" t="s">
        <v>65</v>
      </c>
      <c r="K7" s="84" t="s">
        <v>71</v>
      </c>
      <c r="L7" s="84" t="s">
        <v>63</v>
      </c>
      <c r="M7" s="16" t="s">
        <v>71</v>
      </c>
    </row>
    <row r="8" spans="1:13" x14ac:dyDescent="0.2">
      <c r="A8" s="32" t="s">
        <v>78</v>
      </c>
      <c r="B8" s="19" t="s">
        <v>64</v>
      </c>
      <c r="C8" s="19" t="s">
        <v>60</v>
      </c>
      <c r="D8" s="19" t="s">
        <v>65</v>
      </c>
      <c r="E8" s="19" t="s">
        <v>63</v>
      </c>
      <c r="F8" s="19" t="s">
        <v>79</v>
      </c>
      <c r="G8" s="19" t="s">
        <v>64</v>
      </c>
      <c r="H8" s="19" t="s">
        <v>71</v>
      </c>
      <c r="I8" s="19" t="s">
        <v>63</v>
      </c>
      <c r="J8" s="19" t="s">
        <v>65</v>
      </c>
      <c r="K8" s="19" t="s">
        <v>71</v>
      </c>
      <c r="L8" s="19" t="s">
        <v>64</v>
      </c>
      <c r="M8" s="20" t="s">
        <v>79</v>
      </c>
    </row>
    <row r="9" spans="1:13" x14ac:dyDescent="0.2">
      <c r="A9" s="38" t="s">
        <v>81</v>
      </c>
      <c r="B9" s="84" t="s">
        <v>66</v>
      </c>
      <c r="C9" s="84" t="s">
        <v>60</v>
      </c>
      <c r="D9" s="84" t="s">
        <v>60</v>
      </c>
      <c r="E9" s="84" t="s">
        <v>60</v>
      </c>
      <c r="F9" s="84" t="s">
        <v>63</v>
      </c>
      <c r="G9" s="84" t="s">
        <v>65</v>
      </c>
      <c r="H9" s="84" t="s">
        <v>60</v>
      </c>
      <c r="I9" s="84" t="s">
        <v>65</v>
      </c>
      <c r="J9" s="84" t="s">
        <v>66</v>
      </c>
      <c r="K9" s="84" t="s">
        <v>60</v>
      </c>
      <c r="L9" s="84" t="s">
        <v>65</v>
      </c>
      <c r="M9" s="16" t="s">
        <v>65</v>
      </c>
    </row>
    <row r="10" spans="1:13" x14ac:dyDescent="0.2">
      <c r="A10" s="32" t="s">
        <v>83</v>
      </c>
      <c r="B10" s="19" t="s">
        <v>71</v>
      </c>
      <c r="C10" s="19" t="s">
        <v>65</v>
      </c>
      <c r="D10" s="19" t="s">
        <v>63</v>
      </c>
      <c r="E10" s="19" t="s">
        <v>63</v>
      </c>
      <c r="F10" s="19" t="s">
        <v>72</v>
      </c>
      <c r="G10" s="19" t="s">
        <v>63</v>
      </c>
      <c r="H10" s="19" t="s">
        <v>64</v>
      </c>
      <c r="I10" s="19" t="s">
        <v>64</v>
      </c>
      <c r="J10" s="19" t="s">
        <v>64</v>
      </c>
      <c r="K10" s="19" t="s">
        <v>66</v>
      </c>
      <c r="L10" s="19" t="s">
        <v>66</v>
      </c>
      <c r="M10" s="20" t="s">
        <v>72</v>
      </c>
    </row>
    <row r="11" spans="1:13" x14ac:dyDescent="0.2">
      <c r="A11" s="29" t="s">
        <v>85</v>
      </c>
      <c r="B11" s="84" t="s">
        <v>63</v>
      </c>
      <c r="C11" s="84" t="s">
        <v>71</v>
      </c>
      <c r="D11" s="84" t="s">
        <v>64</v>
      </c>
      <c r="E11" s="84" t="s">
        <v>65</v>
      </c>
      <c r="F11" s="84" t="s">
        <v>64</v>
      </c>
      <c r="G11" s="84" t="s">
        <v>63</v>
      </c>
      <c r="H11" s="84" t="s">
        <v>66</v>
      </c>
      <c r="I11" s="84" t="s">
        <v>65</v>
      </c>
      <c r="J11" s="84" t="s">
        <v>72</v>
      </c>
      <c r="K11" s="84" t="s">
        <v>60</v>
      </c>
      <c r="L11" s="84" t="s">
        <v>72</v>
      </c>
      <c r="M11" s="16" t="s">
        <v>64</v>
      </c>
    </row>
    <row r="12" spans="1:13" x14ac:dyDescent="0.2">
      <c r="A12" s="30" t="s">
        <v>87</v>
      </c>
      <c r="B12" s="19" t="s">
        <v>66</v>
      </c>
      <c r="C12" s="19" t="s">
        <v>60</v>
      </c>
      <c r="D12" s="19" t="s">
        <v>65</v>
      </c>
      <c r="E12" s="19" t="s">
        <v>60</v>
      </c>
      <c r="F12" s="19" t="s">
        <v>63</v>
      </c>
      <c r="G12" s="19" t="s">
        <v>60</v>
      </c>
      <c r="H12" s="19" t="s">
        <v>60</v>
      </c>
      <c r="I12" s="19" t="s">
        <v>60</v>
      </c>
      <c r="J12" s="19" t="s">
        <v>60</v>
      </c>
      <c r="K12" s="19" t="s">
        <v>65</v>
      </c>
      <c r="L12" s="19" t="s">
        <v>71</v>
      </c>
      <c r="M12" s="20" t="s">
        <v>65</v>
      </c>
    </row>
    <row r="13" spans="1:13" x14ac:dyDescent="0.2">
      <c r="A13" s="38" t="s">
        <v>89</v>
      </c>
      <c r="B13" s="84" t="s">
        <v>65</v>
      </c>
      <c r="C13" s="84" t="s">
        <v>66</v>
      </c>
      <c r="D13" s="84" t="s">
        <v>65</v>
      </c>
      <c r="E13" s="84" t="s">
        <v>60</v>
      </c>
      <c r="F13" s="84" t="s">
        <v>66</v>
      </c>
      <c r="G13" s="84" t="s">
        <v>65</v>
      </c>
      <c r="H13" s="84" t="s">
        <v>66</v>
      </c>
      <c r="I13" s="84" t="s">
        <v>66</v>
      </c>
      <c r="J13" s="84" t="s">
        <v>66</v>
      </c>
      <c r="K13" s="84" t="s">
        <v>60</v>
      </c>
      <c r="L13" s="84" t="s">
        <v>64</v>
      </c>
      <c r="M13" s="16" t="s">
        <v>66</v>
      </c>
    </row>
    <row r="14" spans="1:13" x14ac:dyDescent="0.2">
      <c r="A14" s="32" t="s">
        <v>91</v>
      </c>
      <c r="B14" s="19" t="s">
        <v>66</v>
      </c>
      <c r="C14" s="19" t="s">
        <v>66</v>
      </c>
      <c r="D14" s="19" t="s">
        <v>65</v>
      </c>
      <c r="E14" s="19" t="s">
        <v>60</v>
      </c>
      <c r="F14" s="19" t="s">
        <v>65</v>
      </c>
      <c r="G14" s="19" t="s">
        <v>63</v>
      </c>
      <c r="H14" s="19" t="s">
        <v>65</v>
      </c>
      <c r="I14" s="19" t="s">
        <v>64</v>
      </c>
      <c r="J14" s="19" t="s">
        <v>66</v>
      </c>
      <c r="K14" s="19" t="s">
        <v>63</v>
      </c>
      <c r="L14" s="19" t="s">
        <v>60</v>
      </c>
      <c r="M14" s="20" t="s">
        <v>65</v>
      </c>
    </row>
    <row r="15" spans="1:13" x14ac:dyDescent="0.2">
      <c r="A15" s="29" t="s">
        <v>93</v>
      </c>
      <c r="B15" s="84" t="s">
        <v>65</v>
      </c>
      <c r="C15" s="84" t="s">
        <v>60</v>
      </c>
      <c r="D15" s="84" t="s">
        <v>66</v>
      </c>
      <c r="E15" s="84" t="s">
        <v>60</v>
      </c>
      <c r="F15" s="84" t="s">
        <v>63</v>
      </c>
      <c r="G15" s="84" t="s">
        <v>66</v>
      </c>
      <c r="H15" s="84" t="s">
        <v>66</v>
      </c>
      <c r="I15" s="84" t="s">
        <v>60</v>
      </c>
      <c r="J15" s="84" t="s">
        <v>64</v>
      </c>
      <c r="K15" s="84" t="s">
        <v>60</v>
      </c>
      <c r="L15" s="84" t="s">
        <v>94</v>
      </c>
      <c r="M15" s="16"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tabSelected="1" workbookViewId="0">
      <selection activeCell="E16" sqref="E16"/>
    </sheetView>
  </sheetViews>
  <sheetFormatPr baseColWidth="10" defaultRowHeight="12.75" x14ac:dyDescent="0.2"/>
  <sheetData>
    <row r="1" spans="1:13" s="90" customFormat="1" x14ac:dyDescent="0.2">
      <c r="A1" s="91" t="s">
        <v>627</v>
      </c>
      <c r="B1" s="7" t="s">
        <v>628</v>
      </c>
      <c r="C1" s="7" t="s">
        <v>620</v>
      </c>
      <c r="D1" s="8" t="s">
        <v>621</v>
      </c>
      <c r="E1" s="7" t="s">
        <v>622</v>
      </c>
      <c r="F1" s="89" t="s">
        <v>2</v>
      </c>
      <c r="G1" s="89" t="s">
        <v>3</v>
      </c>
      <c r="H1" s="7" t="s">
        <v>623</v>
      </c>
      <c r="I1" s="7" t="s">
        <v>624</v>
      </c>
      <c r="J1" s="7" t="s">
        <v>625</v>
      </c>
      <c r="K1" s="7" t="s">
        <v>626</v>
      </c>
      <c r="L1" s="89" t="s">
        <v>5</v>
      </c>
      <c r="M1" s="92" t="s">
        <v>6</v>
      </c>
    </row>
    <row r="2" spans="1:13" x14ac:dyDescent="0.2">
      <c r="A2" s="36" t="s">
        <v>117</v>
      </c>
      <c r="B2" s="12" t="s">
        <v>60</v>
      </c>
      <c r="C2" s="12" t="s">
        <v>60</v>
      </c>
      <c r="D2" s="12" t="s">
        <v>60</v>
      </c>
      <c r="E2" s="12" t="s">
        <v>60</v>
      </c>
      <c r="F2" s="12" t="s">
        <v>60</v>
      </c>
      <c r="G2" s="12" t="s">
        <v>60</v>
      </c>
      <c r="H2" s="12" t="s">
        <v>60</v>
      </c>
      <c r="I2" s="12" t="s">
        <v>60</v>
      </c>
      <c r="J2" s="12" t="s">
        <v>60</v>
      </c>
      <c r="K2" s="12" t="s">
        <v>60</v>
      </c>
      <c r="L2" s="12" t="s">
        <v>60</v>
      </c>
      <c r="M2" s="13" t="s">
        <v>60</v>
      </c>
    </row>
    <row r="3" spans="1:13" x14ac:dyDescent="0.2">
      <c r="A3" s="29" t="s">
        <v>119</v>
      </c>
      <c r="B3" s="15" t="s">
        <v>65</v>
      </c>
      <c r="C3" s="15" t="s">
        <v>66</v>
      </c>
      <c r="D3" s="15" t="s">
        <v>60</v>
      </c>
      <c r="E3" s="15" t="s">
        <v>65</v>
      </c>
      <c r="F3" s="15" t="s">
        <v>66</v>
      </c>
      <c r="G3" s="15" t="s">
        <v>65</v>
      </c>
      <c r="H3" s="15" t="s">
        <v>60</v>
      </c>
      <c r="I3" s="15" t="s">
        <v>60</v>
      </c>
      <c r="J3" s="15" t="s">
        <v>60</v>
      </c>
      <c r="K3" s="15" t="s">
        <v>66</v>
      </c>
      <c r="L3" s="15" t="s">
        <v>60</v>
      </c>
      <c r="M3" s="16" t="s">
        <v>66</v>
      </c>
    </row>
    <row r="4" spans="1:13" x14ac:dyDescent="0.2">
      <c r="A4" s="32" t="s">
        <v>121</v>
      </c>
      <c r="B4" s="19" t="s">
        <v>60</v>
      </c>
      <c r="C4" s="19" t="s">
        <v>66</v>
      </c>
      <c r="D4" s="19" t="s">
        <v>65</v>
      </c>
      <c r="E4" s="19" t="s">
        <v>60</v>
      </c>
      <c r="F4" s="19" t="s">
        <v>60</v>
      </c>
      <c r="G4" s="19" t="s">
        <v>66</v>
      </c>
      <c r="H4" s="19" t="s">
        <v>60</v>
      </c>
      <c r="I4" s="19" t="s">
        <v>65</v>
      </c>
      <c r="J4" s="19" t="s">
        <v>66</v>
      </c>
      <c r="K4" s="19" t="s">
        <v>60</v>
      </c>
      <c r="L4" s="19" t="s">
        <v>65</v>
      </c>
      <c r="M4" s="20" t="s">
        <v>60</v>
      </c>
    </row>
    <row r="5" spans="1:13" x14ac:dyDescent="0.2">
      <c r="A5" s="39" t="s">
        <v>123</v>
      </c>
      <c r="B5" s="40" t="s">
        <v>65</v>
      </c>
      <c r="C5" s="40" t="s">
        <v>66</v>
      </c>
      <c r="D5" s="40" t="s">
        <v>65</v>
      </c>
      <c r="E5" s="40" t="s">
        <v>65</v>
      </c>
      <c r="F5" s="40" t="s">
        <v>66</v>
      </c>
      <c r="G5" s="40" t="s">
        <v>60</v>
      </c>
      <c r="H5" s="40" t="s">
        <v>60</v>
      </c>
      <c r="I5" s="40" t="s">
        <v>65</v>
      </c>
      <c r="J5" s="40" t="s">
        <v>66</v>
      </c>
      <c r="K5" s="40" t="s">
        <v>66</v>
      </c>
      <c r="L5" s="40" t="s">
        <v>65</v>
      </c>
      <c r="M5" s="41"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workbookViewId="0">
      <selection sqref="A1:XFD1"/>
    </sheetView>
  </sheetViews>
  <sheetFormatPr baseColWidth="10" defaultRowHeight="12.75" x14ac:dyDescent="0.2"/>
  <sheetData>
    <row r="1" spans="1:13" s="83" customFormat="1" x14ac:dyDescent="0.2">
      <c r="A1" s="86" t="s">
        <v>627</v>
      </c>
      <c r="B1" s="7" t="s">
        <v>628</v>
      </c>
      <c r="C1" s="7" t="s">
        <v>620</v>
      </c>
      <c r="D1" s="8" t="s">
        <v>621</v>
      </c>
      <c r="E1" s="7" t="s">
        <v>622</v>
      </c>
      <c r="F1" s="85" t="s">
        <v>2</v>
      </c>
      <c r="G1" s="85" t="s">
        <v>3</v>
      </c>
      <c r="H1" s="7" t="s">
        <v>623</v>
      </c>
      <c r="I1" s="7" t="s">
        <v>624</v>
      </c>
      <c r="J1" s="7" t="s">
        <v>625</v>
      </c>
      <c r="K1" s="7" t="s">
        <v>626</v>
      </c>
      <c r="L1" s="85" t="s">
        <v>5</v>
      </c>
      <c r="M1" s="87" t="s">
        <v>6</v>
      </c>
    </row>
    <row r="2" spans="1:13" x14ac:dyDescent="0.2">
      <c r="A2" s="36" t="s">
        <v>97</v>
      </c>
      <c r="B2" s="12" t="s">
        <v>60</v>
      </c>
      <c r="C2" s="12" t="s">
        <v>60</v>
      </c>
      <c r="D2" s="12" t="s">
        <v>60</v>
      </c>
      <c r="E2" s="12" t="s">
        <v>60</v>
      </c>
      <c r="F2" s="12" t="s">
        <v>60</v>
      </c>
      <c r="G2" s="12" t="s">
        <v>60</v>
      </c>
      <c r="H2" s="12" t="s">
        <v>60</v>
      </c>
      <c r="I2" s="12" t="s">
        <v>60</v>
      </c>
      <c r="J2" s="12" t="s">
        <v>60</v>
      </c>
      <c r="K2" s="12" t="s">
        <v>60</v>
      </c>
      <c r="L2" s="12" t="s">
        <v>60</v>
      </c>
      <c r="M2" s="13" t="s">
        <v>60</v>
      </c>
    </row>
    <row r="3" spans="1:13" x14ac:dyDescent="0.2">
      <c r="A3" s="29" t="s">
        <v>99</v>
      </c>
      <c r="B3" s="15" t="s">
        <v>60</v>
      </c>
      <c r="C3" s="15" t="s">
        <v>60</v>
      </c>
      <c r="D3" s="15" t="s">
        <v>65</v>
      </c>
      <c r="E3" s="15" t="s">
        <v>63</v>
      </c>
      <c r="F3" s="15" t="s">
        <v>63</v>
      </c>
      <c r="G3" s="15" t="s">
        <v>64</v>
      </c>
      <c r="H3" s="15" t="s">
        <v>71</v>
      </c>
      <c r="I3" s="15" t="s">
        <v>71</v>
      </c>
      <c r="J3" s="15" t="s">
        <v>63</v>
      </c>
      <c r="K3" s="15" t="s">
        <v>63</v>
      </c>
      <c r="L3" s="15" t="s">
        <v>64</v>
      </c>
      <c r="M3" s="16" t="s">
        <v>65</v>
      </c>
    </row>
    <row r="4" spans="1:13" x14ac:dyDescent="0.2">
      <c r="A4" s="36" t="s">
        <v>101</v>
      </c>
      <c r="B4" s="12" t="s">
        <v>63</v>
      </c>
      <c r="C4" s="12" t="s">
        <v>63</v>
      </c>
      <c r="D4" s="12" t="s">
        <v>60</v>
      </c>
      <c r="E4" s="12" t="s">
        <v>60</v>
      </c>
      <c r="F4" s="12" t="s">
        <v>64</v>
      </c>
      <c r="G4" s="12" t="s">
        <v>63</v>
      </c>
      <c r="H4" s="12" t="s">
        <v>66</v>
      </c>
      <c r="I4" s="12" t="s">
        <v>66</v>
      </c>
      <c r="J4" s="12" t="s">
        <v>66</v>
      </c>
      <c r="K4" s="12" t="s">
        <v>66</v>
      </c>
      <c r="L4" s="12" t="s">
        <v>65</v>
      </c>
      <c r="M4" s="13" t="s">
        <v>72</v>
      </c>
    </row>
    <row r="5" spans="1:13" x14ac:dyDescent="0.2">
      <c r="A5" s="29" t="s">
        <v>103</v>
      </c>
      <c r="B5" s="15" t="s">
        <v>66</v>
      </c>
      <c r="C5" s="15" t="s">
        <v>64</v>
      </c>
      <c r="D5" s="15" t="s">
        <v>65</v>
      </c>
      <c r="E5" s="15" t="s">
        <v>65</v>
      </c>
      <c r="F5" s="15" t="s">
        <v>63</v>
      </c>
      <c r="G5" s="15" t="s">
        <v>60</v>
      </c>
      <c r="H5" s="15" t="s">
        <v>66</v>
      </c>
      <c r="I5" s="15" t="s">
        <v>60</v>
      </c>
      <c r="J5" s="15" t="s">
        <v>66</v>
      </c>
      <c r="K5" s="15" t="s">
        <v>66</v>
      </c>
      <c r="L5" s="15" t="s">
        <v>79</v>
      </c>
      <c r="M5" s="16" t="s">
        <v>65</v>
      </c>
    </row>
    <row r="6" spans="1:13" x14ac:dyDescent="0.2">
      <c r="A6" s="32" t="s">
        <v>105</v>
      </c>
      <c r="B6" s="19" t="s">
        <v>64</v>
      </c>
      <c r="C6" s="19" t="s">
        <v>64</v>
      </c>
      <c r="D6" s="19" t="s">
        <v>71</v>
      </c>
      <c r="E6" s="19" t="s">
        <v>71</v>
      </c>
      <c r="F6" s="19" t="s">
        <v>71</v>
      </c>
      <c r="G6" s="19" t="s">
        <v>66</v>
      </c>
      <c r="H6" s="19" t="s">
        <v>65</v>
      </c>
      <c r="I6" s="19" t="s">
        <v>65</v>
      </c>
      <c r="J6" s="19" t="s">
        <v>71</v>
      </c>
      <c r="K6" s="19" t="s">
        <v>63</v>
      </c>
      <c r="L6" s="19" t="s">
        <v>106</v>
      </c>
      <c r="M6" s="20" t="s">
        <v>71</v>
      </c>
    </row>
    <row r="7" spans="1:13" x14ac:dyDescent="0.2">
      <c r="A7" s="29" t="s">
        <v>108</v>
      </c>
      <c r="B7" s="15" t="s">
        <v>64</v>
      </c>
      <c r="C7" s="15" t="s">
        <v>65</v>
      </c>
      <c r="D7" s="15" t="s">
        <v>60</v>
      </c>
      <c r="E7" s="15" t="s">
        <v>65</v>
      </c>
      <c r="F7" s="15" t="s">
        <v>79</v>
      </c>
      <c r="G7" s="15" t="s">
        <v>64</v>
      </c>
      <c r="H7" s="15" t="s">
        <v>65</v>
      </c>
      <c r="I7" s="15" t="s">
        <v>63</v>
      </c>
      <c r="J7" s="15" t="s">
        <v>65</v>
      </c>
      <c r="K7" s="15" t="s">
        <v>71</v>
      </c>
      <c r="L7" s="15" t="s">
        <v>71</v>
      </c>
      <c r="M7" s="16" t="s">
        <v>71</v>
      </c>
    </row>
    <row r="8" spans="1:13" x14ac:dyDescent="0.2">
      <c r="A8" s="32" t="s">
        <v>110</v>
      </c>
      <c r="B8" s="19" t="s">
        <v>65</v>
      </c>
      <c r="C8" s="19" t="s">
        <v>60</v>
      </c>
      <c r="D8" s="19" t="s">
        <v>65</v>
      </c>
      <c r="E8" s="19" t="s">
        <v>65</v>
      </c>
      <c r="F8" s="19" t="s">
        <v>66</v>
      </c>
      <c r="G8" s="19" t="s">
        <v>63</v>
      </c>
      <c r="H8" s="19" t="s">
        <v>60</v>
      </c>
      <c r="I8" s="19" t="s">
        <v>66</v>
      </c>
      <c r="J8" s="19" t="s">
        <v>60</v>
      </c>
      <c r="K8" s="19" t="s">
        <v>65</v>
      </c>
      <c r="L8" s="19" t="s">
        <v>63</v>
      </c>
      <c r="M8" s="20" t="s">
        <v>64</v>
      </c>
    </row>
    <row r="9" spans="1:13" x14ac:dyDescent="0.2">
      <c r="A9" s="29" t="s">
        <v>112</v>
      </c>
      <c r="B9" s="15" t="s">
        <v>66</v>
      </c>
      <c r="C9" s="15" t="s">
        <v>60</v>
      </c>
      <c r="D9" s="15" t="s">
        <v>66</v>
      </c>
      <c r="E9" s="15" t="s">
        <v>63</v>
      </c>
      <c r="F9" s="15" t="s">
        <v>65</v>
      </c>
      <c r="G9" s="15" t="s">
        <v>66</v>
      </c>
      <c r="H9" s="15" t="s">
        <v>63</v>
      </c>
      <c r="I9" s="15" t="s">
        <v>65</v>
      </c>
      <c r="J9" s="15" t="s">
        <v>63</v>
      </c>
      <c r="K9" s="15" t="s">
        <v>63</v>
      </c>
      <c r="L9" s="15" t="s">
        <v>66</v>
      </c>
      <c r="M9" s="16" t="s">
        <v>63</v>
      </c>
    </row>
    <row r="10" spans="1:13" x14ac:dyDescent="0.2">
      <c r="A10" s="32" t="s">
        <v>114</v>
      </c>
      <c r="B10" s="19" t="s">
        <v>65</v>
      </c>
      <c r="C10" s="19" t="s">
        <v>65</v>
      </c>
      <c r="D10" s="19" t="s">
        <v>63</v>
      </c>
      <c r="E10" s="19" t="s">
        <v>66</v>
      </c>
      <c r="F10" s="19" t="s">
        <v>60</v>
      </c>
      <c r="G10" s="19" t="s">
        <v>65</v>
      </c>
      <c r="H10" s="19" t="s">
        <v>65</v>
      </c>
      <c r="I10" s="19" t="s">
        <v>60</v>
      </c>
      <c r="J10" s="19" t="s">
        <v>63</v>
      </c>
      <c r="K10" s="19" t="s">
        <v>60</v>
      </c>
      <c r="L10" s="19" t="s">
        <v>66</v>
      </c>
      <c r="M10" s="20"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Sheet1</vt:lpstr>
      <vt:lpstr>Char</vt:lpstr>
      <vt:lpstr>Kart</vt:lpstr>
      <vt:lpstr>Glide</vt:lpstr>
      <vt:lpstr>Tire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 Felix</dc:creator>
  <cp:lastModifiedBy>MIL, Felix</cp:lastModifiedBy>
  <dcterms:created xsi:type="dcterms:W3CDTF">2018-02-14T09:09:17Z</dcterms:created>
  <dcterms:modified xsi:type="dcterms:W3CDTF">2018-02-14T10:02:14Z</dcterms:modified>
</cp:coreProperties>
</file>