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5"/>
  <workbookPr codeName="ThisWorkbook"/>
  <mc:AlternateContent xmlns:mc="http://schemas.openxmlformats.org/markup-compatibility/2006">
    <mc:Choice Requires="x15">
      <x15ac:absPath xmlns:x15ac="http://schemas.microsoft.com/office/spreadsheetml/2010/11/ac" url="/Users/carstenfeltman/Desktop/"/>
    </mc:Choice>
  </mc:AlternateContent>
  <xr:revisionPtr revIDLastSave="0" documentId="13_ncr:11_{A7F1A242-EBBB-2D49-862F-1615064AE39B}" xr6:coauthVersionLast="47" xr6:coauthVersionMax="47" xr10:uidLastSave="{00000000-0000-0000-0000-000000000000}"/>
  <bookViews>
    <workbookView xWindow="5780" yWindow="4500" windowWidth="49960" windowHeight="34300" xr2:uid="{00000000-000D-0000-FFFF-FFFF00000000}"/>
  </bookViews>
  <sheets>
    <sheet name="Backlog" sheetId="2" r:id="rId1"/>
    <sheet name="Projects" sheetId="4" r:id="rId2"/>
    <sheet name="Time Sheet" sheetId="1" r:id="rId3"/>
    <sheet name="Commits" sheetId="3" r:id="rId4"/>
  </sheets>
  <definedNames>
    <definedName name="_xlnm.Print_Titles" localSheetId="2">'Time Sheet'!$7:$7</definedName>
    <definedName name="WorkweekHours">'Time Sheet'!$B$6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15" i="2" l="1"/>
  <c r="K16" i="2"/>
  <c r="K17" i="2"/>
  <c r="K18" i="2"/>
  <c r="K19" i="2"/>
  <c r="K20" i="2"/>
  <c r="K21" i="2"/>
  <c r="K22" i="2"/>
  <c r="K23" i="2"/>
  <c r="K24" i="2"/>
  <c r="K25" i="2"/>
  <c r="K26" i="2"/>
  <c r="K27" i="2"/>
  <c r="K28" i="2"/>
  <c r="K29" i="2"/>
  <c r="K30" i="2"/>
  <c r="K31" i="2"/>
  <c r="K32" i="2"/>
  <c r="K33"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 i="2"/>
  <c r="K5" i="2"/>
  <c r="K6" i="2"/>
  <c r="K7" i="2"/>
  <c r="K8" i="2"/>
  <c r="K9" i="2"/>
  <c r="K10" i="2"/>
  <c r="K11" i="2"/>
  <c r="K12" i="2"/>
  <c r="K13" i="2"/>
  <c r="K14" i="2"/>
  <c r="K4" i="2"/>
  <c r="G8" i="1"/>
  <c r="C6" i="1" s="1"/>
  <c r="G9" i="1"/>
  <c r="G10" i="1"/>
  <c r="G11" i="1"/>
  <c r="G12" i="1"/>
  <c r="D6" i="1" l="1"/>
  <c r="E6" i="1" s="1"/>
</calcChain>
</file>

<file path=xl/sharedStrings.xml><?xml version="1.0" encoding="utf-8"?>
<sst xmlns="http://schemas.openxmlformats.org/spreadsheetml/2006/main" count="422" uniqueCount="166">
  <si>
    <t>Hours Worked</t>
  </si>
  <si>
    <t>Regular Hours</t>
  </si>
  <si>
    <t>Overtime Hours</t>
  </si>
  <si>
    <t>Time In</t>
  </si>
  <si>
    <t>Lunch Start</t>
  </si>
  <si>
    <t>Lunch End</t>
  </si>
  <si>
    <t>Time Out</t>
  </si>
  <si>
    <t>Time Sheet</t>
  </si>
  <si>
    <t>Date(s)</t>
  </si>
  <si>
    <t>Date</t>
  </si>
  <si>
    <t>Email</t>
  </si>
  <si>
    <t>Phone</t>
  </si>
  <si>
    <t>Name</t>
  </si>
  <si>
    <t>Manager Details:</t>
  </si>
  <si>
    <t>Employee Details:</t>
  </si>
  <si>
    <t>Period End Date</t>
  </si>
  <si>
    <t>Total Work 
Week Hours</t>
  </si>
  <si>
    <t>Total Hours
Worked</t>
  </si>
  <si>
    <t>Period Start Date</t>
  </si>
  <si>
    <t>Type</t>
  </si>
  <si>
    <t>Id</t>
  </si>
  <si>
    <t>Epic</t>
  </si>
  <si>
    <t>Fdev.Rules</t>
  </si>
  <si>
    <t>Analysis</t>
  </si>
  <si>
    <t>Core</t>
  </si>
  <si>
    <t>Domain</t>
  </si>
  <si>
    <t>Infrastructure</t>
  </si>
  <si>
    <t>EFCore</t>
  </si>
  <si>
    <t>Rules</t>
  </si>
  <si>
    <t>SQLServer</t>
  </si>
  <si>
    <t>Presentation</t>
  </si>
  <si>
    <t>Documentation</t>
  </si>
  <si>
    <t>Project</t>
  </si>
  <si>
    <t>Parent</t>
  </si>
  <si>
    <t>Description</t>
  </si>
  <si>
    <t>Estimate</t>
  </si>
  <si>
    <t>Status</t>
  </si>
  <si>
    <t>Start</t>
  </si>
  <si>
    <t>Task</t>
  </si>
  <si>
    <t>Knowledge:RuleEnginesBuild</t>
  </si>
  <si>
    <t>Knowledge:RuleEnginesExisting</t>
  </si>
  <si>
    <t>Knowledge:RuleEnginesTheory</t>
  </si>
  <si>
    <t>Knowledge:EFCore5NewFunctionality</t>
  </si>
  <si>
    <t>Knowledge:CombineMVCandMVVM</t>
  </si>
  <si>
    <t>Knowledge:ControllersInOwnProject</t>
  </si>
  <si>
    <t>CopyRelevantFunctionalityFromFeltman</t>
  </si>
  <si>
    <t>WriteFunctionalityExpectedToBeUsed</t>
  </si>
  <si>
    <t>ImplementTemporaryControllers</t>
  </si>
  <si>
    <t>Row#</t>
  </si>
  <si>
    <t>NameId</t>
  </si>
  <si>
    <t>NumberId</t>
  </si>
  <si>
    <t>CreateProject:Core</t>
  </si>
  <si>
    <t>CreateProject:Domain</t>
  </si>
  <si>
    <t>CreateProject:Test</t>
  </si>
  <si>
    <t>CreateProject:Infrastructure</t>
  </si>
  <si>
    <t>TestDifferentRuleStructures</t>
  </si>
  <si>
    <t>RuleTree:UseTestedSolutionFromMSWorkflow</t>
  </si>
  <si>
    <t>Rules:EasyToReadButAllowGenericUse</t>
  </si>
  <si>
    <t>Rules:CompositePartsThatCanChange</t>
  </si>
  <si>
    <t>RuleTree:SimpleGenericsAgain</t>
  </si>
  <si>
    <t>Rules:SeparateContextConditionActions</t>
  </si>
  <si>
    <t>CreateTest:EntityCreation</t>
  </si>
  <si>
    <t>Core:CopyRelevantFunctionalityFromFeltman</t>
  </si>
  <si>
    <t>Core:WriteFunctionalityExpectedToBeUsed</t>
  </si>
  <si>
    <t>Domain:CopyFeltmanBaseTemplates</t>
  </si>
  <si>
    <t>Domain:CustomizeFeltmanBaseTemplates</t>
  </si>
  <si>
    <t>Domain.CreateOrderAggregateRoot</t>
  </si>
  <si>
    <t>Domain:CreateRuleAggregateRoot</t>
  </si>
  <si>
    <t>Domain.CreateRuleEntities</t>
  </si>
  <si>
    <t>Domain.CreateOrderEntities</t>
  </si>
  <si>
    <t>Test.OrderDataModel</t>
  </si>
  <si>
    <t>Test.RuleDataModel</t>
  </si>
  <si>
    <t>Domain.TemporaryOrderDataModel</t>
  </si>
  <si>
    <t>Domain.CreateRuleConditions</t>
  </si>
  <si>
    <t>Domain.CreateRuleActions</t>
  </si>
  <si>
    <t>Have its own task because it is one of three parts that have to be done right, and if not we will lose the ability to make rules that can both be understood and executed</t>
  </si>
  <si>
    <t>Domain.CreateRuleContext</t>
  </si>
  <si>
    <t>Domain.CreateProduct</t>
  </si>
  <si>
    <t>Domain.CreateOrderLineItem</t>
  </si>
  <si>
    <t>Domain.CreatePromotion</t>
  </si>
  <si>
    <t>Domain.CreateOrderCalculation()</t>
  </si>
  <si>
    <t>Domain.CreatePromotionOptimizer()</t>
  </si>
  <si>
    <t>Domain.CreateRuleCompiler()</t>
  </si>
  <si>
    <t>Domain.CreateRuleTreeBuilder()</t>
  </si>
  <si>
    <t>Infrastructure.CopyTemplatesFromFeltman</t>
  </si>
  <si>
    <t>Infrastructure.CustomizeTemplatesFromFeltman</t>
  </si>
  <si>
    <t>Infrastructure.ConfigureEFCoreWithSQLServer</t>
  </si>
  <si>
    <t>Infrastructure.CustomizeGenericRepoTemplates</t>
  </si>
  <si>
    <t>Domain.RuleEngineDataModel</t>
  </si>
  <si>
    <t>RuleEngine.CopyCompileAndBuildMethods</t>
  </si>
  <si>
    <t>RuleEngine.CustomizeCompileAndBuildMethods</t>
  </si>
  <si>
    <t>RuleEngine.CreateRunnerToFitComplexModel</t>
  </si>
  <si>
    <t>Core:CustomizeFunctionalityFromFeltman</t>
  </si>
  <si>
    <t>Domain:Rule-SeparateContextConditionActions</t>
  </si>
  <si>
    <t>Domain:Rule-CompositePartsThatCanChange</t>
  </si>
  <si>
    <t>Domain:Rule-EasyToReadButAllowGenericUse</t>
  </si>
  <si>
    <t>Core:FunctionalitySuppportingDomain-Rule</t>
  </si>
  <si>
    <t>Domain.CreateRuleSetOrExpression</t>
  </si>
  <si>
    <t>RuleEngine.CopyHelperMethods</t>
  </si>
  <si>
    <t>RuleEngine.RewriteHelperToFitOurModel</t>
  </si>
  <si>
    <t>Rule will be a unique type, with the best parts of examples on the net and functionality to meet our more dynamic needs!</t>
  </si>
  <si>
    <t>CreateProject:SharedControllers</t>
  </si>
  <si>
    <t>Domain.CreateOrderValueObject</t>
  </si>
  <si>
    <t>Domain.CreateRuleValueObject</t>
  </si>
  <si>
    <t>Action</t>
  </si>
  <si>
    <t>Application</t>
  </si>
  <si>
    <t>InfraStructure</t>
  </si>
  <si>
    <t>Tests</t>
  </si>
  <si>
    <t>ConfigureMapping</t>
  </si>
  <si>
    <t>RuleEnginesTheory</t>
  </si>
  <si>
    <t>RuleEnginesExisting</t>
  </si>
  <si>
    <t>RuleEnginesBuild</t>
  </si>
  <si>
    <t>EFCore5NewFunctionality</t>
  </si>
  <si>
    <t>CombineMVCandMVVM</t>
  </si>
  <si>
    <t>ControllersInOwnProject</t>
  </si>
  <si>
    <t>CreateProject</t>
  </si>
  <si>
    <t>CustomizeFunctionalityFromFeltman</t>
  </si>
  <si>
    <t>CopyFeltmanBaseTemplates</t>
  </si>
  <si>
    <t>CustomizeFeltmanBaseTemplates</t>
  </si>
  <si>
    <t>RuleEngineDataModel</t>
  </si>
  <si>
    <t>CreateRuleAggregateRoot</t>
  </si>
  <si>
    <t>Rule-EasyToReadButAllowGenericUse</t>
  </si>
  <si>
    <t>Rule-CompositePartsThatCanChange</t>
  </si>
  <si>
    <t>Rule-SeparateContextConditionActions</t>
  </si>
  <si>
    <t>CreateRuleEntities</t>
  </si>
  <si>
    <t>CreateRuleContext</t>
  </si>
  <si>
    <t>Structure</t>
  </si>
  <si>
    <t>ParentType</t>
  </si>
  <si>
    <t>Analyse how to solve problem</t>
  </si>
  <si>
    <t>The structure of projects and their relations</t>
  </si>
  <si>
    <t>Write project and system documentation</t>
  </si>
  <si>
    <t>Write unit and integration tests</t>
  </si>
  <si>
    <t>Create the shared application layer</t>
  </si>
  <si>
    <t>Create and populate the core layer</t>
  </si>
  <si>
    <t>Create and populate the domain layer</t>
  </si>
  <si>
    <t>Create and populate the Infrastructure layer</t>
  </si>
  <si>
    <t>Handling of rules across the app layers</t>
  </si>
  <si>
    <t>Implement EF Core</t>
  </si>
  <si>
    <t>Implement SQL Server; Create database</t>
  </si>
  <si>
    <t>Create the front end project(s)</t>
  </si>
  <si>
    <t>CopyTemplatesFromFeltman</t>
  </si>
  <si>
    <t>CustomizeTemplatesFromFeltman</t>
  </si>
  <si>
    <t>ConfigureEFCoreWithSQLServer</t>
  </si>
  <si>
    <t>CustomizeGenericRepoTemplates</t>
  </si>
  <si>
    <t>Desciption</t>
  </si>
  <si>
    <t>CopyFunctionality</t>
  </si>
  <si>
    <t>CustomizeFunctionality</t>
  </si>
  <si>
    <t>WriteFunctionality</t>
  </si>
  <si>
    <t>CopyTemplates</t>
  </si>
  <si>
    <t>CustomizeTemplates</t>
  </si>
  <si>
    <t>Relation</t>
  </si>
  <si>
    <t>CreateRuleCompiler()</t>
  </si>
  <si>
    <t>CreateRuleTreeBuilder()</t>
  </si>
  <si>
    <t>CreateRuleValueObject</t>
  </si>
  <si>
    <t>DomainUtilities</t>
  </si>
  <si>
    <t>SeparateContextConditionActions</t>
  </si>
  <si>
    <t>EasyToReadButAllowGenericUse</t>
  </si>
  <si>
    <t>Subtask</t>
  </si>
  <si>
    <t>CreateRule</t>
  </si>
  <si>
    <t>CompositePartsThatCanChange</t>
  </si>
  <si>
    <t>RuleContext</t>
  </si>
  <si>
    <t>RuleConditions</t>
  </si>
  <si>
    <t>RuleActions</t>
  </si>
  <si>
    <t>CreateRuleSet/Tree/Expression</t>
  </si>
  <si>
    <t>RuleEntities</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</si>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</sst>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lt;=9999999]###\-####;\(###\)\ ###\-####"/>
    <numFmt numFmtId="165" formatCode="d/m/yy;@"/>
    <numFmt numFmtId="166" formatCode="hh:mm:ss;@"/>
  </numFmts>
  <fonts count="15" x14ac:knownFonts="1">
    <font>
      <sz val="11"/>
      <color theme="1"/>
      <name val="Calibri"/>
      <family val="2"/>
      <scheme val="minor"/>
    </font>
    <font>
      <sz val="24"/>
      <color theme="4"/>
      <name val="Calibri"/>
      <family val="2"/>
      <scheme val="major"/>
    </font>
    <font>
      <sz val="12"/>
      <color theme="4"/>
      <name val="Calibri"/>
      <family val="2"/>
      <scheme val="major"/>
    </font>
    <font>
      <sz val="16"/>
      <color theme="5"/>
      <name val="Calibri"/>
      <family val="2"/>
      <scheme val="major"/>
    </font>
    <font>
      <sz val="20"/>
      <color theme="4"/>
      <name val="Calibri"/>
      <family val="2"/>
      <scheme val="minor"/>
    </font>
    <font>
      <sz val="11"/>
      <color theme="5"/>
      <name val="Calibri"/>
      <family val="2"/>
      <scheme val="major"/>
    </font>
    <font>
      <sz val="11"/>
      <color theme="1"/>
      <name val="Calibri"/>
      <family val="2"/>
      <scheme val="minor"/>
    </font>
    <font>
      <sz val="8"/>
      <name val="Calibri"/>
      <family val="2"/>
      <scheme val="minor"/>
    </font>
    <font>
      <i/>
      <sz val="11"/>
      <color theme="1"/>
      <name val="Calibri"/>
      <family val="2"/>
      <scheme val="minor"/>
    </font>
    <font>
      <b/>
      <sz val="11"/>
      <color theme="1"/>
      <name val="Calibri"/>
      <family val="2"/>
      <scheme val="minor"/>
    </font>
    <font>
      <sz val="11"/>
      <color rgb="FF000000"/>
      <name val="Calibri"/>
      <family val="2"/>
      <scheme val="minor"/>
    </font>
    <font>
      <i/>
      <sz val="11"/>
      <color rgb="FF002060"/>
      <name val="Calibri"/>
      <family val="2"/>
      <scheme val="minor"/>
    </font>
    <font>
      <sz val="11"/>
      <color theme="7"/>
      <name val="Calibri"/>
      <family val="2"/>
      <scheme val="minor"/>
    </font>
    <font>
      <sz val="11"/>
      <color theme="7" tint="0.39997558519241921"/>
      <name val="Calibri"/>
      <family val="2"/>
      <scheme val="minor"/>
    </font>
    <font>
      <sz val="11"/>
      <color theme="1" tint="0.499984740745262"/>
      <name val="Calibri"/>
      <family val="2"/>
      <scheme val="minor"/>
    </font>
  </fonts>
  <fills count="6">
    <fill>
      <patternFill patternType="none"/>
    </fill>
    <fill>
      <patternFill patternType="gray125"/>
    </fill>
    <fill>
      <patternFill patternType="solid">
        <fgColor theme="5" tint="0.39994506668294322"/>
        <bgColor indexed="64"/>
      </patternFill>
    </fill>
    <fill>
      <patternFill patternType="solid">
        <fgColor theme="9"/>
        <bgColor indexed="64"/>
      </patternFill>
    </fill>
    <fill>
      <patternFill patternType="solid">
        <fgColor theme="6" tint="-0.249977111117893"/>
        <bgColor indexed="64"/>
      </patternFill>
    </fill>
    <fill>
      <patternFill patternType="solid">
        <fgColor theme="9" tint="-0.249977111117893"/>
        <bgColor indexed="64"/>
      </patternFill>
    </fill>
  </fills>
  <borders count="11">
    <border>
      <left/>
      <right/>
      <top/>
      <bottom/>
      <diagonal/>
    </border>
    <border>
      <left/>
      <right/>
      <top style="thick">
        <color theme="4"/>
      </top>
      <bottom/>
      <diagonal/>
    </border>
    <border>
      <left/>
      <right/>
      <top/>
      <bottom style="dashDotDot">
        <color indexed="64"/>
      </bottom>
      <diagonal/>
    </border>
    <border>
      <left/>
      <right style="dotted">
        <color theme="9"/>
      </right>
      <top style="dashDotDot">
        <color indexed="64"/>
      </top>
      <bottom/>
      <diagonal/>
    </border>
    <border>
      <left/>
      <right style="dotted">
        <color theme="9"/>
      </right>
      <top/>
      <bottom/>
      <diagonal/>
    </border>
    <border>
      <left/>
      <right style="dotted">
        <color theme="9"/>
      </right>
      <top/>
      <bottom style="dashDotDot">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s>
  <cellStyleXfs count="12">
    <xf numFmtId="0" fontId="0" fillId="0" borderId="0">
      <alignment horizontal="left"/>
    </xf>
    <xf numFmtId="0" fontId="1" fillId="2" borderId="1" applyNumberFormat="0" applyProtection="0">
      <alignment horizontal="left"/>
    </xf>
    <xf numFmtId="0" fontId="2" fillId="0" borderId="0" applyNumberFormat="0" applyFill="0" applyBorder="0" applyProtection="0">
      <alignment wrapText="1"/>
    </xf>
    <xf numFmtId="0" fontId="3" fillId="0" borderId="0" applyNumberFormat="0" applyFill="0" applyBorder="0" applyAlignment="0" applyProtection="0"/>
    <xf numFmtId="0" fontId="5" fillId="0" borderId="0" applyNumberFormat="0" applyFill="0" applyBorder="0" applyProtection="0">
      <alignment wrapText="1"/>
    </xf>
    <xf numFmtId="39" fontId="4" fillId="0" borderId="0" applyFill="0" applyBorder="0" applyProtection="0">
      <alignment horizontal="left"/>
    </xf>
    <xf numFmtId="165" fontId="6" fillId="0" borderId="0" applyFont="0" applyFill="0" applyBorder="0" applyAlignment="0">
      <alignment horizontal="left"/>
    </xf>
    <xf numFmtId="4" fontId="6" fillId="0" borderId="0" applyFont="0" applyFill="0" applyBorder="0" applyAlignment="0">
      <alignment horizontal="left"/>
    </xf>
    <xf numFmtId="166" fontId="6" fillId="0" borderId="0" applyFont="0" applyFill="0" applyBorder="0" applyAlignment="0">
      <alignment horizontal="left"/>
    </xf>
    <xf numFmtId="164" fontId="6" fillId="0" borderId="0" applyFont="0" applyFill="0" applyBorder="0" applyAlignment="0">
      <alignment horizontal="left"/>
    </xf>
    <xf numFmtId="0" fontId="6" fillId="0" borderId="0" applyNumberFormat="0" applyFill="0" applyBorder="0" applyProtection="0">
      <alignment horizontal="left" wrapText="1"/>
    </xf>
    <xf numFmtId="0" fontId="6" fillId="0" borderId="0" applyNumberFormat="0" applyFill="0" applyBorder="0" applyProtection="0">
      <alignment horizontal="left" wrapText="1"/>
    </xf>
  </cellStyleXfs>
  <cellXfs count="32">
    <xf numFmtId="0" fontId="0" fillId="0" borderId="0" xfId="0">
      <alignment horizontal="left"/>
    </xf>
    <xf numFmtId="0" fontId="1" fillId="2" borderId="1" xfId="1">
      <alignment horizontal="left"/>
    </xf>
    <xf numFmtId="0" fontId="2" fillId="0" borderId="0" xfId="2">
      <alignment wrapText="1"/>
    </xf>
    <xf numFmtId="39" fontId="4" fillId="0" borderId="0" xfId="5">
      <alignment horizontal="left"/>
    </xf>
    <xf numFmtId="165" fontId="0" fillId="0" borderId="0" xfId="6" applyFont="1" applyFill="1" applyBorder="1">
      <alignment horizontal="left"/>
    </xf>
    <xf numFmtId="4" fontId="0" fillId="0" borderId="0" xfId="7" applyFont="1" applyFill="1" applyBorder="1">
      <alignment horizontal="left"/>
    </xf>
    <xf numFmtId="166" fontId="0" fillId="0" borderId="0" xfId="8" applyFont="1" applyFill="1" applyBorder="1">
      <alignment horizontal="left"/>
    </xf>
    <xf numFmtId="0" fontId="0" fillId="0" borderId="0" xfId="0" applyFont="1" applyFill="1" applyBorder="1">
      <alignment horizontal="left"/>
    </xf>
    <xf numFmtId="0" fontId="0" fillId="0" borderId="0" xfId="0" applyFont="1">
      <alignment horizontal="left"/>
    </xf>
    <xf numFmtId="165" fontId="3" fillId="0" borderId="0" xfId="6" quotePrefix="1" applyFont="1" applyAlignment="1">
      <alignment horizontal="left"/>
    </xf>
    <xf numFmtId="165" fontId="3" fillId="0" borderId="0" xfId="6" applyFont="1" applyAlignment="1">
      <alignment horizontal="left"/>
    </xf>
    <xf numFmtId="164" fontId="0" fillId="0" borderId="0" xfId="9" applyFont="1">
      <alignment horizontal="left"/>
    </xf>
    <xf numFmtId="0" fontId="0" fillId="0" borderId="0" xfId="0" applyFill="1">
      <alignment horizontal="left"/>
    </xf>
    <xf numFmtId="0" fontId="8" fillId="0" borderId="0" xfId="0" applyFont="1">
      <alignment horizontal="left"/>
    </xf>
    <xf numFmtId="0" fontId="9" fillId="0" borderId="0" xfId="0" applyFont="1">
      <alignment horizontal="left"/>
    </xf>
    <xf numFmtId="0" fontId="10" fillId="0" borderId="0" xfId="0" applyFont="1">
      <alignment horizontal="left"/>
    </xf>
    <xf numFmtId="0" fontId="11" fillId="0" borderId="0" xfId="0" applyFont="1">
      <alignment horizontal="left"/>
    </xf>
    <xf numFmtId="0" fontId="0" fillId="0" borderId="0" xfId="0" applyBorder="1">
      <alignment horizontal="left"/>
    </xf>
    <xf numFmtId="0" fontId="0" fillId="0" borderId="2" xfId="0" applyBorder="1">
      <alignment horizontal="left"/>
    </xf>
    <xf numFmtId="0" fontId="0" fillId="0" borderId="3" xfId="0" applyBorder="1">
      <alignment horizontal="left"/>
    </xf>
    <xf numFmtId="0" fontId="0" fillId="0" borderId="4" xfId="0" applyBorder="1">
      <alignment horizontal="left"/>
    </xf>
    <xf numFmtId="0" fontId="0" fillId="0" borderId="5" xfId="0" applyBorder="1">
      <alignment horizontal="left"/>
    </xf>
    <xf numFmtId="0" fontId="14" fillId="0" borderId="0" xfId="0" applyFont="1">
      <alignment horizontal="left"/>
    </xf>
    <xf numFmtId="0" fontId="13" fillId="4" borderId="6" xfId="0" applyFont="1" applyFill="1" applyBorder="1">
      <alignment horizontal="left"/>
    </xf>
    <xf numFmtId="0" fontId="12" fillId="3" borderId="6" xfId="0" applyFont="1" applyFill="1" applyBorder="1">
      <alignment horizontal="left"/>
    </xf>
    <xf numFmtId="0" fontId="13" fillId="4" borderId="7" xfId="0" applyFont="1" applyFill="1" applyBorder="1" applyAlignment="1">
      <alignment horizontal="center"/>
    </xf>
    <xf numFmtId="0" fontId="13" fillId="4" borderId="8" xfId="0" applyFont="1" applyFill="1" applyBorder="1" applyAlignment="1">
      <alignment horizontal="center"/>
    </xf>
    <xf numFmtId="0" fontId="12" fillId="5" borderId="6" xfId="0" applyFont="1" applyFill="1" applyBorder="1" applyAlignment="1">
      <alignment horizontal="center"/>
    </xf>
    <xf numFmtId="0" fontId="14" fillId="0" borderId="9" xfId="0" applyFont="1" applyBorder="1">
      <alignment horizontal="left"/>
    </xf>
    <xf numFmtId="0" fontId="14" fillId="0" borderId="10" xfId="0" applyFont="1" applyBorder="1">
      <alignment horizontal="left"/>
    </xf>
    <xf numFmtId="0" fontId="0" fillId="0" borderId="9" xfId="0" applyBorder="1">
      <alignment horizontal="left"/>
    </xf>
    <xf numFmtId="0" fontId="0" fillId="0" borderId="10" xfId="0" applyBorder="1">
      <alignment horizontal="left"/>
    </xf>
  </cellXfs>
  <cellStyles count="12">
    <cellStyle name="Date" xfId="6" xr:uid="{00000000-0005-0000-0000-000000000000}"/>
    <cellStyle name="Followed Hyperlink" xfId="11" builtinId="9" customBuiltin="1"/>
    <cellStyle name="Heading 1" xfId="2" builtinId="16" customBuiltin="1"/>
    <cellStyle name="Heading 2" xfId="3" builtinId="17" customBuiltin="1"/>
    <cellStyle name="Heading 3" xfId="4" builtinId="18" customBuiltin="1"/>
    <cellStyle name="Heading 4" xfId="5" builtinId="19" customBuiltin="1"/>
    <cellStyle name="Hours" xfId="7" xr:uid="{00000000-0005-0000-0000-000006000000}"/>
    <cellStyle name="Hyperlink" xfId="10" builtinId="8" customBuiltin="1"/>
    <cellStyle name="Normal" xfId="0" builtinId="0" customBuiltin="1"/>
    <cellStyle name="Phone" xfId="9" xr:uid="{00000000-0005-0000-0000-000009000000}"/>
    <cellStyle name="Time" xfId="8" xr:uid="{00000000-0005-0000-0000-00000A000000}"/>
    <cellStyle name="Title" xfId="1" builtinId="15" customBuiltin="1"/>
  </cellStyles>
  <dxfs count="4">
    <dxf>
      <border>
        <top style="thin">
          <color theme="2" tint="-0.24994659260841701"/>
        </top>
      </border>
    </dxf>
    <dxf>
      <border>
        <top style="thin">
          <color theme="2" tint="-0.24994659260841701"/>
        </top>
      </border>
    </dxf>
    <dxf>
      <font>
        <color theme="5"/>
      </font>
      <border>
        <bottom style="medium">
          <color theme="2" tint="-0.499984740745262"/>
        </bottom>
      </border>
    </dxf>
    <dxf>
      <font>
        <color theme="4"/>
      </font>
      <fill>
        <patternFill patternType="none">
          <bgColor auto="1"/>
        </patternFill>
      </fill>
      <border diagonalUp="0" diagonalDown="0">
        <left/>
        <right/>
        <top style="thin">
          <color theme="4"/>
        </top>
        <bottom/>
        <vertical/>
        <horizontal/>
      </border>
    </dxf>
  </dxfs>
  <tableStyles count="1" defaultTableStyle="Time Sheet" defaultPivotStyle="PivotStyleLight16">
    <tableStyle name="Time Sheet" pivot="0" count="4" xr9:uid="{00000000-0011-0000-FFFF-FFFF00000000}">
      <tableStyleElement type="wholeTable" dxfId="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787400</xdr:colOff>
      <xdr:row>2</xdr:row>
      <xdr:rowOff>38100</xdr:rowOff>
    </xdr:from>
    <xdr:to>
      <xdr:col>12</xdr:col>
      <xdr:colOff>698500</xdr:colOff>
      <xdr:row>11</xdr:row>
      <xdr:rowOff>165100</xdr:rowOff>
    </xdr:to>
    <xdr:sp macro="" textlink="">
      <xdr:nvSpPr>
        <xdr:cNvPr id="2" name="Rounded Rectangle 1">
          <a:extLst>
            <a:ext uri="{FF2B5EF4-FFF2-40B4-BE49-F238E27FC236}">
              <a16:creationId xmlns:a16="http://schemas.microsoft.com/office/drawing/2014/main" id="{4BAB0A12-E17E-A540-B222-E13A93AA3FA3}"/>
            </a:ext>
          </a:extLst>
        </xdr:cNvPr>
        <xdr:cNvSpPr/>
      </xdr:nvSpPr>
      <xdr:spPr>
        <a:xfrm>
          <a:off x="6565900" y="419100"/>
          <a:ext cx="4038600" cy="18415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0"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FDev.Rules.</a:t>
          </a:r>
        </a:p>
        <a:p>
          <a:pPr algn="ctr"/>
          <a:r>
            <a:rPr lang="en-GB" sz="2800" b="1" cap="none" spc="50">
              <a:ln w="0"/>
              <a:solidFill>
                <a:schemeClr val="accent4"/>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UI.GenericEngine</a:t>
          </a:r>
        </a:p>
      </xdr:txBody>
    </xdr:sp>
    <xdr:clientData/>
  </xdr:twoCellAnchor>
  <xdr:twoCellAnchor>
    <xdr:from>
      <xdr:col>9</xdr:col>
      <xdr:colOff>558800</xdr:colOff>
      <xdr:row>29</xdr:row>
      <xdr:rowOff>127000</xdr:rowOff>
    </xdr:from>
    <xdr:to>
      <xdr:col>15</xdr:col>
      <xdr:colOff>812800</xdr:colOff>
      <xdr:row>55</xdr:row>
      <xdr:rowOff>165100</xdr:rowOff>
    </xdr:to>
    <xdr:sp macro="" textlink="">
      <xdr:nvSpPr>
        <xdr:cNvPr id="3" name="Rounded Rectangle 2">
          <a:extLst>
            <a:ext uri="{FF2B5EF4-FFF2-40B4-BE49-F238E27FC236}">
              <a16:creationId xmlns:a16="http://schemas.microsoft.com/office/drawing/2014/main" id="{8C3ADB98-606D-3446-9B34-CC1E00A15553}"/>
            </a:ext>
          </a:extLst>
        </xdr:cNvPr>
        <xdr:cNvSpPr/>
      </xdr:nvSpPr>
      <xdr:spPr>
        <a:xfrm>
          <a:off x="7988300" y="5651500"/>
          <a:ext cx="5207000" cy="49911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0"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FDev.Rules.</a:t>
          </a:r>
        </a:p>
        <a:p>
          <a:pPr algn="ctr"/>
          <a:r>
            <a:rPr lang="en-GB" sz="2800" b="1"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SharedAppLayer</a:t>
          </a:r>
        </a:p>
        <a:p>
          <a:pPr algn="ctr"/>
          <a:endParaRPr lang="en-GB" sz="2800" b="1"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endParaRPr>
        </a:p>
        <a:p>
          <a:pPr algn="ctr"/>
          <a:r>
            <a:rPr lang="en-GB" sz="2800" b="1"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a:t>
          </a:r>
        </a:p>
        <a:p>
          <a:pPr algn="ctr"/>
          <a:r>
            <a:rPr lang="en-GB" sz="2800" b="1" cap="none" spc="50">
              <a:ln w="0"/>
              <a:solidFill>
                <a:schemeClr val="accent5"/>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FDev.Rules.GenericEngine</a:t>
          </a:r>
        </a:p>
        <a:p>
          <a:pPr algn="ctr"/>
          <a:endParaRPr lang="en-GB" sz="2800" b="1"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endParaRPr>
        </a:p>
        <a:p>
          <a:pPr algn="ctr"/>
          <a:r>
            <a:rPr lang="en-GB" sz="2800" b="1"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a:t>
          </a:r>
        </a:p>
        <a:p>
          <a:pPr algn="ctr"/>
          <a:r>
            <a:rPr lang="en-GB" sz="2800" b="1" cap="none" spc="50">
              <a:ln w="0"/>
              <a:solidFill>
                <a:schemeClr val="accent5"/>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FDev.Rules.OrderCalculator</a:t>
          </a:r>
        </a:p>
      </xdr:txBody>
    </xdr:sp>
    <xdr:clientData/>
  </xdr:twoCellAnchor>
  <xdr:twoCellAnchor>
    <xdr:from>
      <xdr:col>1</xdr:col>
      <xdr:colOff>342900</xdr:colOff>
      <xdr:row>54</xdr:row>
      <xdr:rowOff>88900</xdr:rowOff>
    </xdr:from>
    <xdr:to>
      <xdr:col>6</xdr:col>
      <xdr:colOff>254000</xdr:colOff>
      <xdr:row>64</xdr:row>
      <xdr:rowOff>25400</xdr:rowOff>
    </xdr:to>
    <xdr:sp macro="" textlink="">
      <xdr:nvSpPr>
        <xdr:cNvPr id="4" name="Rounded Rectangle 3">
          <a:extLst>
            <a:ext uri="{FF2B5EF4-FFF2-40B4-BE49-F238E27FC236}">
              <a16:creationId xmlns:a16="http://schemas.microsoft.com/office/drawing/2014/main" id="{A7CB8568-A4D1-9B49-8006-F84B852493E1}"/>
            </a:ext>
          </a:extLst>
        </xdr:cNvPr>
        <xdr:cNvSpPr/>
      </xdr:nvSpPr>
      <xdr:spPr>
        <a:xfrm>
          <a:off x="1168400" y="10375900"/>
          <a:ext cx="4038600" cy="18415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0"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FDev.Rules.</a:t>
          </a:r>
        </a:p>
        <a:p>
          <a:pPr algn="ctr"/>
          <a:r>
            <a:rPr lang="en-GB" sz="2800" b="1" cap="none" spc="50">
              <a:ln w="0"/>
              <a:solidFill>
                <a:schemeClr val="accent4"/>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Domain</a:t>
          </a:r>
        </a:p>
      </xdr:txBody>
    </xdr:sp>
    <xdr:clientData/>
  </xdr:twoCellAnchor>
  <xdr:twoCellAnchor>
    <xdr:from>
      <xdr:col>19</xdr:col>
      <xdr:colOff>546100</xdr:colOff>
      <xdr:row>54</xdr:row>
      <xdr:rowOff>76200</xdr:rowOff>
    </xdr:from>
    <xdr:to>
      <xdr:col>24</xdr:col>
      <xdr:colOff>457200</xdr:colOff>
      <xdr:row>64</xdr:row>
      <xdr:rowOff>12700</xdr:rowOff>
    </xdr:to>
    <xdr:sp macro="" textlink="">
      <xdr:nvSpPr>
        <xdr:cNvPr id="5" name="Rounded Rectangle 4">
          <a:extLst>
            <a:ext uri="{FF2B5EF4-FFF2-40B4-BE49-F238E27FC236}">
              <a16:creationId xmlns:a16="http://schemas.microsoft.com/office/drawing/2014/main" id="{A3F0F911-6EE9-764D-8263-79EEA2E63C12}"/>
            </a:ext>
          </a:extLst>
        </xdr:cNvPr>
        <xdr:cNvSpPr/>
      </xdr:nvSpPr>
      <xdr:spPr>
        <a:xfrm>
          <a:off x="16230600" y="10363200"/>
          <a:ext cx="4038600" cy="18415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0"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FDev.Rules.</a:t>
          </a:r>
        </a:p>
        <a:p>
          <a:pPr algn="ctr"/>
          <a:r>
            <a:rPr lang="en-GB" sz="2800" b="1" cap="none" spc="50">
              <a:ln w="0"/>
              <a:solidFill>
                <a:schemeClr val="accent4"/>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Core</a:t>
          </a:r>
        </a:p>
      </xdr:txBody>
    </xdr:sp>
    <xdr:clientData/>
  </xdr:twoCellAnchor>
  <xdr:twoCellAnchor>
    <xdr:from>
      <xdr:col>10</xdr:col>
      <xdr:colOff>304800</xdr:colOff>
      <xdr:row>68</xdr:row>
      <xdr:rowOff>165100</xdr:rowOff>
    </xdr:from>
    <xdr:to>
      <xdr:col>15</xdr:col>
      <xdr:colOff>215900</xdr:colOff>
      <xdr:row>78</xdr:row>
      <xdr:rowOff>101600</xdr:rowOff>
    </xdr:to>
    <xdr:sp macro="" textlink="">
      <xdr:nvSpPr>
        <xdr:cNvPr id="6" name="Rounded Rectangle 5">
          <a:extLst>
            <a:ext uri="{FF2B5EF4-FFF2-40B4-BE49-F238E27FC236}">
              <a16:creationId xmlns:a16="http://schemas.microsoft.com/office/drawing/2014/main" id="{BCCF1783-1136-7549-BA83-3AFFAACC40D0}"/>
            </a:ext>
          </a:extLst>
        </xdr:cNvPr>
        <xdr:cNvSpPr/>
      </xdr:nvSpPr>
      <xdr:spPr>
        <a:xfrm>
          <a:off x="8559800" y="13119100"/>
          <a:ext cx="4038600" cy="1841500"/>
        </a:xfrm>
        <a:prstGeom prst="round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800" b="0" cap="none" spc="50">
              <a:ln w="0"/>
              <a:solidFill>
                <a:schemeClr val="bg2"/>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FDev.Rules.</a:t>
          </a:r>
        </a:p>
        <a:p>
          <a:pPr algn="ctr"/>
          <a:r>
            <a:rPr lang="en-GB" sz="2800" b="1" cap="none" spc="50">
              <a:ln w="0"/>
              <a:solidFill>
                <a:schemeClr val="accent4"/>
              </a:solidFill>
              <a:effectLst>
                <a:innerShdw blurRad="63500" dist="50800" dir="13500000">
                  <a:srgbClr val="000000">
                    <a:alpha val="50000"/>
                  </a:srgbClr>
                </a:innerShdw>
              </a:effectLst>
              <a:latin typeface="Segoe UI Historic" panose="020B0502040204020203" pitchFamily="34" charset="0"/>
              <a:ea typeface="Segoe UI Historic" panose="020B0502040204020203" pitchFamily="34" charset="0"/>
              <a:cs typeface="Segoe UI Historic" panose="020B0502040204020203" pitchFamily="34" charset="0"/>
            </a:rPr>
            <a:t>Infrastructure</a:t>
          </a:r>
        </a:p>
      </xdr:txBody>
    </xdr:sp>
    <xdr:clientData/>
  </xdr:twoCellAnchor>
  <xdr:twoCellAnchor editAs="oneCell">
    <xdr:from>
      <xdr:col>16</xdr:col>
      <xdr:colOff>584200</xdr:colOff>
      <xdr:row>18</xdr:row>
      <xdr:rowOff>25400</xdr:rowOff>
    </xdr:from>
    <xdr:to>
      <xdr:col>26</xdr:col>
      <xdr:colOff>101600</xdr:colOff>
      <xdr:row>45</xdr:row>
      <xdr:rowOff>129193</xdr:rowOff>
    </xdr:to>
    <xdr:pic>
      <xdr:nvPicPr>
        <xdr:cNvPr id="8" name="Picture 7">
          <a:extLst>
            <a:ext uri="{FF2B5EF4-FFF2-40B4-BE49-F238E27FC236}">
              <a16:creationId xmlns:a16="http://schemas.microsoft.com/office/drawing/2014/main" id="{40236132-35C5-514F-870D-79A67C1B8AC2}"/>
            </a:ext>
          </a:extLst>
        </xdr:cNvPr>
        <xdr:cNvPicPr>
          <a:picLocks noChangeAspect="1"/>
        </xdr:cNvPicPr>
      </xdr:nvPicPr>
      <xdr:blipFill>
        <a:blip xmlns:r="http://schemas.openxmlformats.org/officeDocument/2006/relationships" r:embed="rId1"/>
        <a:stretch>
          <a:fillRect/>
        </a:stretch>
      </xdr:blipFill>
      <xdr:spPr>
        <a:xfrm>
          <a:off x="13792200" y="3454400"/>
          <a:ext cx="7772400" cy="5247293"/>
        </a:xfrm>
        <a:prstGeom prst="rect">
          <a:avLst/>
        </a:prstGeom>
      </xdr:spPr>
    </xdr:pic>
    <xdr:clientData/>
  </xdr:twoCellAnchor>
  <xdr:twoCellAnchor>
    <xdr:from>
      <xdr:col>3</xdr:col>
      <xdr:colOff>546100</xdr:colOff>
      <xdr:row>83</xdr:row>
      <xdr:rowOff>50800</xdr:rowOff>
    </xdr:from>
    <xdr:to>
      <xdr:col>5</xdr:col>
      <xdr:colOff>673100</xdr:colOff>
      <xdr:row>90</xdr:row>
      <xdr:rowOff>177800</xdr:rowOff>
    </xdr:to>
    <xdr:sp macro="" textlink="">
      <xdr:nvSpPr>
        <xdr:cNvPr id="9" name="Can 8">
          <a:extLst>
            <a:ext uri="{FF2B5EF4-FFF2-40B4-BE49-F238E27FC236}">
              <a16:creationId xmlns:a16="http://schemas.microsoft.com/office/drawing/2014/main" id="{7B822102-55B3-A04D-BABC-A8893D6F29C6}"/>
            </a:ext>
          </a:extLst>
        </xdr:cNvPr>
        <xdr:cNvSpPr/>
      </xdr:nvSpPr>
      <xdr:spPr>
        <a:xfrm>
          <a:off x="3022600" y="15862300"/>
          <a:ext cx="1778000" cy="1460500"/>
        </a:xfrm>
        <a:prstGeom prst="can">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r>
            <a:rPr lang="en-GB" sz="2400" b="1" cap="none" spc="50">
              <a:ln w="0"/>
              <a:solidFill>
                <a:schemeClr val="bg2"/>
              </a:solidFill>
              <a:effectLst>
                <a:innerShdw blurRad="63500" dist="50800" dir="13500000">
                  <a:srgbClr val="000000">
                    <a:alpha val="50000"/>
                  </a:srgbClr>
                </a:innerShdw>
              </a:effectLst>
            </a:rPr>
            <a:t>SQL</a:t>
          </a:r>
          <a:br>
            <a:rPr lang="en-GB" sz="2400" b="1" cap="none" spc="50">
              <a:ln w="0"/>
              <a:solidFill>
                <a:schemeClr val="bg2"/>
              </a:solidFill>
              <a:effectLst>
                <a:innerShdw blurRad="63500" dist="50800" dir="13500000">
                  <a:srgbClr val="000000">
                    <a:alpha val="50000"/>
                  </a:srgbClr>
                </a:innerShdw>
              </a:effectLst>
            </a:rPr>
          </a:br>
          <a:r>
            <a:rPr lang="en-GB" sz="2400" b="1" cap="none" spc="50">
              <a:ln w="0"/>
              <a:solidFill>
                <a:schemeClr val="bg2"/>
              </a:solidFill>
              <a:effectLst>
                <a:innerShdw blurRad="63500" dist="50800" dir="13500000">
                  <a:srgbClr val="000000">
                    <a:alpha val="50000"/>
                  </a:srgbClr>
                </a:innerShdw>
              </a:effectLst>
            </a:rPr>
            <a:t>SERVER</a:t>
          </a:r>
        </a:p>
      </xdr:txBody>
    </xdr:sp>
    <xdr:clientData/>
  </xdr:twoCellAnchor>
  <xdr:twoCellAnchor>
    <xdr:from>
      <xdr:col>4</xdr:col>
      <xdr:colOff>609600</xdr:colOff>
      <xdr:row>78</xdr:row>
      <xdr:rowOff>101600</xdr:rowOff>
    </xdr:from>
    <xdr:to>
      <xdr:col>12</xdr:col>
      <xdr:colOff>673100</xdr:colOff>
      <xdr:row>83</xdr:row>
      <xdr:rowOff>50800</xdr:rowOff>
    </xdr:to>
    <xdr:cxnSp macro="">
      <xdr:nvCxnSpPr>
        <xdr:cNvPr id="13" name="Elbow Connector 12">
          <a:extLst>
            <a:ext uri="{FF2B5EF4-FFF2-40B4-BE49-F238E27FC236}">
              <a16:creationId xmlns:a16="http://schemas.microsoft.com/office/drawing/2014/main" id="{6E15B2C9-8BB9-0748-8953-0C55BFA73E25}"/>
            </a:ext>
          </a:extLst>
        </xdr:cNvPr>
        <xdr:cNvCxnSpPr>
          <a:stCxn id="6" idx="2"/>
          <a:endCxn id="9" idx="1"/>
        </xdr:cNvCxnSpPr>
      </xdr:nvCxnSpPr>
      <xdr:spPr>
        <a:xfrm rot="5400000">
          <a:off x="6794500" y="12077700"/>
          <a:ext cx="901700" cy="66675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673100</xdr:colOff>
      <xdr:row>55</xdr:row>
      <xdr:rowOff>165100</xdr:rowOff>
    </xdr:from>
    <xdr:to>
      <xdr:col>12</xdr:col>
      <xdr:colOff>685800</xdr:colOff>
      <xdr:row>68</xdr:row>
      <xdr:rowOff>165100</xdr:rowOff>
    </xdr:to>
    <xdr:cxnSp macro="">
      <xdr:nvCxnSpPr>
        <xdr:cNvPr id="15" name="Elbow Connector 14">
          <a:extLst>
            <a:ext uri="{FF2B5EF4-FFF2-40B4-BE49-F238E27FC236}">
              <a16:creationId xmlns:a16="http://schemas.microsoft.com/office/drawing/2014/main" id="{DB74BBFB-D03D-4645-BC72-5021230F7380}"/>
            </a:ext>
          </a:extLst>
        </xdr:cNvPr>
        <xdr:cNvCxnSpPr>
          <a:stCxn id="3" idx="2"/>
          <a:endCxn id="6" idx="0"/>
        </xdr:cNvCxnSpPr>
      </xdr:nvCxnSpPr>
      <xdr:spPr>
        <a:xfrm rot="5400000">
          <a:off x="9347200" y="11874500"/>
          <a:ext cx="2476500" cy="12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711200</xdr:colOff>
      <xdr:row>64</xdr:row>
      <xdr:rowOff>25400</xdr:rowOff>
    </xdr:from>
    <xdr:to>
      <xdr:col>10</xdr:col>
      <xdr:colOff>304800</xdr:colOff>
      <xdr:row>73</xdr:row>
      <xdr:rowOff>133350</xdr:rowOff>
    </xdr:to>
    <xdr:cxnSp macro="">
      <xdr:nvCxnSpPr>
        <xdr:cNvPr id="19" name="Elbow Connector 18">
          <a:extLst>
            <a:ext uri="{FF2B5EF4-FFF2-40B4-BE49-F238E27FC236}">
              <a16:creationId xmlns:a16="http://schemas.microsoft.com/office/drawing/2014/main" id="{FF8AF611-0758-0748-B69E-6F776644C2CE}"/>
            </a:ext>
          </a:extLst>
        </xdr:cNvPr>
        <xdr:cNvCxnSpPr>
          <a:stCxn id="4" idx="2"/>
          <a:endCxn id="6" idx="1"/>
        </xdr:cNvCxnSpPr>
      </xdr:nvCxnSpPr>
      <xdr:spPr>
        <a:xfrm rot="16200000" flipH="1">
          <a:off x="4962525" y="10442575"/>
          <a:ext cx="1822450" cy="537210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215900</xdr:colOff>
      <xdr:row>54</xdr:row>
      <xdr:rowOff>76200</xdr:rowOff>
    </xdr:from>
    <xdr:to>
      <xdr:col>22</xdr:col>
      <xdr:colOff>88900</xdr:colOff>
      <xdr:row>73</xdr:row>
      <xdr:rowOff>133350</xdr:rowOff>
    </xdr:to>
    <xdr:cxnSp macro="">
      <xdr:nvCxnSpPr>
        <xdr:cNvPr id="20" name="Elbow Connector 19">
          <a:extLst>
            <a:ext uri="{FF2B5EF4-FFF2-40B4-BE49-F238E27FC236}">
              <a16:creationId xmlns:a16="http://schemas.microsoft.com/office/drawing/2014/main" id="{7F6519EA-2305-4345-A5C1-5E4A9A808093}"/>
            </a:ext>
          </a:extLst>
        </xdr:cNvPr>
        <xdr:cNvCxnSpPr>
          <a:stCxn id="6" idx="3"/>
          <a:endCxn id="5" idx="0"/>
        </xdr:cNvCxnSpPr>
      </xdr:nvCxnSpPr>
      <xdr:spPr>
        <a:xfrm flipV="1">
          <a:off x="12598400" y="10363200"/>
          <a:ext cx="5651500" cy="3676650"/>
        </a:xfrm>
        <a:prstGeom prst="bentConnector4">
          <a:avLst>
            <a:gd name="adj1" fmla="val 32135"/>
            <a:gd name="adj2" fmla="val 106218"/>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330200</xdr:colOff>
      <xdr:row>11</xdr:row>
      <xdr:rowOff>165100</xdr:rowOff>
    </xdr:from>
    <xdr:to>
      <xdr:col>12</xdr:col>
      <xdr:colOff>685800</xdr:colOff>
      <xdr:row>29</xdr:row>
      <xdr:rowOff>127000</xdr:rowOff>
    </xdr:to>
    <xdr:cxnSp macro="">
      <xdr:nvCxnSpPr>
        <xdr:cNvPr id="24" name="Elbow Connector 23">
          <a:extLst>
            <a:ext uri="{FF2B5EF4-FFF2-40B4-BE49-F238E27FC236}">
              <a16:creationId xmlns:a16="http://schemas.microsoft.com/office/drawing/2014/main" id="{8EC616C3-C93B-7645-B4D6-1E36FF46E495}"/>
            </a:ext>
          </a:extLst>
        </xdr:cNvPr>
        <xdr:cNvCxnSpPr>
          <a:stCxn id="2" idx="2"/>
          <a:endCxn id="3" idx="0"/>
        </xdr:cNvCxnSpPr>
      </xdr:nvCxnSpPr>
      <xdr:spPr>
        <a:xfrm rot="16200000" flipH="1">
          <a:off x="7893050" y="2952750"/>
          <a:ext cx="3390900" cy="2006600"/>
        </a:xfrm>
        <a:prstGeom prst="bentConnector3">
          <a:avLst>
            <a:gd name="adj1" fmla="val 6161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711200</xdr:colOff>
      <xdr:row>11</xdr:row>
      <xdr:rowOff>165100</xdr:rowOff>
    </xdr:from>
    <xdr:to>
      <xdr:col>10</xdr:col>
      <xdr:colOff>330200</xdr:colOff>
      <xdr:row>54</xdr:row>
      <xdr:rowOff>88900</xdr:rowOff>
    </xdr:to>
    <xdr:cxnSp macro="">
      <xdr:nvCxnSpPr>
        <xdr:cNvPr id="27" name="Elbow Connector 26">
          <a:extLst>
            <a:ext uri="{FF2B5EF4-FFF2-40B4-BE49-F238E27FC236}">
              <a16:creationId xmlns:a16="http://schemas.microsoft.com/office/drawing/2014/main" id="{C07DA94B-9D09-8B4B-9E59-94725323BC71}"/>
            </a:ext>
          </a:extLst>
        </xdr:cNvPr>
        <xdr:cNvCxnSpPr>
          <a:stCxn id="2" idx="2"/>
          <a:endCxn id="4" idx="0"/>
        </xdr:cNvCxnSpPr>
      </xdr:nvCxnSpPr>
      <xdr:spPr>
        <a:xfrm rot="5400000">
          <a:off x="1828800" y="3619500"/>
          <a:ext cx="8115300" cy="5397500"/>
        </a:xfrm>
        <a:prstGeom prst="bentConnector3">
          <a:avLst>
            <a:gd name="adj1" fmla="val 2574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254000</xdr:colOff>
      <xdr:row>59</xdr:row>
      <xdr:rowOff>44450</xdr:rowOff>
    </xdr:from>
    <xdr:to>
      <xdr:col>19</xdr:col>
      <xdr:colOff>546100</xdr:colOff>
      <xdr:row>59</xdr:row>
      <xdr:rowOff>57150</xdr:rowOff>
    </xdr:to>
    <xdr:cxnSp macro="">
      <xdr:nvCxnSpPr>
        <xdr:cNvPr id="31" name="Elbow Connector 30">
          <a:extLst>
            <a:ext uri="{FF2B5EF4-FFF2-40B4-BE49-F238E27FC236}">
              <a16:creationId xmlns:a16="http://schemas.microsoft.com/office/drawing/2014/main" id="{EDC1077E-5BEE-1A45-824D-8D606C9550C3}"/>
            </a:ext>
          </a:extLst>
        </xdr:cNvPr>
        <xdr:cNvCxnSpPr>
          <a:stCxn id="4" idx="3"/>
          <a:endCxn id="5" idx="1"/>
        </xdr:cNvCxnSpPr>
      </xdr:nvCxnSpPr>
      <xdr:spPr>
        <a:xfrm flipV="1">
          <a:off x="5207000" y="11283950"/>
          <a:ext cx="11023600" cy="12700"/>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imeSheet" displayName="TimeSheet" ref="B7:G12" totalsRowShown="0">
  <autoFilter ref="B7:G12" xr:uid="{00000000-0009-0000-0100-000001000000}"/>
  <tableColumns count="6">
    <tableColumn id="1" xr3:uid="{00000000-0010-0000-0000-000001000000}" name="Date(s)" dataCellStyle="Date"/>
    <tableColumn id="2" xr3:uid="{00000000-0010-0000-0000-000002000000}" name="Time In" dataCellStyle="Time"/>
    <tableColumn id="3" xr3:uid="{00000000-0010-0000-0000-000003000000}" name="Lunch Start" dataCellStyle="Time"/>
    <tableColumn id="4" xr3:uid="{00000000-0010-0000-0000-000004000000}" name="Lunch End" dataCellStyle="Time"/>
    <tableColumn id="5" xr3:uid="{00000000-0010-0000-0000-000005000000}" name="Time Out" dataCellStyle="Time"/>
    <tableColumn id="6" xr3:uid="{00000000-0010-0000-0000-000006000000}" name="Hours Worked" dataCellStyle="Hours">
      <calculatedColumnFormula>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calculatedColumnFormula>
    </tableColumn>
  </tableColumns>
  <tableStyleInfo name="Time Sheet" showFirstColumn="0" showLastColumn="0" showRowStripes="1" showColumnStripes="0"/>
  <extLst>
    <ext xmlns:x14="http://schemas.microsoft.com/office/spreadsheetml/2009/9/main" uri="{504A1905-F514-4f6f-8877-14C23A59335A}">
      <x14:table altTextSummary="Enter daily time in and out, including lunch start and end times. Daily hours worked, total hours worked, regular hours, and overtime hours are automatically calculated"/>
    </ext>
  </extLst>
</table>
</file>

<file path=xl/theme/theme1.xml><?xml version="1.0" encoding="utf-8"?>
<a:theme xmlns:a="http://schemas.openxmlformats.org/drawingml/2006/main" name="Office Theme">
  <a:themeElements>
    <a:clrScheme name="Employee time sheet">
      <a:dk1>
        <a:sysClr val="windowText" lastClr="000000"/>
      </a:dk1>
      <a:lt1>
        <a:sysClr val="window" lastClr="FFFFFF"/>
      </a:lt1>
      <a:dk2>
        <a:srgbClr val="141B23"/>
      </a:dk2>
      <a:lt2>
        <a:srgbClr val="F6F1F1"/>
      </a:lt2>
      <a:accent1>
        <a:srgbClr val="273645"/>
      </a:accent1>
      <a:accent2>
        <a:srgbClr val="914D4F"/>
      </a:accent2>
      <a:accent3>
        <a:srgbClr val="7A785E"/>
      </a:accent3>
      <a:accent4>
        <a:srgbClr val="E0B45C"/>
      </a:accent4>
      <a:accent5>
        <a:srgbClr val="DB8C49"/>
      </a:accent5>
      <a:accent6>
        <a:srgbClr val="376054"/>
      </a:accent6>
      <a:hlink>
        <a:srgbClr val="1A8091"/>
      </a:hlink>
      <a:folHlink>
        <a:srgbClr val="87547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8428D-A599-664C-B7D2-146B30DAF5F0}">
  <dimension ref="B2:O119"/>
  <sheetViews>
    <sheetView showGridLines="0" tabSelected="1" zoomScale="200" zoomScaleNormal="200" workbookViewId="0">
      <selection activeCell="F16" sqref="F16"/>
    </sheetView>
  </sheetViews>
  <sheetFormatPr baseColWidth="10" defaultRowHeight="15" x14ac:dyDescent="0.2"/>
  <cols>
    <col min="1" max="2" width="6.1640625" customWidth="1"/>
    <col min="3" max="3" width="9.6640625" bestFit="1" customWidth="1"/>
    <col min="4" max="4" width="15" bestFit="1" customWidth="1"/>
    <col min="5" max="5" width="7" bestFit="1" customWidth="1"/>
    <col min="6" max="6" width="10.1640625" bestFit="1" customWidth="1"/>
    <col min="7" max="7" width="38.6640625" bestFit="1" customWidth="1"/>
    <col min="8" max="8" width="35.33203125" bestFit="1" customWidth="1"/>
    <col min="9" max="9" width="39" customWidth="1"/>
    <col min="11" max="11" width="43" bestFit="1" customWidth="1"/>
    <col min="12" max="12" width="13.33203125" bestFit="1" customWidth="1"/>
    <col min="13" max="13" width="11.33203125" bestFit="1" customWidth="1"/>
  </cols>
  <sheetData>
    <row r="2" spans="2:15" x14ac:dyDescent="0.2">
      <c r="B2" s="27" t="s">
        <v>20</v>
      </c>
      <c r="C2" s="25" t="s">
        <v>150</v>
      </c>
      <c r="D2" s="26"/>
      <c r="E2" s="24" t="s">
        <v>19</v>
      </c>
      <c r="F2" s="24"/>
      <c r="G2" s="24" t="s">
        <v>12</v>
      </c>
      <c r="H2" s="24" t="s">
        <v>144</v>
      </c>
      <c r="I2" s="24" t="s">
        <v>12</v>
      </c>
      <c r="J2" s="24" t="s">
        <v>50</v>
      </c>
      <c r="K2" s="24" t="s">
        <v>49</v>
      </c>
      <c r="L2" s="24" t="s">
        <v>34</v>
      </c>
      <c r="M2" s="24" t="s">
        <v>35</v>
      </c>
      <c r="N2" s="24" t="s">
        <v>36</v>
      </c>
      <c r="O2" s="24" t="s">
        <v>37</v>
      </c>
    </row>
    <row r="3" spans="2:15" x14ac:dyDescent="0.2">
      <c r="B3" s="27" t="s">
        <v>48</v>
      </c>
      <c r="C3" s="23" t="s">
        <v>127</v>
      </c>
      <c r="D3" s="23" t="s">
        <v>33</v>
      </c>
      <c r="E3" s="24" t="s">
        <v>19</v>
      </c>
      <c r="F3" s="24" t="s">
        <v>104</v>
      </c>
      <c r="G3" s="24" t="s">
        <v>12</v>
      </c>
      <c r="H3" s="24" t="s">
        <v>144</v>
      </c>
      <c r="I3" s="24" t="s">
        <v>12</v>
      </c>
      <c r="J3" s="24" t="s">
        <v>50</v>
      </c>
      <c r="K3" s="24" t="s">
        <v>49</v>
      </c>
      <c r="L3" s="24" t="s">
        <v>34</v>
      </c>
      <c r="M3" s="24" t="s">
        <v>35</v>
      </c>
      <c r="N3" s="24" t="s">
        <v>36</v>
      </c>
      <c r="O3" s="24" t="s">
        <v>37</v>
      </c>
    </row>
    <row r="4" spans="2:15" x14ac:dyDescent="0.2">
      <c r="B4" s="30">
        <v>1</v>
      </c>
      <c r="C4" s="22" t="s">
        <v>32</v>
      </c>
      <c r="D4" s="28" t="s">
        <v>22</v>
      </c>
      <c r="E4" t="s">
        <v>21</v>
      </c>
      <c r="F4" t="s">
        <v>165</v>
      </c>
      <c r="G4" t="s">
        <v>23</v>
      </c>
      <c r="H4" t="s">
        <v>128</v>
      </c>
      <c r="I4" t="s">
        <v>23</v>
      </c>
      <c r="J4" t="e">
        <f>MID(#REF!,1,1)&amp;B4</f>
        <v>#REF!</v>
      </c>
      <c r="K4" t="e">
        <f>"&lt;"&amp;#REF!&amp;"&gt;"&amp;D4&amp;"/"&amp;I4&amp;""</f>
        <v>#REF!</v>
      </c>
    </row>
    <row r="5" spans="2:15" x14ac:dyDescent="0.2">
      <c r="B5" s="31">
        <v>2</v>
      </c>
      <c r="C5" s="22" t="s">
        <v>32</v>
      </c>
      <c r="D5" s="29" t="s">
        <v>22</v>
      </c>
      <c r="E5" t="s">
        <v>21</v>
      </c>
      <c r="F5" t="s">
        <v>165</v>
      </c>
      <c r="G5" t="s">
        <v>126</v>
      </c>
      <c r="H5" t="s">
        <v>129</v>
      </c>
      <c r="I5" t="s">
        <v>126</v>
      </c>
      <c r="J5" t="e">
        <f>MID(#REF!,1,1)&amp;B5</f>
        <v>#REF!</v>
      </c>
      <c r="K5" t="e">
        <f>"&lt;"&amp;#REF!&amp;"&gt;"&amp;D5&amp;"/"&amp;I5&amp;""</f>
        <v>#REF!</v>
      </c>
    </row>
    <row r="6" spans="2:15" x14ac:dyDescent="0.2">
      <c r="B6" s="31">
        <v>3</v>
      </c>
      <c r="C6" s="22" t="s">
        <v>32</v>
      </c>
      <c r="D6" s="29" t="s">
        <v>22</v>
      </c>
      <c r="E6" t="s">
        <v>21</v>
      </c>
      <c r="F6" t="s">
        <v>165</v>
      </c>
      <c r="G6" t="s">
        <v>24</v>
      </c>
      <c r="H6" s="15" t="s">
        <v>133</v>
      </c>
      <c r="I6" t="s">
        <v>24</v>
      </c>
      <c r="J6" t="e">
        <f>MID(#REF!,1,1)&amp;B6</f>
        <v>#REF!</v>
      </c>
      <c r="K6" t="e">
        <f>"&lt;"&amp;#REF!&amp;"&gt;"&amp;D6&amp;"/"&amp;I6&amp;""</f>
        <v>#REF!</v>
      </c>
    </row>
    <row r="7" spans="2:15" x14ac:dyDescent="0.2">
      <c r="B7" s="31">
        <v>4</v>
      </c>
      <c r="C7" s="22" t="s">
        <v>32</v>
      </c>
      <c r="D7" s="29" t="s">
        <v>22</v>
      </c>
      <c r="E7" t="s">
        <v>21</v>
      </c>
      <c r="F7" t="s">
        <v>165</v>
      </c>
      <c r="G7" t="s">
        <v>25</v>
      </c>
      <c r="H7" t="s">
        <v>134</v>
      </c>
      <c r="I7" t="s">
        <v>25</v>
      </c>
      <c r="J7" t="e">
        <f>MID(#REF!,1,1)&amp;B7</f>
        <v>#REF!</v>
      </c>
      <c r="K7" t="e">
        <f>"&lt;"&amp;#REF!&amp;"&gt;"&amp;D7&amp;"/"&amp;I7&amp;""</f>
        <v>#REF!</v>
      </c>
    </row>
    <row r="8" spans="2:15" x14ac:dyDescent="0.2">
      <c r="B8" s="31">
        <v>5</v>
      </c>
      <c r="C8" s="22" t="s">
        <v>32</v>
      </c>
      <c r="D8" s="29" t="s">
        <v>22</v>
      </c>
      <c r="E8" t="s">
        <v>21</v>
      </c>
      <c r="F8" t="s">
        <v>165</v>
      </c>
      <c r="G8" t="s">
        <v>28</v>
      </c>
      <c r="H8" t="s">
        <v>136</v>
      </c>
      <c r="I8" t="s">
        <v>28</v>
      </c>
      <c r="J8" t="e">
        <f>MID(#REF!,1,1)&amp;B8</f>
        <v>#REF!</v>
      </c>
      <c r="K8" t="e">
        <f>"&lt;"&amp;#REF!&amp;"&gt;"&amp;D8&amp;"/"&amp;I8&amp;""</f>
        <v>#REF!</v>
      </c>
    </row>
    <row r="9" spans="2:15" x14ac:dyDescent="0.2">
      <c r="B9" s="31">
        <v>6</v>
      </c>
      <c r="C9" s="22" t="s">
        <v>32</v>
      </c>
      <c r="D9" s="29" t="s">
        <v>22</v>
      </c>
      <c r="E9" t="s">
        <v>21</v>
      </c>
      <c r="F9" t="s">
        <v>165</v>
      </c>
      <c r="G9" t="s">
        <v>26</v>
      </c>
      <c r="H9" t="s">
        <v>135</v>
      </c>
      <c r="I9" t="s">
        <v>26</v>
      </c>
      <c r="J9" t="e">
        <f>MID(#REF!,1,1)&amp;B9</f>
        <v>#REF!</v>
      </c>
      <c r="K9" t="e">
        <f>"&lt;"&amp;#REF!&amp;"&gt;"&amp;D9&amp;"/"&amp;I9&amp;""</f>
        <v>#REF!</v>
      </c>
    </row>
    <row r="10" spans="2:15" x14ac:dyDescent="0.2">
      <c r="B10" s="31">
        <v>7</v>
      </c>
      <c r="C10" s="22" t="s">
        <v>32</v>
      </c>
      <c r="D10" s="29" t="s">
        <v>22</v>
      </c>
      <c r="E10" t="s">
        <v>21</v>
      </c>
      <c r="F10" t="s">
        <v>165</v>
      </c>
      <c r="G10" t="s">
        <v>27</v>
      </c>
      <c r="H10" t="s">
        <v>137</v>
      </c>
      <c r="I10" t="s">
        <v>27</v>
      </c>
      <c r="J10" t="e">
        <f>MID(#REF!,1,1)&amp;B10</f>
        <v>#REF!</v>
      </c>
      <c r="K10" t="e">
        <f>"&lt;"&amp;#REF!&amp;"&gt;"&amp;D10&amp;"/"&amp;I10&amp;""</f>
        <v>#REF!</v>
      </c>
    </row>
    <row r="11" spans="2:15" x14ac:dyDescent="0.2">
      <c r="B11" s="31">
        <v>8</v>
      </c>
      <c r="C11" s="22" t="s">
        <v>32</v>
      </c>
      <c r="D11" s="29" t="s">
        <v>22</v>
      </c>
      <c r="E11" t="s">
        <v>21</v>
      </c>
      <c r="F11" t="s">
        <v>165</v>
      </c>
      <c r="G11" t="s">
        <v>29</v>
      </c>
      <c r="H11" t="s">
        <v>138</v>
      </c>
      <c r="I11" t="s">
        <v>29</v>
      </c>
      <c r="J11" t="e">
        <f>MID(#REF!,1,1)&amp;B11</f>
        <v>#REF!</v>
      </c>
      <c r="K11" t="e">
        <f>"&lt;"&amp;#REF!&amp;"&gt;"&amp;D11&amp;"/"&amp;I11&amp;""</f>
        <v>#REF!</v>
      </c>
    </row>
    <row r="12" spans="2:15" x14ac:dyDescent="0.2">
      <c r="B12" s="31">
        <v>9</v>
      </c>
      <c r="C12" s="22" t="s">
        <v>32</v>
      </c>
      <c r="D12" s="29" t="s">
        <v>22</v>
      </c>
      <c r="E12" t="s">
        <v>21</v>
      </c>
      <c r="F12" t="s">
        <v>165</v>
      </c>
      <c r="G12" t="s">
        <v>105</v>
      </c>
      <c r="H12" t="s">
        <v>132</v>
      </c>
      <c r="I12" t="s">
        <v>105</v>
      </c>
      <c r="J12" t="e">
        <f>MID(#REF!,1,1)&amp;B12</f>
        <v>#REF!</v>
      </c>
      <c r="K12" t="e">
        <f>"&lt;"&amp;#REF!&amp;"&gt;"&amp;D12&amp;"/"&amp;I12&amp;""</f>
        <v>#REF!</v>
      </c>
    </row>
    <row r="13" spans="2:15" x14ac:dyDescent="0.2">
      <c r="B13" s="31">
        <v>10</v>
      </c>
      <c r="C13" s="22" t="s">
        <v>32</v>
      </c>
      <c r="D13" s="29" t="s">
        <v>22</v>
      </c>
      <c r="E13" t="s">
        <v>21</v>
      </c>
      <c r="F13" t="s">
        <v>165</v>
      </c>
      <c r="G13" t="s">
        <v>30</v>
      </c>
      <c r="H13" t="s">
        <v>139</v>
      </c>
      <c r="I13" t="s">
        <v>30</v>
      </c>
      <c r="J13" t="e">
        <f>MID(#REF!,1,1)&amp;B13</f>
        <v>#REF!</v>
      </c>
      <c r="K13" t="e">
        <f>"&lt;"&amp;#REF!&amp;"&gt;"&amp;D13&amp;"/"&amp;I13&amp;""</f>
        <v>#REF!</v>
      </c>
    </row>
    <row r="14" spans="2:15" x14ac:dyDescent="0.2">
      <c r="B14" s="31">
        <v>11</v>
      </c>
      <c r="C14" s="22" t="s">
        <v>32</v>
      </c>
      <c r="D14" s="29" t="s">
        <v>22</v>
      </c>
      <c r="E14" t="s">
        <v>21</v>
      </c>
      <c r="F14" t="s">
        <v>165</v>
      </c>
      <c r="G14" t="s">
        <v>107</v>
      </c>
      <c r="H14" t="s">
        <v>131</v>
      </c>
      <c r="I14" t="s">
        <v>107</v>
      </c>
      <c r="J14" t="e">
        <f>MID(#REF!,1,1)&amp;B14</f>
        <v>#REF!</v>
      </c>
      <c r="K14" t="e">
        <f>"&lt;"&amp;#REF!&amp;"&gt;"&amp;D14&amp;"/"&amp;I14&amp;""</f>
        <v>#REF!</v>
      </c>
    </row>
    <row r="15" spans="2:15" x14ac:dyDescent="0.2">
      <c r="B15" s="31">
        <v>12</v>
      </c>
      <c r="C15" s="22" t="s">
        <v>32</v>
      </c>
      <c r="D15" s="29" t="s">
        <v>22</v>
      </c>
      <c r="E15" t="s">
        <v>21</v>
      </c>
      <c r="F15" t="s">
        <v>165</v>
      </c>
      <c r="G15" t="s">
        <v>31</v>
      </c>
      <c r="H15" t="s">
        <v>130</v>
      </c>
      <c r="I15" t="s">
        <v>31</v>
      </c>
      <c r="J15" t="e">
        <f>MID(#REF!,1,1)&amp;B15</f>
        <v>#REF!</v>
      </c>
      <c r="K15" t="e">
        <f>"&lt;"&amp;#REF!&amp;"&gt;"&amp;D15&amp;"/"&amp;I15&amp;""</f>
        <v>#REF!</v>
      </c>
    </row>
    <row r="16" spans="2:15" x14ac:dyDescent="0.2">
      <c r="B16" s="31">
        <v>13</v>
      </c>
      <c r="C16" s="22" t="s">
        <v>21</v>
      </c>
      <c r="D16" s="29" t="s">
        <v>23</v>
      </c>
      <c r="E16" t="s">
        <v>38</v>
      </c>
      <c r="G16" t="s">
        <v>109</v>
      </c>
      <c r="H16" t="s">
        <v>109</v>
      </c>
      <c r="I16" t="s">
        <v>41</v>
      </c>
      <c r="J16" t="e">
        <f>MID(#REF!,1,1)&amp;B16</f>
        <v>#REF!</v>
      </c>
      <c r="K16" t="e">
        <f>"&lt;"&amp;#REF!&amp;"&gt;"&amp;D16&amp;"/"&amp;I16&amp;""</f>
        <v>#REF!</v>
      </c>
    </row>
    <row r="17" spans="2:12" x14ac:dyDescent="0.2">
      <c r="B17" s="31">
        <v>14</v>
      </c>
      <c r="C17" s="22" t="s">
        <v>21</v>
      </c>
      <c r="D17" s="29" t="s">
        <v>23</v>
      </c>
      <c r="E17" t="s">
        <v>38</v>
      </c>
      <c r="G17" t="s">
        <v>110</v>
      </c>
      <c r="H17" t="s">
        <v>110</v>
      </c>
      <c r="I17" t="s">
        <v>40</v>
      </c>
      <c r="J17" t="e">
        <f>MID(#REF!,1,1)&amp;B17</f>
        <v>#REF!</v>
      </c>
      <c r="K17" t="e">
        <f>"&lt;"&amp;#REF!&amp;"&gt;"&amp;D17&amp;"/"&amp;I17&amp;""</f>
        <v>#REF!</v>
      </c>
    </row>
    <row r="18" spans="2:12" x14ac:dyDescent="0.2">
      <c r="B18" s="31">
        <v>15</v>
      </c>
      <c r="C18" s="22" t="s">
        <v>21</v>
      </c>
      <c r="D18" s="29" t="s">
        <v>23</v>
      </c>
      <c r="E18" t="s">
        <v>38</v>
      </c>
      <c r="G18" t="s">
        <v>111</v>
      </c>
      <c r="H18" t="s">
        <v>111</v>
      </c>
      <c r="I18" t="s">
        <v>39</v>
      </c>
      <c r="J18" t="e">
        <f>MID(#REF!,1,1)&amp;B18</f>
        <v>#REF!</v>
      </c>
      <c r="K18" t="e">
        <f>"&lt;"&amp;#REF!&amp;"&gt;"&amp;D18&amp;"/"&amp;I18&amp;""</f>
        <v>#REF!</v>
      </c>
    </row>
    <row r="19" spans="2:12" x14ac:dyDescent="0.2">
      <c r="B19" s="31">
        <v>16</v>
      </c>
      <c r="C19" s="22" t="s">
        <v>21</v>
      </c>
      <c r="D19" s="29" t="s">
        <v>23</v>
      </c>
      <c r="E19" t="s">
        <v>38</v>
      </c>
      <c r="G19" t="s">
        <v>112</v>
      </c>
      <c r="H19" t="s">
        <v>112</v>
      </c>
      <c r="I19" t="s">
        <v>42</v>
      </c>
      <c r="J19" t="e">
        <f>MID(#REF!,1,1)&amp;B19</f>
        <v>#REF!</v>
      </c>
      <c r="K19" t="e">
        <f>"&lt;"&amp;#REF!&amp;"&gt;"&amp;D19&amp;"/"&amp;I19&amp;""</f>
        <v>#REF!</v>
      </c>
    </row>
    <row r="20" spans="2:12" x14ac:dyDescent="0.2">
      <c r="B20" s="31">
        <v>17</v>
      </c>
      <c r="C20" s="22" t="s">
        <v>21</v>
      </c>
      <c r="D20" s="29" t="s">
        <v>23</v>
      </c>
      <c r="E20" t="s">
        <v>38</v>
      </c>
      <c r="G20" t="s">
        <v>113</v>
      </c>
      <c r="H20" t="s">
        <v>113</v>
      </c>
      <c r="I20" t="s">
        <v>43</v>
      </c>
      <c r="J20" t="e">
        <f>MID(#REF!,1,1)&amp;B20</f>
        <v>#REF!</v>
      </c>
      <c r="K20" t="e">
        <f>"&lt;"&amp;#REF!&amp;"&gt;"&amp;D20&amp;"/"&amp;I20&amp;""</f>
        <v>#REF!</v>
      </c>
    </row>
    <row r="21" spans="2:12" x14ac:dyDescent="0.2">
      <c r="B21" s="31">
        <v>18</v>
      </c>
      <c r="C21" s="22" t="s">
        <v>21</v>
      </c>
      <c r="D21" s="29" t="s">
        <v>23</v>
      </c>
      <c r="E21" t="s">
        <v>38</v>
      </c>
      <c r="G21" t="s">
        <v>114</v>
      </c>
      <c r="H21" t="s">
        <v>114</v>
      </c>
      <c r="I21" t="s">
        <v>44</v>
      </c>
      <c r="J21" t="e">
        <f>MID(#REF!,1,1)&amp;B21</f>
        <v>#REF!</v>
      </c>
      <c r="K21" t="e">
        <f>"&lt;"&amp;#REF!&amp;"&gt;"&amp;D21&amp;"/"&amp;I21&amp;""</f>
        <v>#REF!</v>
      </c>
    </row>
    <row r="22" spans="2:12" x14ac:dyDescent="0.2">
      <c r="B22" s="31">
        <v>19</v>
      </c>
      <c r="C22" s="22" t="s">
        <v>21</v>
      </c>
      <c r="D22" s="29" t="s">
        <v>126</v>
      </c>
      <c r="E22" t="s">
        <v>38</v>
      </c>
      <c r="G22" t="s">
        <v>115</v>
      </c>
      <c r="H22" t="s">
        <v>115</v>
      </c>
      <c r="I22" s="14" t="s">
        <v>51</v>
      </c>
      <c r="J22" t="e">
        <f>MID(#REF!,1,1)&amp;B22</f>
        <v>#REF!</v>
      </c>
      <c r="K22" t="e">
        <f>"&lt;"&amp;#REF!&amp;"&gt;"&amp;D22&amp;"/"&amp;I22&amp;""</f>
        <v>#REF!</v>
      </c>
    </row>
    <row r="23" spans="2:12" x14ac:dyDescent="0.2">
      <c r="B23" s="31">
        <v>20</v>
      </c>
      <c r="C23" s="22" t="s">
        <v>21</v>
      </c>
      <c r="D23" s="29" t="s">
        <v>24</v>
      </c>
      <c r="E23" t="s">
        <v>38</v>
      </c>
      <c r="G23" t="s">
        <v>145</v>
      </c>
      <c r="H23" t="s">
        <v>45</v>
      </c>
      <c r="I23" t="s">
        <v>62</v>
      </c>
      <c r="J23" t="e">
        <f>MID(#REF!,1,1)&amp;B23</f>
        <v>#REF!</v>
      </c>
      <c r="K23" t="e">
        <f>"&lt;"&amp;#REF!&amp;"&gt;"&amp;D23&amp;"/"&amp;I23&amp;""</f>
        <v>#REF!</v>
      </c>
    </row>
    <row r="24" spans="2:12" x14ac:dyDescent="0.2">
      <c r="B24" s="31">
        <v>20</v>
      </c>
      <c r="C24" s="22" t="s">
        <v>21</v>
      </c>
      <c r="D24" s="29" t="s">
        <v>24</v>
      </c>
      <c r="E24" t="s">
        <v>38</v>
      </c>
      <c r="G24" t="s">
        <v>146</v>
      </c>
      <c r="H24" t="s">
        <v>116</v>
      </c>
      <c r="I24" t="s">
        <v>92</v>
      </c>
      <c r="J24" t="e">
        <f>MID(#REF!,1,1)&amp;B24</f>
        <v>#REF!</v>
      </c>
      <c r="K24" t="e">
        <f>"&lt;"&amp;#REF!&amp;"&gt;"&amp;D24&amp;"/"&amp;I24&amp;""</f>
        <v>#REF!</v>
      </c>
    </row>
    <row r="25" spans="2:12" x14ac:dyDescent="0.2">
      <c r="B25" s="31">
        <v>21</v>
      </c>
      <c r="C25" s="22" t="s">
        <v>21</v>
      </c>
      <c r="D25" s="29" t="s">
        <v>24</v>
      </c>
      <c r="E25" t="s">
        <v>38</v>
      </c>
      <c r="G25" t="s">
        <v>147</v>
      </c>
      <c r="H25" t="s">
        <v>46</v>
      </c>
      <c r="I25" t="s">
        <v>63</v>
      </c>
      <c r="J25" t="e">
        <f>MID(#REF!,1,1)&amp;B25</f>
        <v>#REF!</v>
      </c>
      <c r="K25" t="e">
        <f>"&lt;"&amp;#REF!&amp;"&gt;"&amp;D25&amp;"/"&amp;I25&amp;""</f>
        <v>#REF!</v>
      </c>
    </row>
    <row r="26" spans="2:12" x14ac:dyDescent="0.2">
      <c r="B26" s="31">
        <v>22</v>
      </c>
      <c r="C26" s="22" t="s">
        <v>21</v>
      </c>
      <c r="D26" s="29" t="s">
        <v>126</v>
      </c>
      <c r="E26" t="s">
        <v>38</v>
      </c>
      <c r="G26" s="14" t="s">
        <v>115</v>
      </c>
      <c r="H26" s="14" t="s">
        <v>115</v>
      </c>
      <c r="I26" s="14" t="s">
        <v>52</v>
      </c>
      <c r="J26" t="e">
        <f>MID(#REF!,1,1)&amp;B26</f>
        <v>#REF!</v>
      </c>
      <c r="K26" t="e">
        <f>"&lt;"&amp;#REF!&amp;"&gt;"&amp;D26&amp;"/"&amp;I26&amp;""</f>
        <v>#REF!</v>
      </c>
    </row>
    <row r="27" spans="2:12" x14ac:dyDescent="0.2">
      <c r="B27" s="31">
        <v>23</v>
      </c>
      <c r="C27" s="22" t="s">
        <v>21</v>
      </c>
      <c r="D27" s="29" t="s">
        <v>25</v>
      </c>
      <c r="E27" t="s">
        <v>38</v>
      </c>
      <c r="G27" t="s">
        <v>148</v>
      </c>
      <c r="H27" t="s">
        <v>117</v>
      </c>
      <c r="I27" t="s">
        <v>64</v>
      </c>
      <c r="J27" t="e">
        <f>MID(#REF!,1,1)&amp;B27</f>
        <v>#REF!</v>
      </c>
      <c r="K27" t="e">
        <f>"&lt;"&amp;#REF!&amp;"&gt;"&amp;D27&amp;"/"&amp;I27&amp;""</f>
        <v>#REF!</v>
      </c>
    </row>
    <row r="28" spans="2:12" x14ac:dyDescent="0.2">
      <c r="B28" s="31">
        <v>24</v>
      </c>
      <c r="C28" s="22" t="s">
        <v>21</v>
      </c>
      <c r="D28" s="29" t="s">
        <v>25</v>
      </c>
      <c r="E28" t="s">
        <v>38</v>
      </c>
      <c r="G28" t="s">
        <v>149</v>
      </c>
      <c r="H28" t="s">
        <v>118</v>
      </c>
      <c r="I28" t="s">
        <v>65</v>
      </c>
      <c r="J28" t="e">
        <f>MID(#REF!,1,1)&amp;B28</f>
        <v>#REF!</v>
      </c>
      <c r="K28" t="e">
        <f>"&lt;"&amp;#REF!&amp;"&gt;"&amp;D28&amp;"/"&amp;I28&amp;""</f>
        <v>#REF!</v>
      </c>
    </row>
    <row r="29" spans="2:12" x14ac:dyDescent="0.2">
      <c r="B29" s="31">
        <v>25</v>
      </c>
      <c r="C29" s="22" t="s">
        <v>21</v>
      </c>
      <c r="D29" s="29" t="s">
        <v>25</v>
      </c>
      <c r="E29" t="s">
        <v>38</v>
      </c>
      <c r="G29" t="s">
        <v>119</v>
      </c>
      <c r="H29" t="s">
        <v>119</v>
      </c>
      <c r="I29" t="s">
        <v>88</v>
      </c>
      <c r="J29" t="e">
        <f>MID(#REF!,1,1)&amp;B29</f>
        <v>#REF!</v>
      </c>
      <c r="K29" t="e">
        <f>"&lt;"&amp;#REF!&amp;"&gt;"&amp;D29&amp;"/"&amp;I29&amp;""</f>
        <v>#REF!</v>
      </c>
    </row>
    <row r="30" spans="2:12" x14ac:dyDescent="0.2">
      <c r="B30" s="31">
        <v>26</v>
      </c>
      <c r="C30" s="22" t="s">
        <v>21</v>
      </c>
      <c r="D30" s="29" t="s">
        <v>25</v>
      </c>
      <c r="E30" t="s">
        <v>38</v>
      </c>
      <c r="G30" t="s">
        <v>158</v>
      </c>
      <c r="H30" t="s">
        <v>120</v>
      </c>
      <c r="I30" t="s">
        <v>67</v>
      </c>
      <c r="J30" t="e">
        <f>MID(#REF!,1,1)&amp;B30</f>
        <v>#REF!</v>
      </c>
      <c r="K30" t="e">
        <f>"&lt;"&amp;#REF!&amp;"&gt;"&amp;D30&amp;"/"&amp;I30&amp;""</f>
        <v>#REF!</v>
      </c>
    </row>
    <row r="31" spans="2:12" x14ac:dyDescent="0.2">
      <c r="B31" s="31">
        <v>27</v>
      </c>
      <c r="C31" s="22" t="s">
        <v>38</v>
      </c>
      <c r="D31" s="29" t="s">
        <v>158</v>
      </c>
      <c r="E31" t="s">
        <v>157</v>
      </c>
      <c r="G31" t="s">
        <v>156</v>
      </c>
      <c r="H31" t="s">
        <v>121</v>
      </c>
      <c r="I31" t="s">
        <v>95</v>
      </c>
      <c r="J31" t="e">
        <f>MID(#REF!,1,1)&amp;B31</f>
        <v>#REF!</v>
      </c>
      <c r="K31" t="e">
        <f>"&lt;"&amp;#REF!&amp;"&gt;"&amp;D31&amp;"/"&amp;I31&amp;""</f>
        <v>#REF!</v>
      </c>
      <c r="L31" s="16" t="s">
        <v>100</v>
      </c>
    </row>
    <row r="32" spans="2:12" x14ac:dyDescent="0.2">
      <c r="B32" s="31">
        <v>28</v>
      </c>
      <c r="C32" s="22" t="s">
        <v>21</v>
      </c>
      <c r="D32" s="29" t="s">
        <v>158</v>
      </c>
      <c r="E32" t="s">
        <v>157</v>
      </c>
      <c r="G32" t="s">
        <v>159</v>
      </c>
      <c r="H32" t="s">
        <v>122</v>
      </c>
      <c r="I32" t="s">
        <v>94</v>
      </c>
      <c r="J32" t="e">
        <f>MID(#REF!,1,1)&amp;B32</f>
        <v>#REF!</v>
      </c>
      <c r="K32" t="e">
        <f>"&lt;"&amp;#REF!&amp;"&gt;"&amp;D32&amp;"/"&amp;I32&amp;""</f>
        <v>#REF!</v>
      </c>
    </row>
    <row r="33" spans="2:12" x14ac:dyDescent="0.2">
      <c r="B33" s="31">
        <v>29</v>
      </c>
      <c r="C33" s="22" t="s">
        <v>21</v>
      </c>
      <c r="D33" s="29" t="s">
        <v>158</v>
      </c>
      <c r="E33" t="s">
        <v>157</v>
      </c>
      <c r="G33" t="s">
        <v>155</v>
      </c>
      <c r="H33" t="s">
        <v>123</v>
      </c>
      <c r="I33" t="s">
        <v>93</v>
      </c>
      <c r="J33" t="e">
        <f>MID(#REF!,1,1)&amp;B33</f>
        <v>#REF!</v>
      </c>
      <c r="K33" t="e">
        <f>"&lt;"&amp;#REF!&amp;"&gt;"&amp;D33&amp;"/"&amp;I33&amp;""</f>
        <v>#REF!</v>
      </c>
      <c r="L33" t="s">
        <v>75</v>
      </c>
    </row>
    <row r="34" spans="2:12" x14ac:dyDescent="0.2">
      <c r="B34" s="31">
        <v>30</v>
      </c>
      <c r="C34" s="22" t="s">
        <v>21</v>
      </c>
      <c r="D34" s="29" t="s">
        <v>25</v>
      </c>
      <c r="E34" t="s">
        <v>38</v>
      </c>
      <c r="G34" t="s">
        <v>164</v>
      </c>
      <c r="H34" t="s">
        <v>124</v>
      </c>
      <c r="I34" t="s">
        <v>68</v>
      </c>
      <c r="J34" t="e">
        <f>MID(#REF!,1,1)&amp;B34</f>
        <v>#REF!</v>
      </c>
      <c r="L34" t="s">
        <v>75</v>
      </c>
    </row>
    <row r="35" spans="2:12" x14ac:dyDescent="0.2">
      <c r="B35" s="31">
        <v>31</v>
      </c>
      <c r="C35" s="22" t="s">
        <v>38</v>
      </c>
      <c r="D35" s="29" t="s">
        <v>164</v>
      </c>
      <c r="E35" t="s">
        <v>157</v>
      </c>
      <c r="G35" t="s">
        <v>160</v>
      </c>
      <c r="H35" t="s">
        <v>125</v>
      </c>
      <c r="I35" t="s">
        <v>76</v>
      </c>
      <c r="J35" t="e">
        <f>MID(#REF!,1,1)&amp;B35</f>
        <v>#REF!</v>
      </c>
      <c r="L35" t="s">
        <v>75</v>
      </c>
    </row>
    <row r="36" spans="2:12" x14ac:dyDescent="0.2">
      <c r="B36" s="31">
        <v>32</v>
      </c>
      <c r="C36" s="22" t="s">
        <v>21</v>
      </c>
      <c r="D36" s="29" t="s">
        <v>164</v>
      </c>
      <c r="E36" t="s">
        <v>157</v>
      </c>
      <c r="G36" t="s">
        <v>161</v>
      </c>
      <c r="H36" t="s">
        <v>73</v>
      </c>
      <c r="I36" t="s">
        <v>73</v>
      </c>
      <c r="J36" t="e">
        <f>MID(#REF!,1,1)&amp;B36</f>
        <v>#REF!</v>
      </c>
    </row>
    <row r="37" spans="2:12" x14ac:dyDescent="0.2">
      <c r="B37" s="31">
        <v>33</v>
      </c>
      <c r="C37" s="22" t="s">
        <v>21</v>
      </c>
      <c r="D37" s="29" t="s">
        <v>164</v>
      </c>
      <c r="E37" t="s">
        <v>157</v>
      </c>
      <c r="G37" t="s">
        <v>162</v>
      </c>
      <c r="H37" t="s">
        <v>74</v>
      </c>
      <c r="I37" t="s">
        <v>74</v>
      </c>
      <c r="J37" t="e">
        <f>MID(#REF!,1,1)&amp;B37</f>
        <v>#REF!</v>
      </c>
    </row>
    <row r="38" spans="2:12" x14ac:dyDescent="0.2">
      <c r="B38" s="31">
        <v>34</v>
      </c>
      <c r="C38" s="22" t="s">
        <v>21</v>
      </c>
      <c r="D38" s="29" t="s">
        <v>25</v>
      </c>
      <c r="E38" t="s">
        <v>38</v>
      </c>
      <c r="G38" t="s">
        <v>151</v>
      </c>
      <c r="H38" t="s">
        <v>82</v>
      </c>
      <c r="I38" t="s">
        <v>82</v>
      </c>
      <c r="J38" t="e">
        <f>MID(#REF!,1,1)&amp;B38</f>
        <v>#REF!</v>
      </c>
    </row>
    <row r="39" spans="2:12" x14ac:dyDescent="0.2">
      <c r="B39" s="31">
        <v>35</v>
      </c>
      <c r="C39" s="22" t="s">
        <v>21</v>
      </c>
      <c r="D39" s="29" t="s">
        <v>25</v>
      </c>
      <c r="E39" t="s">
        <v>38</v>
      </c>
      <c r="G39" t="s">
        <v>152</v>
      </c>
      <c r="H39" t="s">
        <v>83</v>
      </c>
      <c r="I39" t="s">
        <v>83</v>
      </c>
      <c r="J39" t="e">
        <f>MID(#REF!,1,1)&amp;B39</f>
        <v>#REF!</v>
      </c>
      <c r="L39" t="s">
        <v>75</v>
      </c>
    </row>
    <row r="40" spans="2:12" x14ac:dyDescent="0.2">
      <c r="B40" s="31">
        <v>36</v>
      </c>
      <c r="C40" s="22" t="s">
        <v>21</v>
      </c>
      <c r="D40" s="29" t="s">
        <v>25</v>
      </c>
      <c r="E40" t="s">
        <v>38</v>
      </c>
      <c r="G40" s="12" t="s">
        <v>153</v>
      </c>
      <c r="H40" s="12" t="s">
        <v>103</v>
      </c>
      <c r="I40" s="12" t="s">
        <v>103</v>
      </c>
      <c r="J40" t="e">
        <f>MID(#REF!,1,1)&amp;B40</f>
        <v>#REF!</v>
      </c>
    </row>
    <row r="41" spans="2:12" x14ac:dyDescent="0.2">
      <c r="B41" s="31">
        <v>37</v>
      </c>
      <c r="C41" s="22" t="s">
        <v>21</v>
      </c>
      <c r="D41" s="29" t="s">
        <v>25</v>
      </c>
      <c r="E41" t="s">
        <v>38</v>
      </c>
      <c r="G41" t="s">
        <v>163</v>
      </c>
      <c r="H41" t="s">
        <v>97</v>
      </c>
      <c r="I41" t="s">
        <v>97</v>
      </c>
      <c r="J41" t="e">
        <f>MID(#REF!,1,1)&amp;B41</f>
        <v>#REF!</v>
      </c>
    </row>
    <row r="42" spans="2:12" x14ac:dyDescent="0.2">
      <c r="B42" s="31">
        <v>38</v>
      </c>
      <c r="C42" s="22" t="s">
        <v>21</v>
      </c>
      <c r="D42" s="29" t="s">
        <v>24</v>
      </c>
      <c r="E42" t="s">
        <v>38</v>
      </c>
      <c r="G42" t="s">
        <v>154</v>
      </c>
      <c r="H42" t="s">
        <v>96</v>
      </c>
      <c r="I42" t="s">
        <v>96</v>
      </c>
      <c r="J42" t="e">
        <f>MID(#REF!,1,1)&amp;B42</f>
        <v>#REF!</v>
      </c>
    </row>
    <row r="43" spans="2:12" x14ac:dyDescent="0.2">
      <c r="B43" s="31">
        <v>39</v>
      </c>
      <c r="C43" s="22" t="s">
        <v>21</v>
      </c>
      <c r="D43" s="29" t="s">
        <v>126</v>
      </c>
      <c r="E43" t="s">
        <v>38</v>
      </c>
      <c r="G43" s="14" t="s">
        <v>115</v>
      </c>
      <c r="H43" s="14" t="s">
        <v>115</v>
      </c>
      <c r="I43" s="14" t="s">
        <v>54</v>
      </c>
      <c r="J43" t="e">
        <f>MID(#REF!,1,1)&amp;B43</f>
        <v>#REF!</v>
      </c>
    </row>
    <row r="44" spans="2:12" x14ac:dyDescent="0.2">
      <c r="B44" s="31">
        <v>40</v>
      </c>
      <c r="C44" s="22" t="s">
        <v>21</v>
      </c>
      <c r="D44" s="29" t="s">
        <v>106</v>
      </c>
      <c r="E44" t="s">
        <v>38</v>
      </c>
      <c r="G44" t="s">
        <v>140</v>
      </c>
      <c r="H44" t="s">
        <v>140</v>
      </c>
      <c r="I44" t="s">
        <v>84</v>
      </c>
    </row>
    <row r="45" spans="2:12" x14ac:dyDescent="0.2">
      <c r="B45" s="31">
        <v>41</v>
      </c>
      <c r="C45" s="22" t="s">
        <v>21</v>
      </c>
      <c r="D45" s="29" t="s">
        <v>106</v>
      </c>
      <c r="E45" t="s">
        <v>38</v>
      </c>
      <c r="G45" t="s">
        <v>141</v>
      </c>
      <c r="H45" t="s">
        <v>141</v>
      </c>
      <c r="I45" t="s">
        <v>85</v>
      </c>
    </row>
    <row r="46" spans="2:12" x14ac:dyDescent="0.2">
      <c r="B46" s="31">
        <v>42</v>
      </c>
      <c r="C46" s="22" t="s">
        <v>21</v>
      </c>
      <c r="D46" s="29" t="s">
        <v>106</v>
      </c>
      <c r="E46" t="s">
        <v>38</v>
      </c>
      <c r="G46" t="s">
        <v>142</v>
      </c>
      <c r="H46" t="s">
        <v>142</v>
      </c>
      <c r="I46" t="s">
        <v>86</v>
      </c>
    </row>
    <row r="47" spans="2:12" x14ac:dyDescent="0.2">
      <c r="B47" s="31">
        <v>43</v>
      </c>
      <c r="C47" s="22" t="s">
        <v>21</v>
      </c>
      <c r="D47" s="29" t="s">
        <v>106</v>
      </c>
      <c r="E47" t="s">
        <v>38</v>
      </c>
      <c r="G47" t="s">
        <v>143</v>
      </c>
      <c r="H47" t="s">
        <v>143</v>
      </c>
      <c r="I47" t="s">
        <v>87</v>
      </c>
    </row>
    <row r="48" spans="2:12" x14ac:dyDescent="0.2">
      <c r="B48" s="31">
        <v>44</v>
      </c>
      <c r="C48" s="22" t="s">
        <v>21</v>
      </c>
      <c r="D48" s="29" t="s">
        <v>106</v>
      </c>
      <c r="E48" t="s">
        <v>38</v>
      </c>
      <c r="G48" s="8" t="s">
        <v>108</v>
      </c>
      <c r="H48" s="8" t="s">
        <v>108</v>
      </c>
      <c r="I48" t="s">
        <v>108</v>
      </c>
    </row>
    <row r="49" spans="2:9" x14ac:dyDescent="0.2">
      <c r="B49" s="31">
        <v>45</v>
      </c>
      <c r="C49" s="22" t="s">
        <v>21</v>
      </c>
      <c r="D49" s="29"/>
      <c r="E49" t="s">
        <v>38</v>
      </c>
      <c r="G49" t="s">
        <v>72</v>
      </c>
      <c r="I49" t="s">
        <v>72</v>
      </c>
    </row>
    <row r="50" spans="2:9" x14ac:dyDescent="0.2">
      <c r="B50" s="31">
        <v>46</v>
      </c>
      <c r="C50" s="22"/>
      <c r="D50" s="29"/>
      <c r="E50" t="s">
        <v>38</v>
      </c>
      <c r="G50" t="s">
        <v>66</v>
      </c>
      <c r="I50" t="s">
        <v>66</v>
      </c>
    </row>
    <row r="51" spans="2:9" x14ac:dyDescent="0.2">
      <c r="B51" s="31"/>
      <c r="C51" s="22"/>
      <c r="D51" s="29"/>
      <c r="G51" t="s">
        <v>69</v>
      </c>
      <c r="I51" t="s">
        <v>69</v>
      </c>
    </row>
    <row r="52" spans="2:9" x14ac:dyDescent="0.2">
      <c r="B52" s="31"/>
      <c r="C52" s="22"/>
      <c r="D52" s="29"/>
      <c r="G52" t="s">
        <v>78</v>
      </c>
      <c r="I52" t="s">
        <v>78</v>
      </c>
    </row>
    <row r="53" spans="2:9" x14ac:dyDescent="0.2">
      <c r="B53" s="31"/>
      <c r="C53" s="22"/>
      <c r="D53" s="29"/>
      <c r="G53" t="s">
        <v>77</v>
      </c>
      <c r="I53" t="s">
        <v>77</v>
      </c>
    </row>
    <row r="54" spans="2:9" x14ac:dyDescent="0.2">
      <c r="C54" s="22"/>
      <c r="D54" s="22"/>
      <c r="G54" t="s">
        <v>79</v>
      </c>
      <c r="I54" t="s">
        <v>79</v>
      </c>
    </row>
    <row r="55" spans="2:9" x14ac:dyDescent="0.2">
      <c r="C55" s="22"/>
      <c r="D55" s="22"/>
      <c r="G55" s="12" t="s">
        <v>102</v>
      </c>
      <c r="I55" s="12" t="s">
        <v>102</v>
      </c>
    </row>
    <row r="56" spans="2:9" x14ac:dyDescent="0.2">
      <c r="C56" s="22"/>
      <c r="D56" s="22"/>
      <c r="G56" t="s">
        <v>80</v>
      </c>
      <c r="I56" t="s">
        <v>80</v>
      </c>
    </row>
    <row r="57" spans="2:9" x14ac:dyDescent="0.2">
      <c r="C57" s="22"/>
      <c r="D57" s="22"/>
      <c r="G57" t="s">
        <v>81</v>
      </c>
      <c r="I57" t="s">
        <v>81</v>
      </c>
    </row>
    <row r="58" spans="2:9" x14ac:dyDescent="0.2">
      <c r="C58" s="22"/>
      <c r="D58" s="22"/>
      <c r="G58" t="s">
        <v>70</v>
      </c>
      <c r="I58" t="s">
        <v>70</v>
      </c>
    </row>
    <row r="59" spans="2:9" x14ac:dyDescent="0.2">
      <c r="C59" s="22"/>
      <c r="D59" s="22"/>
      <c r="G59" t="s">
        <v>71</v>
      </c>
      <c r="I59" t="s">
        <v>71</v>
      </c>
    </row>
    <row r="60" spans="2:9" x14ac:dyDescent="0.2">
      <c r="C60" s="22"/>
      <c r="D60" s="22"/>
      <c r="G60" s="14"/>
      <c r="I60" s="14"/>
    </row>
    <row r="61" spans="2:9" x14ac:dyDescent="0.2">
      <c r="C61" s="22"/>
      <c r="D61" s="22"/>
    </row>
    <row r="62" spans="2:9" x14ac:dyDescent="0.2">
      <c r="C62" s="22"/>
      <c r="D62" s="22"/>
    </row>
    <row r="63" spans="2:9" x14ac:dyDescent="0.2">
      <c r="C63" s="22"/>
      <c r="D63" s="22"/>
    </row>
    <row r="64" spans="2:9" x14ac:dyDescent="0.2">
      <c r="C64" s="22"/>
      <c r="D64" s="22"/>
    </row>
    <row r="65" spans="3:9" x14ac:dyDescent="0.2">
      <c r="C65" s="22"/>
      <c r="D65" s="22"/>
      <c r="G65" s="14" t="s">
        <v>101</v>
      </c>
      <c r="H65" s="14" t="s">
        <v>115</v>
      </c>
      <c r="I65" s="14" t="s">
        <v>101</v>
      </c>
    </row>
    <row r="66" spans="3:9" x14ac:dyDescent="0.2">
      <c r="C66" s="22"/>
      <c r="D66" s="22"/>
      <c r="G66" t="s">
        <v>89</v>
      </c>
      <c r="I66" t="s">
        <v>89</v>
      </c>
    </row>
    <row r="67" spans="3:9" x14ac:dyDescent="0.2">
      <c r="C67" s="22"/>
      <c r="D67" s="22"/>
      <c r="G67" t="s">
        <v>90</v>
      </c>
      <c r="I67" t="s">
        <v>90</v>
      </c>
    </row>
    <row r="68" spans="3:9" x14ac:dyDescent="0.2">
      <c r="C68" s="22"/>
      <c r="D68" s="22"/>
      <c r="G68" t="s">
        <v>91</v>
      </c>
      <c r="I68" t="s">
        <v>91</v>
      </c>
    </row>
    <row r="69" spans="3:9" x14ac:dyDescent="0.2">
      <c r="C69" s="22"/>
      <c r="D69" s="22"/>
      <c r="G69" t="s">
        <v>98</v>
      </c>
      <c r="I69" t="s">
        <v>98</v>
      </c>
    </row>
    <row r="70" spans="3:9" x14ac:dyDescent="0.2">
      <c r="C70" s="22"/>
      <c r="D70" s="22"/>
      <c r="G70" t="s">
        <v>99</v>
      </c>
      <c r="I70" t="s">
        <v>99</v>
      </c>
    </row>
    <row r="71" spans="3:9" x14ac:dyDescent="0.2">
      <c r="C71" s="22"/>
      <c r="D71" s="22"/>
    </row>
    <row r="72" spans="3:9" x14ac:dyDescent="0.2">
      <c r="C72" s="22"/>
      <c r="D72" s="22"/>
      <c r="G72" t="s">
        <v>47</v>
      </c>
      <c r="I72" t="s">
        <v>47</v>
      </c>
    </row>
    <row r="73" spans="3:9" x14ac:dyDescent="0.2">
      <c r="C73" s="22"/>
      <c r="D73" s="22"/>
      <c r="G73" t="s">
        <v>55</v>
      </c>
      <c r="I73" t="s">
        <v>55</v>
      </c>
    </row>
    <row r="74" spans="3:9" x14ac:dyDescent="0.2">
      <c r="C74" s="22"/>
      <c r="D74" s="22"/>
      <c r="G74" t="s">
        <v>57</v>
      </c>
      <c r="I74" t="s">
        <v>57</v>
      </c>
    </row>
    <row r="75" spans="3:9" x14ac:dyDescent="0.2">
      <c r="C75" s="22"/>
      <c r="D75" s="22"/>
      <c r="G75" t="s">
        <v>58</v>
      </c>
      <c r="I75" t="s">
        <v>58</v>
      </c>
    </row>
    <row r="76" spans="3:9" x14ac:dyDescent="0.2">
      <c r="C76" s="22"/>
      <c r="D76" s="22"/>
      <c r="G76" t="s">
        <v>60</v>
      </c>
      <c r="I76" t="s">
        <v>60</v>
      </c>
    </row>
    <row r="77" spans="3:9" x14ac:dyDescent="0.2">
      <c r="C77" s="22"/>
      <c r="D77" s="22"/>
      <c r="G77" t="s">
        <v>56</v>
      </c>
      <c r="I77" t="s">
        <v>56</v>
      </c>
    </row>
    <row r="78" spans="3:9" x14ac:dyDescent="0.2">
      <c r="C78" s="22"/>
      <c r="D78" s="22"/>
      <c r="G78" t="s">
        <v>59</v>
      </c>
      <c r="I78" t="s">
        <v>59</v>
      </c>
    </row>
    <row r="79" spans="3:9" x14ac:dyDescent="0.2">
      <c r="C79" s="22"/>
      <c r="D79" s="22"/>
      <c r="G79" t="s">
        <v>25</v>
      </c>
      <c r="I79" t="s">
        <v>25</v>
      </c>
    </row>
    <row r="80" spans="3:9" x14ac:dyDescent="0.2">
      <c r="C80" s="22"/>
      <c r="D80" s="22"/>
    </row>
    <row r="81" spans="3:9" x14ac:dyDescent="0.2">
      <c r="C81" s="22"/>
      <c r="D81" s="22"/>
    </row>
    <row r="82" spans="3:9" x14ac:dyDescent="0.2">
      <c r="C82" s="22"/>
      <c r="D82" s="22"/>
    </row>
    <row r="83" spans="3:9" x14ac:dyDescent="0.2">
      <c r="C83" s="22"/>
      <c r="D83" s="22"/>
      <c r="G83" s="14"/>
      <c r="I83" s="14"/>
    </row>
    <row r="84" spans="3:9" x14ac:dyDescent="0.2">
      <c r="C84" s="22"/>
      <c r="D84" s="22"/>
      <c r="G84" s="14" t="s">
        <v>53</v>
      </c>
      <c r="H84" s="14" t="s">
        <v>115</v>
      </c>
      <c r="I84" s="14" t="s">
        <v>53</v>
      </c>
    </row>
    <row r="85" spans="3:9" x14ac:dyDescent="0.2">
      <c r="C85" s="22"/>
      <c r="D85" s="22"/>
      <c r="G85" t="s">
        <v>61</v>
      </c>
      <c r="I85" t="s">
        <v>61</v>
      </c>
    </row>
    <row r="86" spans="3:9" x14ac:dyDescent="0.2">
      <c r="C86" s="22"/>
      <c r="D86" s="22"/>
      <c r="G86" s="13" t="s">
        <v>52</v>
      </c>
      <c r="I86" s="13" t="s">
        <v>52</v>
      </c>
    </row>
    <row r="87" spans="3:9" x14ac:dyDescent="0.2">
      <c r="C87" s="22"/>
      <c r="D87" s="22"/>
      <c r="G87" s="13" t="s">
        <v>54</v>
      </c>
      <c r="I87" s="13" t="s">
        <v>54</v>
      </c>
    </row>
    <row r="88" spans="3:9" x14ac:dyDescent="0.2">
      <c r="C88" s="22"/>
      <c r="D88" s="22"/>
      <c r="G88" s="13" t="s">
        <v>53</v>
      </c>
      <c r="I88" s="13" t="s">
        <v>53</v>
      </c>
    </row>
    <row r="89" spans="3:9" x14ac:dyDescent="0.2">
      <c r="C89" s="22"/>
      <c r="D89" s="22"/>
    </row>
    <row r="90" spans="3:9" x14ac:dyDescent="0.2">
      <c r="C90" s="22"/>
      <c r="D90" s="22"/>
    </row>
    <row r="91" spans="3:9" x14ac:dyDescent="0.2">
      <c r="C91" s="22"/>
      <c r="D91" s="22"/>
    </row>
    <row r="92" spans="3:9" x14ac:dyDescent="0.2">
      <c r="C92" s="22"/>
      <c r="D92" s="22"/>
    </row>
    <row r="93" spans="3:9" x14ac:dyDescent="0.2">
      <c r="C93" s="22"/>
      <c r="D93" s="22"/>
    </row>
    <row r="94" spans="3:9" x14ac:dyDescent="0.2">
      <c r="C94" s="22"/>
      <c r="D94" s="22"/>
    </row>
    <row r="95" spans="3:9" x14ac:dyDescent="0.2">
      <c r="C95" s="22"/>
      <c r="D95" s="22"/>
    </row>
    <row r="96" spans="3:9" x14ac:dyDescent="0.2">
      <c r="C96" s="22"/>
      <c r="D96" s="22"/>
    </row>
    <row r="97" spans="3:4" x14ac:dyDescent="0.2">
      <c r="C97" s="22"/>
      <c r="D97" s="22"/>
    </row>
    <row r="98" spans="3:4" x14ac:dyDescent="0.2">
      <c r="C98" s="22"/>
      <c r="D98" s="22"/>
    </row>
    <row r="99" spans="3:4" x14ac:dyDescent="0.2">
      <c r="C99" s="22"/>
      <c r="D99" s="22"/>
    </row>
    <row r="100" spans="3:4" x14ac:dyDescent="0.2">
      <c r="C100" s="22"/>
      <c r="D100" s="22"/>
    </row>
    <row r="101" spans="3:4" x14ac:dyDescent="0.2">
      <c r="C101" s="22"/>
      <c r="D101" s="22"/>
    </row>
    <row r="102" spans="3:4" x14ac:dyDescent="0.2">
      <c r="C102" s="22"/>
      <c r="D102" s="22"/>
    </row>
    <row r="103" spans="3:4" x14ac:dyDescent="0.2">
      <c r="C103" s="22"/>
      <c r="D103" s="22"/>
    </row>
    <row r="104" spans="3:4" x14ac:dyDescent="0.2">
      <c r="C104" s="22"/>
      <c r="D104" s="22"/>
    </row>
    <row r="105" spans="3:4" x14ac:dyDescent="0.2">
      <c r="C105" s="22"/>
      <c r="D105" s="22"/>
    </row>
    <row r="106" spans="3:4" x14ac:dyDescent="0.2">
      <c r="C106" s="22"/>
      <c r="D106" s="22"/>
    </row>
    <row r="107" spans="3:4" x14ac:dyDescent="0.2">
      <c r="C107" s="22"/>
      <c r="D107" s="22"/>
    </row>
    <row r="108" spans="3:4" x14ac:dyDescent="0.2">
      <c r="C108" s="22"/>
      <c r="D108" s="22"/>
    </row>
    <row r="109" spans="3:4" x14ac:dyDescent="0.2">
      <c r="C109" s="22"/>
      <c r="D109" s="22"/>
    </row>
    <row r="110" spans="3:4" x14ac:dyDescent="0.2">
      <c r="C110" s="22"/>
      <c r="D110" s="22"/>
    </row>
    <row r="111" spans="3:4" x14ac:dyDescent="0.2">
      <c r="C111" s="22"/>
      <c r="D111" s="22"/>
    </row>
    <row r="112" spans="3:4" x14ac:dyDescent="0.2">
      <c r="C112" s="22"/>
      <c r="D112" s="22"/>
    </row>
    <row r="113" spans="3:4" x14ac:dyDescent="0.2">
      <c r="C113" s="22"/>
      <c r="D113" s="22"/>
    </row>
    <row r="114" spans="3:4" x14ac:dyDescent="0.2">
      <c r="C114" s="22"/>
      <c r="D114" s="22"/>
    </row>
    <row r="115" spans="3:4" x14ac:dyDescent="0.2">
      <c r="C115" s="22"/>
      <c r="D115" s="22"/>
    </row>
    <row r="116" spans="3:4" x14ac:dyDescent="0.2">
      <c r="C116" s="22"/>
      <c r="D116" s="22"/>
    </row>
    <row r="117" spans="3:4" x14ac:dyDescent="0.2">
      <c r="C117" s="22"/>
      <c r="D117" s="22"/>
    </row>
    <row r="118" spans="3:4" x14ac:dyDescent="0.2">
      <c r="C118" s="22"/>
      <c r="D118" s="22"/>
    </row>
    <row r="119" spans="3:4" x14ac:dyDescent="0.2">
      <c r="C119" s="22"/>
      <c r="D119" s="22"/>
    </row>
  </sheetData>
  <mergeCells count="1">
    <mergeCell ref="C2:D2"/>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1EB77-CACF-844A-853D-B7456F08136E}">
  <dimension ref="A18:U72"/>
  <sheetViews>
    <sheetView showGridLines="0" workbookViewId="0">
      <selection activeCell="H32" sqref="H32"/>
    </sheetView>
  </sheetViews>
  <sheetFormatPr baseColWidth="10" defaultRowHeight="15" x14ac:dyDescent="0.2"/>
  <sheetData>
    <row r="18" spans="2:21" x14ac:dyDescent="0.2">
      <c r="B18" s="17"/>
      <c r="C18" s="17"/>
      <c r="D18" s="17"/>
      <c r="E18" s="17"/>
      <c r="F18" s="17"/>
      <c r="G18" s="17"/>
      <c r="H18" s="17"/>
      <c r="I18" s="17"/>
      <c r="J18" s="17"/>
      <c r="K18" s="17"/>
      <c r="L18" s="17"/>
      <c r="M18" s="17"/>
      <c r="N18" s="17"/>
      <c r="O18" s="17"/>
      <c r="P18" s="17"/>
      <c r="Q18" s="17"/>
      <c r="R18" s="17"/>
      <c r="S18" s="17"/>
    </row>
    <row r="19" spans="2:21" x14ac:dyDescent="0.2">
      <c r="B19" s="18"/>
      <c r="C19" s="18"/>
      <c r="D19" s="18"/>
      <c r="E19" s="18"/>
      <c r="F19" s="18"/>
      <c r="G19" s="18"/>
      <c r="H19" s="18"/>
      <c r="I19" s="18"/>
      <c r="J19" s="18"/>
      <c r="K19" s="18"/>
      <c r="L19" s="18"/>
      <c r="M19" s="18"/>
      <c r="N19" s="18"/>
      <c r="O19" s="18"/>
      <c r="P19" s="18"/>
      <c r="Q19" s="18"/>
      <c r="R19" s="18"/>
      <c r="S19" s="18"/>
      <c r="T19" s="18"/>
      <c r="U19" s="18"/>
    </row>
    <row r="20" spans="2:21" x14ac:dyDescent="0.2">
      <c r="B20" s="17"/>
      <c r="C20" s="17"/>
      <c r="D20" s="17"/>
      <c r="E20" s="17"/>
      <c r="F20" s="17"/>
      <c r="G20" s="17"/>
      <c r="H20" s="19"/>
      <c r="I20" s="17"/>
      <c r="J20" s="17"/>
      <c r="K20" s="17"/>
      <c r="L20" s="17"/>
      <c r="M20" s="17"/>
      <c r="N20" s="17"/>
      <c r="O20" s="17"/>
      <c r="P20" s="17"/>
      <c r="Q20" s="17"/>
      <c r="R20" s="17"/>
      <c r="S20" s="17"/>
    </row>
    <row r="21" spans="2:21" x14ac:dyDescent="0.2">
      <c r="H21" s="20"/>
    </row>
    <row r="22" spans="2:21" x14ac:dyDescent="0.2">
      <c r="H22" s="20"/>
    </row>
    <row r="23" spans="2:21" x14ac:dyDescent="0.2">
      <c r="H23" s="20"/>
    </row>
    <row r="24" spans="2:21" x14ac:dyDescent="0.2">
      <c r="H24" s="20"/>
    </row>
    <row r="25" spans="2:21" x14ac:dyDescent="0.2">
      <c r="H25" s="20"/>
    </row>
    <row r="26" spans="2:21" x14ac:dyDescent="0.2">
      <c r="H26" s="20"/>
    </row>
    <row r="27" spans="2:21" x14ac:dyDescent="0.2">
      <c r="H27" s="20"/>
    </row>
    <row r="28" spans="2:21" x14ac:dyDescent="0.2">
      <c r="H28" s="20"/>
    </row>
    <row r="29" spans="2:21" x14ac:dyDescent="0.2">
      <c r="H29" s="20"/>
    </row>
    <row r="30" spans="2:21" x14ac:dyDescent="0.2">
      <c r="H30" s="20"/>
    </row>
    <row r="31" spans="2:21" x14ac:dyDescent="0.2">
      <c r="H31" s="20"/>
    </row>
    <row r="32" spans="2:21" x14ac:dyDescent="0.2">
      <c r="H32" s="20"/>
    </row>
    <row r="33" spans="8:8" x14ac:dyDescent="0.2">
      <c r="H33" s="20"/>
    </row>
    <row r="34" spans="8:8" x14ac:dyDescent="0.2">
      <c r="H34" s="20"/>
    </row>
    <row r="35" spans="8:8" x14ac:dyDescent="0.2">
      <c r="H35" s="20"/>
    </row>
    <row r="36" spans="8:8" x14ac:dyDescent="0.2">
      <c r="H36" s="20"/>
    </row>
    <row r="37" spans="8:8" x14ac:dyDescent="0.2">
      <c r="H37" s="20"/>
    </row>
    <row r="38" spans="8:8" x14ac:dyDescent="0.2">
      <c r="H38" s="20"/>
    </row>
    <row r="39" spans="8:8" x14ac:dyDescent="0.2">
      <c r="H39" s="20"/>
    </row>
    <row r="40" spans="8:8" x14ac:dyDescent="0.2">
      <c r="H40" s="20"/>
    </row>
    <row r="41" spans="8:8" x14ac:dyDescent="0.2">
      <c r="H41" s="20"/>
    </row>
    <row r="42" spans="8:8" x14ac:dyDescent="0.2">
      <c r="H42" s="20"/>
    </row>
    <row r="43" spans="8:8" x14ac:dyDescent="0.2">
      <c r="H43" s="20"/>
    </row>
    <row r="44" spans="8:8" x14ac:dyDescent="0.2">
      <c r="H44" s="20"/>
    </row>
    <row r="45" spans="8:8" x14ac:dyDescent="0.2">
      <c r="H45" s="20"/>
    </row>
    <row r="46" spans="8:8" x14ac:dyDescent="0.2">
      <c r="H46" s="20"/>
    </row>
    <row r="47" spans="8:8" x14ac:dyDescent="0.2">
      <c r="H47" s="20"/>
    </row>
    <row r="48" spans="8:8" x14ac:dyDescent="0.2">
      <c r="H48" s="20"/>
    </row>
    <row r="49" spans="1:19" x14ac:dyDescent="0.2">
      <c r="H49" s="20"/>
    </row>
    <row r="50" spans="1:19" x14ac:dyDescent="0.2">
      <c r="H50" s="20"/>
    </row>
    <row r="51" spans="1:19" x14ac:dyDescent="0.2">
      <c r="H51" s="20"/>
    </row>
    <row r="52" spans="1:19" x14ac:dyDescent="0.2">
      <c r="H52" s="20"/>
      <c r="P52" s="17"/>
      <c r="Q52" s="17"/>
      <c r="R52" s="17"/>
      <c r="S52" s="17"/>
    </row>
    <row r="53" spans="1:19" x14ac:dyDescent="0.2">
      <c r="H53" s="20"/>
      <c r="P53" s="17"/>
      <c r="Q53" s="17"/>
      <c r="R53" s="17"/>
      <c r="S53" s="17"/>
    </row>
    <row r="54" spans="1:19" x14ac:dyDescent="0.2">
      <c r="H54" s="20"/>
      <c r="P54" s="17"/>
      <c r="Q54" s="17"/>
      <c r="R54" s="17"/>
      <c r="S54" s="17"/>
    </row>
    <row r="55" spans="1:19" x14ac:dyDescent="0.2">
      <c r="H55" s="20"/>
      <c r="P55" s="17"/>
      <c r="Q55" s="17"/>
      <c r="R55" s="17"/>
      <c r="S55" s="17"/>
    </row>
    <row r="56" spans="1:19" x14ac:dyDescent="0.2">
      <c r="H56" s="20"/>
      <c r="P56" s="17"/>
      <c r="Q56" s="17"/>
      <c r="R56" s="17"/>
      <c r="S56" s="17"/>
    </row>
    <row r="57" spans="1:19" x14ac:dyDescent="0.2">
      <c r="H57" s="20"/>
      <c r="P57" s="17"/>
      <c r="Q57" s="17"/>
      <c r="R57" s="17"/>
      <c r="S57" s="17"/>
    </row>
    <row r="58" spans="1:19" x14ac:dyDescent="0.2">
      <c r="H58" s="20"/>
      <c r="P58" s="17"/>
      <c r="Q58" s="17"/>
      <c r="R58" s="17"/>
      <c r="S58" s="17"/>
    </row>
    <row r="59" spans="1:19" x14ac:dyDescent="0.2">
      <c r="H59" s="20"/>
      <c r="P59" s="17"/>
      <c r="Q59" s="17"/>
      <c r="R59" s="17"/>
      <c r="S59" s="17"/>
    </row>
    <row r="60" spans="1:19" x14ac:dyDescent="0.2">
      <c r="H60" s="20"/>
      <c r="P60" s="17"/>
      <c r="Q60" s="17"/>
      <c r="R60" s="17"/>
      <c r="S60" s="17"/>
    </row>
    <row r="61" spans="1:19" x14ac:dyDescent="0.2">
      <c r="A61" s="17"/>
      <c r="B61" s="17"/>
      <c r="C61" s="17"/>
      <c r="D61" s="17"/>
      <c r="E61" s="17"/>
      <c r="F61" s="17"/>
      <c r="G61" s="17"/>
      <c r="H61" s="20"/>
      <c r="I61" s="17"/>
      <c r="J61" s="17"/>
      <c r="K61" s="17"/>
      <c r="L61" s="17"/>
      <c r="M61" s="17"/>
      <c r="N61" s="17"/>
      <c r="O61" s="17"/>
      <c r="P61" s="17"/>
      <c r="Q61" s="17"/>
      <c r="R61" s="17"/>
      <c r="S61" s="17"/>
    </row>
    <row r="62" spans="1:19" x14ac:dyDescent="0.2">
      <c r="A62" s="17"/>
      <c r="B62" s="17"/>
      <c r="C62" s="17"/>
      <c r="D62" s="17"/>
      <c r="E62" s="17"/>
      <c r="F62" s="17"/>
      <c r="G62" s="17"/>
      <c r="H62" s="20"/>
      <c r="I62" s="17"/>
      <c r="J62" s="17"/>
      <c r="K62" s="17"/>
      <c r="L62" s="17"/>
      <c r="M62" s="17"/>
      <c r="N62" s="17"/>
      <c r="O62" s="17"/>
      <c r="P62" s="17"/>
      <c r="Q62" s="17"/>
      <c r="R62" s="17"/>
      <c r="S62" s="17"/>
    </row>
    <row r="63" spans="1:19" x14ac:dyDescent="0.2">
      <c r="A63" s="17"/>
      <c r="B63" s="17"/>
      <c r="C63" s="17"/>
      <c r="D63" s="17"/>
      <c r="E63" s="17"/>
      <c r="F63" s="17"/>
      <c r="G63" s="17"/>
      <c r="H63" s="20"/>
      <c r="I63" s="17"/>
      <c r="J63" s="17"/>
      <c r="K63" s="17"/>
      <c r="L63" s="17"/>
      <c r="M63" s="17"/>
      <c r="N63" s="17"/>
      <c r="O63" s="17"/>
      <c r="P63" s="17"/>
      <c r="Q63" s="17"/>
      <c r="R63" s="17"/>
      <c r="S63" s="17"/>
    </row>
    <row r="64" spans="1:19" x14ac:dyDescent="0.2">
      <c r="A64" s="17"/>
      <c r="B64" s="17"/>
      <c r="C64" s="17"/>
      <c r="D64" s="17"/>
      <c r="E64" s="17"/>
      <c r="F64" s="17"/>
      <c r="G64" s="17"/>
      <c r="H64" s="20"/>
      <c r="I64" s="17"/>
      <c r="J64" s="17"/>
      <c r="K64" s="17"/>
      <c r="L64" s="17"/>
      <c r="M64" s="17"/>
      <c r="N64" s="17"/>
      <c r="O64" s="17"/>
      <c r="P64" s="17"/>
      <c r="Q64" s="17"/>
      <c r="R64" s="17"/>
      <c r="S64" s="17"/>
    </row>
    <row r="65" spans="1:21" x14ac:dyDescent="0.2">
      <c r="A65" s="17"/>
      <c r="B65" s="17"/>
      <c r="C65" s="17"/>
      <c r="D65" s="17"/>
      <c r="E65" s="17"/>
      <c r="F65" s="17"/>
      <c r="G65" s="17"/>
      <c r="H65" s="20"/>
      <c r="I65" s="17"/>
      <c r="J65" s="17"/>
      <c r="K65" s="17"/>
      <c r="L65" s="17"/>
      <c r="M65" s="17"/>
      <c r="N65" s="17"/>
      <c r="O65" s="17"/>
      <c r="P65" s="17"/>
      <c r="Q65" s="17"/>
      <c r="R65" s="17"/>
      <c r="S65" s="17"/>
    </row>
    <row r="66" spans="1:21" x14ac:dyDescent="0.2">
      <c r="A66" s="17"/>
      <c r="B66" s="18"/>
      <c r="C66" s="18"/>
      <c r="D66" s="18"/>
      <c r="E66" s="18"/>
      <c r="F66" s="18"/>
      <c r="G66" s="18"/>
      <c r="H66" s="21"/>
      <c r="I66" s="18"/>
      <c r="J66" s="18"/>
      <c r="K66" s="18"/>
      <c r="L66" s="18"/>
      <c r="M66" s="18"/>
      <c r="N66" s="18"/>
      <c r="O66" s="18"/>
      <c r="P66" s="18"/>
      <c r="Q66" s="18"/>
      <c r="R66" s="18"/>
      <c r="S66" s="18"/>
      <c r="T66" s="18"/>
      <c r="U66" s="18"/>
    </row>
    <row r="67" spans="1:21" x14ac:dyDescent="0.2">
      <c r="A67" s="17"/>
      <c r="B67" s="17"/>
      <c r="C67" s="17"/>
      <c r="D67" s="17"/>
      <c r="E67" s="17"/>
      <c r="F67" s="17"/>
      <c r="G67" s="17"/>
      <c r="H67" s="17"/>
      <c r="I67" s="17"/>
      <c r="J67" s="17"/>
      <c r="K67" s="17"/>
      <c r="L67" s="17"/>
      <c r="M67" s="17"/>
      <c r="N67" s="17"/>
      <c r="O67" s="17"/>
      <c r="P67" s="17"/>
      <c r="Q67" s="17"/>
      <c r="R67" s="17"/>
      <c r="S67" s="17"/>
    </row>
    <row r="68" spans="1:21" x14ac:dyDescent="0.2">
      <c r="A68" s="17"/>
      <c r="B68" s="17"/>
      <c r="C68" s="17"/>
      <c r="D68" s="17"/>
      <c r="E68" s="17"/>
      <c r="F68" s="17"/>
      <c r="G68" s="17"/>
      <c r="H68" s="17"/>
      <c r="I68" s="17"/>
      <c r="J68" s="17"/>
      <c r="K68" s="17"/>
      <c r="L68" s="17"/>
      <c r="M68" s="17"/>
      <c r="N68" s="17"/>
      <c r="O68" s="17"/>
      <c r="P68" s="17"/>
      <c r="Q68" s="17"/>
      <c r="R68" s="17"/>
      <c r="S68" s="17"/>
    </row>
    <row r="69" spans="1:21" x14ac:dyDescent="0.2">
      <c r="A69" s="17"/>
      <c r="B69" s="17"/>
      <c r="C69" s="17"/>
      <c r="D69" s="17"/>
      <c r="E69" s="17"/>
      <c r="F69" s="17"/>
      <c r="G69" s="17"/>
      <c r="H69" s="17"/>
      <c r="I69" s="17"/>
      <c r="J69" s="17"/>
      <c r="K69" s="17"/>
      <c r="L69" s="17"/>
      <c r="M69" s="17"/>
      <c r="N69" s="17"/>
      <c r="O69" s="17"/>
      <c r="P69" s="17"/>
      <c r="Q69" s="17"/>
      <c r="R69" s="17"/>
      <c r="S69" s="17"/>
    </row>
    <row r="70" spans="1:21" x14ac:dyDescent="0.2">
      <c r="A70" s="17"/>
      <c r="B70" s="17"/>
      <c r="C70" s="17"/>
      <c r="D70" s="17"/>
      <c r="E70" s="17"/>
      <c r="F70" s="17"/>
      <c r="G70" s="17"/>
      <c r="H70" s="17"/>
      <c r="I70" s="17"/>
      <c r="J70" s="17"/>
      <c r="K70" s="17"/>
      <c r="L70" s="17"/>
      <c r="M70" s="17"/>
      <c r="N70" s="17"/>
      <c r="O70" s="17"/>
      <c r="P70" s="17"/>
      <c r="Q70" s="17"/>
      <c r="R70" s="17"/>
      <c r="S70" s="17"/>
    </row>
    <row r="71" spans="1:21" x14ac:dyDescent="0.2">
      <c r="A71" s="17"/>
      <c r="B71" s="17"/>
      <c r="C71" s="17"/>
      <c r="D71" s="17"/>
      <c r="E71" s="17"/>
      <c r="F71" s="17"/>
      <c r="G71" s="17"/>
      <c r="H71" s="17"/>
      <c r="I71" s="17"/>
      <c r="J71" s="17"/>
      <c r="K71" s="17"/>
      <c r="L71" s="17"/>
      <c r="M71" s="17"/>
      <c r="N71" s="17"/>
      <c r="O71" s="17"/>
      <c r="P71" s="17"/>
      <c r="Q71" s="17"/>
      <c r="R71" s="17"/>
      <c r="S71" s="17"/>
    </row>
    <row r="72" spans="1:21" x14ac:dyDescent="0.2">
      <c r="A72" s="17"/>
      <c r="B72" s="17"/>
      <c r="C72" s="17"/>
      <c r="D72" s="17"/>
      <c r="E72" s="17"/>
      <c r="F72" s="17"/>
      <c r="G72" s="17"/>
      <c r="H72" s="17"/>
      <c r="I72" s="17"/>
      <c r="J72" s="17"/>
      <c r="K72" s="17"/>
      <c r="L72" s="17"/>
      <c r="M72" s="17"/>
      <c r="N72" s="17"/>
      <c r="O72" s="17"/>
      <c r="P72" s="17"/>
      <c r="Q72" s="17"/>
      <c r="R72" s="17"/>
      <c r="S72" s="1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B1:H12"/>
  <sheetViews>
    <sheetView showGridLines="0" zoomScaleNormal="100" workbookViewId="0"/>
  </sheetViews>
  <sheetFormatPr baseColWidth="10" defaultColWidth="8.83203125" defaultRowHeight="20" customHeight="1" x14ac:dyDescent="0.2"/>
  <cols>
    <col min="1" max="1" width="2.6640625" customWidth="1"/>
    <col min="2" max="2" width="22.6640625" customWidth="1"/>
    <col min="3" max="5" width="20.6640625" customWidth="1"/>
    <col min="6" max="6" width="15.5" customWidth="1"/>
    <col min="7" max="7" width="18.6640625" customWidth="1"/>
    <col min="8" max="8" width="2.6640625" customWidth="1"/>
  </cols>
  <sheetData>
    <row r="1" spans="2:8" ht="35" customHeight="1" thickTop="1" x14ac:dyDescent="0.35">
      <c r="B1" s="1" t="s">
        <v>7</v>
      </c>
      <c r="C1" s="1"/>
      <c r="D1" s="1"/>
      <c r="E1" s="1"/>
      <c r="F1" s="1"/>
      <c r="G1" s="1"/>
      <c r="H1" s="1"/>
    </row>
    <row r="2" spans="2:8" ht="30" customHeight="1" x14ac:dyDescent="0.2">
      <c r="B2" s="8" t="s">
        <v>14</v>
      </c>
      <c r="C2" s="8" t="s">
        <v>12</v>
      </c>
      <c r="D2" s="12" t="s">
        <v>10</v>
      </c>
      <c r="E2" s="11" t="s">
        <v>11</v>
      </c>
    </row>
    <row r="3" spans="2:8" ht="30" customHeight="1" x14ac:dyDescent="0.2">
      <c r="B3" t="s">
        <v>13</v>
      </c>
      <c r="C3" t="s">
        <v>12</v>
      </c>
    </row>
    <row r="4" spans="2:8" ht="35" customHeight="1" x14ac:dyDescent="0.25">
      <c r="B4" s="10" t="s">
        <v>18</v>
      </c>
      <c r="C4" s="9" t="s">
        <v>15</v>
      </c>
    </row>
    <row r="5" spans="2:8" ht="45" customHeight="1" x14ac:dyDescent="0.2">
      <c r="B5" s="2" t="s">
        <v>16</v>
      </c>
      <c r="C5" s="2" t="s">
        <v>17</v>
      </c>
      <c r="D5" s="2" t="s">
        <v>1</v>
      </c>
      <c r="E5" s="2" t="s">
        <v>2</v>
      </c>
    </row>
    <row r="6" spans="2:8" ht="30" customHeight="1" x14ac:dyDescent="0.3">
      <c r="B6" s="3">
        <v>40</v>
      </c>
      <c r="C6" s="3">
        <f>SUBTOTAL(109,TimeSheet[Hours Worked])</f>
        <v>0</v>
      </c>
      <c r="D6" s="3">
        <f>IFERROR(IF(C6&lt;=WorkweekHours,C6,WorkweekHours),"")</f>
        <v>0</v>
      </c>
      <c r="E6" s="3">
        <f>IFERROR(C6-D6, "")</f>
        <v>0</v>
      </c>
    </row>
    <row r="7" spans="2:8" ht="40" customHeight="1" x14ac:dyDescent="0.2">
      <c r="B7" s="7" t="s">
        <v>8</v>
      </c>
      <c r="C7" s="7" t="s">
        <v>3</v>
      </c>
      <c r="D7" s="7" t="s">
        <v>4</v>
      </c>
      <c r="E7" s="7" t="s">
        <v>5</v>
      </c>
      <c r="F7" s="7" t="s">
        <v>6</v>
      </c>
      <c r="G7" s="7" t="s">
        <v>0</v>
      </c>
    </row>
    <row r="8" spans="2:8" ht="20" customHeight="1" x14ac:dyDescent="0.2">
      <c r="B8" s="4" t="s">
        <v>9</v>
      </c>
      <c r="C8" s="6" t="s">
        <v>3</v>
      </c>
      <c r="D8" s="6" t="s">
        <v>4</v>
      </c>
      <c r="E8" s="6" t="s">
        <v>5</v>
      </c>
      <c r="F8" s="6" t="s">
        <v>6</v>
      </c>
      <c r="G8" s="5">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9" spans="2:8" ht="20" customHeight="1" x14ac:dyDescent="0.2">
      <c r="B9" s="4" t="s">
        <v>9</v>
      </c>
      <c r="C9" s="6" t="s">
        <v>3</v>
      </c>
      <c r="D9" s="6" t="s">
        <v>4</v>
      </c>
      <c r="E9" s="6" t="s">
        <v>5</v>
      </c>
      <c r="F9" s="6" t="s">
        <v>6</v>
      </c>
      <c r="G9" s="5">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10" spans="2:8" ht="20" customHeight="1" x14ac:dyDescent="0.2">
      <c r="B10" s="4" t="s">
        <v>9</v>
      </c>
      <c r="C10" s="6" t="s">
        <v>3</v>
      </c>
      <c r="D10" s="6" t="s">
        <v>4</v>
      </c>
      <c r="E10" s="6" t="s">
        <v>5</v>
      </c>
      <c r="F10" s="6" t="s">
        <v>6</v>
      </c>
      <c r="G10" s="5">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11" spans="2:8" ht="20" customHeight="1" x14ac:dyDescent="0.2">
      <c r="B11" s="4" t="s">
        <v>9</v>
      </c>
      <c r="C11" s="6" t="s">
        <v>3</v>
      </c>
      <c r="D11" s="6" t="s">
        <v>4</v>
      </c>
      <c r="E11" s="6" t="s">
        <v>5</v>
      </c>
      <c r="F11" s="6" t="s">
        <v>6</v>
      </c>
      <c r="G11" s="5">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row r="12" spans="2:8" ht="20" customHeight="1" x14ac:dyDescent="0.2">
      <c r="B12" s="4" t="s">
        <v>9</v>
      </c>
      <c r="C12" s="6" t="s">
        <v>3</v>
      </c>
      <c r="D12" s="6" t="s">
        <v>4</v>
      </c>
      <c r="E12" s="6" t="s">
        <v>5</v>
      </c>
      <c r="F12" s="6" t="s">
        <v>6</v>
      </c>
      <c r="G12" s="5">
        <f>IFERROR(IF(COUNT(TimeSheet[[#This Row],[Time In]:[Time Out]])=4,(IF(TimeSheet[[#This Row],[Time Out]]&lt;TimeSheet[[#This Row],[Time In]],1,0)+TimeSheet[[#This Row],[Time Out]])-TimeSheet[[#This Row],[Lunch End]]+TimeSheet[[#This Row],[Lunch Start]]-TimeSheet[[#This Row],[Time In]],IF(AND(LEN(TimeSheet[[#This Row],[Time In]])&lt;&gt;0,LEN(TimeSheet[[#This Row],[Time Out]])&lt;&gt;0),(IF(TimeSheet[[#This Row],[Time Out]]&lt;TimeSheet[[#This Row],[Time In]],1,0)+TimeSheet[[#This Row],[Time Out]])-TimeSheet[[#This Row],[Time In]],0))*24,0)</f>
        <v>0</v>
      </c>
    </row>
  </sheetData>
  <dataValidations count="1">
    <dataValidation allowBlank="1" showErrorMessage="1" sqref="B8:G1048576 H1:XFD1048576 A8:A1048576" xr:uid="{00000000-0002-0000-0000-000000000000}"/>
  </dataValidations>
  <printOptions horizontalCentered="1"/>
  <pageMargins left="0.4" right="0.4" top="0.4" bottom="0.4" header="0.3" footer="0.3"/>
  <pageSetup paperSize="9" fitToHeight="0" orientation="landscape"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515C-250B-804E-8226-349A6407BF62}">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TM10000051</Template>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Backlog</vt:lpstr>
      <vt:lpstr>Projects</vt:lpstr>
      <vt:lpstr>Time Sheet</vt:lpstr>
      <vt:lpstr>Commits</vt:lpstr>
      <vt:lpstr>'Time Sheet'!Print_Titles</vt:lpstr>
      <vt:lpstr>WorkweekHours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2017-02-03T07:23:27Z</dcterms:created>
  <dcterms:modified xsi:type="dcterms:W3CDTF">2021-09-12T15:11:43Z</dcterms:modified>
</cp:coreProperties>
</file>