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3_Output\"/>
    </mc:Choice>
  </mc:AlternateContent>
  <xr:revisionPtr revIDLastSave="0" documentId="13_ncr:1_{02C54D9C-8A97-43D7-A460-CB9A0AD089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ummy" sheetId="1" r:id="rId1"/>
    <sheet name="Sheet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2" i="2"/>
  <c r="C2" i="2"/>
  <c r="F5" i="2"/>
  <c r="F4" i="2"/>
  <c r="F7" i="2"/>
  <c r="F6" i="2"/>
  <c r="C10" i="2"/>
  <c r="C9" i="2"/>
  <c r="C8" i="2"/>
  <c r="C7" i="2"/>
  <c r="C6" i="2"/>
  <c r="C5" i="2"/>
  <c r="C4" i="2"/>
  <c r="C3" i="2"/>
  <c r="F9" i="2"/>
  <c r="F8" i="2"/>
  <c r="F10" i="2"/>
  <c r="C11" i="2"/>
  <c r="F11" i="2"/>
</calcChain>
</file>

<file path=xl/sharedStrings.xml><?xml version="1.0" encoding="utf-8"?>
<sst xmlns="http://schemas.openxmlformats.org/spreadsheetml/2006/main" count="11" uniqueCount="11">
  <si>
    <t>Dummy</t>
  </si>
  <si>
    <t>Operating income</t>
  </si>
  <si>
    <t>Total liabilities</t>
  </si>
  <si>
    <t>Total assets</t>
  </si>
  <si>
    <t>Net profit</t>
  </si>
  <si>
    <t>NPRatio</t>
  </si>
  <si>
    <t>DARatio</t>
  </si>
  <si>
    <t>Equity</t>
  </si>
  <si>
    <t>DeRatio</t>
  </si>
  <si>
    <t>LeRatio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</si>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</sst>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S14" sqref="S14"/>
    </sheetView>
  </sheetViews>
  <sheetFormatPr defaultRowHeight="15" x14ac:dyDescent="0.25"/>
  <cols>
    <col min="2" max="2" width="17" bestFit="1" customWidth="1"/>
    <col min="3" max="3" width="14.28515625" bestFit="1" customWidth="1"/>
    <col min="4" max="4" width="12" bestFit="1" customWidth="1"/>
    <col min="5" max="5" width="10" bestFit="1" customWidth="1"/>
    <col min="6" max="6" width="10" customWidth="1"/>
    <col min="7" max="8" width="12" bestFit="1" customWidth="1"/>
  </cols>
  <sheetData>
    <row r="1" spans="1:10" x14ac:dyDescent="0.25">
      <c r="A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1" t="s">
        <v>5</v>
      </c>
      <c r="H1" s="1" t="s">
        <v>6</v>
      </c>
      <c r="I1" s="3" t="s">
        <v>8</v>
      </c>
      <c r="J1" s="3" t="s">
        <v>9</v>
      </c>
    </row>
    <row r="2" spans="1:10" x14ac:dyDescent="0.25">
      <c r="A2">
        <v>2014</v>
      </c>
      <c r="B2">
        <v>646.16999999999996</v>
      </c>
      <c r="C2">
        <f t="shared" ref="C2:C10" si="0">+D2-F2</f>
        <v>19518.669999999998</v>
      </c>
      <c r="D2">
        <v>26243.67</v>
      </c>
      <c r="E2">
        <v>526.79</v>
      </c>
      <c r="F2">
        <f>5+6500+220</f>
        <v>6725</v>
      </c>
      <c r="G2">
        <f>+E2/B2</f>
        <v>0.8152498568488169</v>
      </c>
      <c r="H2">
        <f>+C2/D2</f>
        <v>0.74374773040508435</v>
      </c>
      <c r="I2">
        <f>+C2/F2</f>
        <v>2.9024044609665425</v>
      </c>
      <c r="J2">
        <f>+F2/D2</f>
        <v>0.25625226959491565</v>
      </c>
    </row>
    <row r="3" spans="1:10" x14ac:dyDescent="0.25">
      <c r="A3">
        <v>2015</v>
      </c>
      <c r="B3">
        <v>792.56</v>
      </c>
      <c r="C3">
        <f t="shared" si="0"/>
        <v>22164.59</v>
      </c>
      <c r="D3">
        <v>28891.59</v>
      </c>
      <c r="E3">
        <v>658.96</v>
      </c>
      <c r="F3">
        <f>5+6500+222</f>
        <v>6727</v>
      </c>
      <c r="G3">
        <f t="shared" ref="G3:G11" si="1">+E3/B3</f>
        <v>0.83143232058140715</v>
      </c>
      <c r="H3">
        <f t="shared" ref="H3:H11" si="2">+C3/D3</f>
        <v>0.76716407785102858</v>
      </c>
      <c r="I3">
        <f t="shared" ref="I3:I11" si="3">+C3/F3</f>
        <v>3.2948699271592092</v>
      </c>
      <c r="J3">
        <f t="shared" ref="J3:J11" si="4">+F3/D3</f>
        <v>0.23283592214897139</v>
      </c>
    </row>
    <row r="4" spans="1:10" x14ac:dyDescent="0.25">
      <c r="A4">
        <v>2016</v>
      </c>
      <c r="B4">
        <v>808.7</v>
      </c>
      <c r="C4">
        <f t="shared" si="0"/>
        <v>25701.11</v>
      </c>
      <c r="D4">
        <v>32430.11</v>
      </c>
      <c r="E4">
        <v>658.76</v>
      </c>
      <c r="F4">
        <f>5+6500+224</f>
        <v>6729</v>
      </c>
      <c r="G4">
        <f t="shared" si="1"/>
        <v>0.81459131940150853</v>
      </c>
      <c r="H4">
        <f t="shared" si="2"/>
        <v>0.79250764181805122</v>
      </c>
      <c r="I4">
        <f t="shared" si="3"/>
        <v>3.8194545994947244</v>
      </c>
      <c r="J4">
        <f t="shared" si="4"/>
        <v>0.2074923581819488</v>
      </c>
    </row>
    <row r="5" spans="1:10" x14ac:dyDescent="0.25">
      <c r="A5">
        <v>2017</v>
      </c>
      <c r="B5">
        <v>618.17999999999995</v>
      </c>
      <c r="C5">
        <f t="shared" si="0"/>
        <v>26309.940000000002</v>
      </c>
      <c r="D5">
        <v>33040.94</v>
      </c>
      <c r="E5">
        <v>306.58999999999997</v>
      </c>
      <c r="F5">
        <f>5+6500+226</f>
        <v>6731</v>
      </c>
      <c r="G5">
        <f t="shared" si="1"/>
        <v>0.49595587045844253</v>
      </c>
      <c r="H5">
        <f t="shared" si="2"/>
        <v>0.79628303553107149</v>
      </c>
      <c r="I5">
        <f t="shared" si="3"/>
        <v>3.9087713564106377</v>
      </c>
      <c r="J5">
        <f t="shared" si="4"/>
        <v>0.20371696446892854</v>
      </c>
    </row>
    <row r="6" spans="1:10" x14ac:dyDescent="0.25">
      <c r="A6">
        <v>2018</v>
      </c>
      <c r="B6">
        <v>782.81</v>
      </c>
      <c r="C6">
        <f t="shared" si="0"/>
        <v>29442.940000000002</v>
      </c>
      <c r="D6">
        <v>36175.94</v>
      </c>
      <c r="E6">
        <v>400</v>
      </c>
      <c r="F6">
        <f>5+6500+228</f>
        <v>6733</v>
      </c>
      <c r="G6">
        <f t="shared" si="1"/>
        <v>0.51097967578339576</v>
      </c>
      <c r="H6">
        <f t="shared" si="2"/>
        <v>0.81388182311226742</v>
      </c>
      <c r="I6">
        <f t="shared" si="3"/>
        <v>4.372930343086292</v>
      </c>
      <c r="J6">
        <f t="shared" si="4"/>
        <v>0.18611817688773255</v>
      </c>
    </row>
    <row r="7" spans="1:10" x14ac:dyDescent="0.25">
      <c r="A7">
        <v>2019</v>
      </c>
      <c r="B7">
        <v>1930.36</v>
      </c>
      <c r="C7">
        <f t="shared" si="0"/>
        <v>34294.050000000003</v>
      </c>
      <c r="D7">
        <v>41029.050000000003</v>
      </c>
      <c r="E7">
        <v>1479.87</v>
      </c>
      <c r="F7">
        <f>5+6500+230</f>
        <v>6735</v>
      </c>
      <c r="G7">
        <f t="shared" si="1"/>
        <v>0.76662902256573906</v>
      </c>
      <c r="H7">
        <f t="shared" si="2"/>
        <v>0.8358480150040033</v>
      </c>
      <c r="I7">
        <f t="shared" si="3"/>
        <v>5.0919153674832964</v>
      </c>
      <c r="J7">
        <f t="shared" si="4"/>
        <v>0.16415198499599673</v>
      </c>
    </row>
    <row r="8" spans="1:10" x14ac:dyDescent="0.25">
      <c r="A8">
        <v>2020</v>
      </c>
      <c r="B8">
        <v>149672.46</v>
      </c>
      <c r="C8">
        <f t="shared" si="0"/>
        <v>5328055.7</v>
      </c>
      <c r="D8">
        <v>5334792.7</v>
      </c>
      <c r="E8">
        <v>57131.53</v>
      </c>
      <c r="F8">
        <f>5+6500+232</f>
        <v>6737</v>
      </c>
      <c r="G8">
        <f t="shared" si="1"/>
        <v>0.3817103694293526</v>
      </c>
      <c r="H8">
        <f t="shared" si="2"/>
        <v>0.99873715805302055</v>
      </c>
      <c r="I8">
        <f t="shared" si="3"/>
        <v>790.86473207659196</v>
      </c>
      <c r="J8">
        <f t="shared" si="4"/>
        <v>1.2628419469794955E-3</v>
      </c>
    </row>
    <row r="9" spans="1:10" x14ac:dyDescent="0.25">
      <c r="A9">
        <v>2021</v>
      </c>
      <c r="B9">
        <v>133272.75</v>
      </c>
      <c r="C9">
        <f t="shared" si="0"/>
        <v>5700930.1299999999</v>
      </c>
      <c r="D9">
        <v>5707669.1299999999</v>
      </c>
      <c r="E9">
        <v>99126</v>
      </c>
      <c r="F9">
        <f>5+6500+234</f>
        <v>6739</v>
      </c>
      <c r="G9">
        <f t="shared" si="1"/>
        <v>0.74378295638080549</v>
      </c>
      <c r="H9">
        <f t="shared" si="2"/>
        <v>0.9988193078739307</v>
      </c>
      <c r="I9">
        <f t="shared" si="3"/>
        <v>845.9608443389227</v>
      </c>
      <c r="J9">
        <f t="shared" si="4"/>
        <v>1.180692126069333E-3</v>
      </c>
    </row>
    <row r="10" spans="1:10" x14ac:dyDescent="0.25">
      <c r="A10">
        <v>2022</v>
      </c>
      <c r="B10">
        <v>160112.13</v>
      </c>
      <c r="C10">
        <f t="shared" si="0"/>
        <v>6183559.2699999996</v>
      </c>
      <c r="D10">
        <v>6190302.2699999996</v>
      </c>
      <c r="E10">
        <v>30307.45</v>
      </c>
      <c r="F10">
        <f>5+6500+238</f>
        <v>6743</v>
      </c>
      <c r="G10">
        <f t="shared" si="1"/>
        <v>0.18928890646823573</v>
      </c>
      <c r="H10">
        <f t="shared" si="2"/>
        <v>0.9989107155505671</v>
      </c>
      <c r="I10">
        <f t="shared" si="3"/>
        <v>917.03385288447271</v>
      </c>
      <c r="J10">
        <f t="shared" si="4"/>
        <v>1.0892844494328707E-3</v>
      </c>
    </row>
    <row r="11" spans="1:10" x14ac:dyDescent="0.25">
      <c r="A11">
        <v>2023</v>
      </c>
      <c r="B11">
        <v>235457.26</v>
      </c>
      <c r="C11">
        <f>+D11-F11</f>
        <v>6338015.2400000002</v>
      </c>
      <c r="D11">
        <v>6344756.2400000002</v>
      </c>
      <c r="E11">
        <v>87416.22</v>
      </c>
      <c r="F11">
        <f>5+6500+236</f>
        <v>6741</v>
      </c>
      <c r="G11">
        <f t="shared" si="1"/>
        <v>0.37126151896951487</v>
      </c>
      <c r="H11">
        <f t="shared" si="2"/>
        <v>0.9989375478355651</v>
      </c>
      <c r="I11">
        <f t="shared" si="3"/>
        <v>940.2188458685655</v>
      </c>
      <c r="J11">
        <f t="shared" si="4"/>
        <v>1.0624521644349255E-3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</vt:lpstr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Hetal Patel</cp:lastModifiedBy>
  <dcterms:created xsi:type="dcterms:W3CDTF">2024-04-30T23:07:01Z</dcterms:created>
  <dcterms:modified xsi:type="dcterms:W3CDTF">2024-05-05T12:51:19Z</dcterms:modified>
</cp:coreProperties>
</file>