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dell\Desktop\Incubator Hub\Capstone Project\"/>
    </mc:Choice>
  </mc:AlternateContent>
  <xr:revisionPtr revIDLastSave="0" documentId="13_ncr:1_{C600974F-D351-4243-95E6-872CE4E52323}" xr6:coauthVersionLast="40" xr6:coauthVersionMax="40" xr10:uidLastSave="{00000000-0000-0000-0000-000000000000}"/>
  <bookViews>
    <workbookView xWindow="-105" yWindow="-105" windowWidth="19425" windowHeight="11025" xr2:uid="{04E2F42B-B0E7-C14E-A690-B41CAFCE17AF}"/>
  </bookViews>
  <sheets>
    <sheet name="amazon" sheetId="1" r:id="rId1"/>
    <sheet name=" Cleaned Dataset" sheetId="2" r:id="rId2"/>
    <sheet name="Pivot Tables" sheetId="6" r:id="rId3"/>
    <sheet name="Visuals" sheetId="5" r:id="rId4"/>
  </sheets>
  <calcPr calcId="181029"/>
  <pivotCaches>
    <pivotCache cacheId="1" r:id="rId5"/>
  </pivotCaches>
  <fileRecoveryPr repairLoad="1"/>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2" i="2"/>
  <c r="I3" i="2"/>
  <c r="I2"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G85" i="6"/>
  <c r="J2" i="2" l="1"/>
  <c r="C48" i="6"/>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alcChain>
</file>

<file path=xl/sharedStrings.xml><?xml version="1.0" encoding="utf-8"?>
<sst xmlns="http://schemas.openxmlformats.org/spreadsheetml/2006/main" count="21260" uniqueCount="14146">
  <si>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</si>
  <si>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</si>
  <si>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</si>
  <si>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</si>
  <si>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</si>
  <si>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</si>
  <si>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</si>
  <si>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</si>
  <si>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</si>
  <si>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</si>
  <si>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</si>
  <si>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</si>
  <si>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</si>
  <si>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</si>
  <si>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</si>
  <si>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</si>
  <si>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</si>
  <si>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</si>
  <si>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</si>
  <si>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</si>
  <si>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</si>
  <si>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</si>
  <si>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</si>
  <si>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</si>
  <si>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</si>
  <si>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</si>
  <si>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</si>
  <si>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</si>
  <si>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</si>
  <si>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</si>
  <si>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</si>
  <si>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</si>
  <si>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</si>
  <si>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</si>
  <si>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</si>
  <si>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</si>
  <si>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</si>
  <si>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</si>
  <si>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</si>
  <si>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</si>
  <si>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</si>
  <si>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</si>
  <si>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</si>
  <si>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</si>
  <si>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</si>
  <si>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</si>
  <si>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</si>
  <si>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</si>
  <si>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</si>
  <si>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</si>
  <si>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</si>
  <si>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</si>
  <si>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</si>
  <si>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</si>
  <si>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</si>
  <si>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</si>
  <si>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</si>
  <si>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</si>
  <si>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</si>
  <si>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</si>
  <si>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</si>
  <si>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</si>
  <si>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</si>
  <si>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</si>
  <si>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</si>
  <si>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</si>
  <si>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</si>
  <si>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</si>
  <si>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</si>
  <si>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</si>
  <si>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</si>
  <si>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</si>
  <si>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</si>
  <si>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</si>
  <si>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</si>
  <si>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</si>
  <si>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</si>
  <si>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</si>
  <si>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</si>
  <si>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</si>
  <si>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</si>
  <si>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</si>
  <si>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</si>
  <si>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</si>
  <si>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</si>
  <si>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</si>
  <si>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</si>
  <si>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</si>
  <si>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</si>
  <si>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</si>
  <si>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</si>
  <si>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</si>
  <si>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</si>
  <si>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</si>
  <si>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</si>
  <si>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</si>
  <si>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</si>
  <si>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</si>
  <si>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</si>
  <si>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</si>
  <si>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</si>
  <si>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</si>
  <si>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</si>
  <si>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</si>
  <si>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</si>
  <si>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</si>
  <si>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</si>
  <si>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</si>
  <si>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</si>
  <si>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</si>
  <si>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</si>
  <si>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</si>
  <si>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</si>
  <si>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</si>
  <si>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</si>
  <si>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</si>
  <si>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</si>
  <si>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</si>
  <si>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</si>
  <si>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</si>
  <si>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</si>
  <si>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</si>
  <si>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</si>
  <si>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</si>
  <si>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</si>
  <si>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</si>
  <si>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</si>
  <si>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</si>
  <si>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</si>
  <si>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</si>
  <si>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</si>
  <si>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</si>
  <si>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</si>
  <si>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</si>
  <si>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</si>
  <si>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</si>
  <si>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</si>
  <si>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</si>
  <si>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</si>
  <si>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</si>
  <si>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</si>
  <si>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</si>
  <si>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</si>
  <si>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</si>
  <si>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</si>
  <si>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</si>
  <si>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</si>
  <si>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</si>
  <si>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</si>
  <si>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</si>
  <si>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</si>
  <si>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</si>
  <si>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</si>
  <si>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</si>
  <si>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</si>
  <si>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</si>
  <si>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</si>
  <si>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</si>
  <si>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</si>
  <si>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</si>
  <si>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</si>
  <si>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</si>
  <si>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</si>
  <si>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</si>
  <si>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</si>
  <si>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</si>
  <si>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</si>
  <si>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</si>
  <si>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</si>
  <si>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</si>
  <si>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</si>
  <si>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</si>
  <si>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</si>
  <si>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</si>
  <si>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</si>
  <si>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</si>
  <si>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</si>
  <si>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</si>
  <si>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</si>
  <si>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</si>
  <si>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</si>
  <si>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</si>
  <si>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</si>
  <si>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</si>
  <si>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</si>
  <si>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</si>
  <si>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</si>
  <si>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</si>
  <si>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</si>
  <si>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</si>
  <si>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</si>
  <si>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</si>
  <si>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</si>
  <si>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</si>
  <si>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</si>
  <si>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</si>
  <si>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</si>
  <si>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</si>
  <si>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</si>
  <si>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</si>
  <si>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</si>
  <si>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</si>
  <si>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</si>
  <si>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</si>
  <si>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</si>
  <si>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</si>
  <si>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</si>
  <si>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</si>
  <si>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</si>
  <si>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</si>
  <si>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</si>
  <si>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</si>
  <si>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</si>
  <si>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</si>
  <si>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</si>
  <si>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</si>
  <si>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</si>
  <si>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</si>
  <si>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</si>
  <si>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</si>
  <si>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</si>
  <si>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</si>
  <si>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</si>
  <si>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</si>
  <si>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</si>
  <si>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</si>
  <si>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</si>
  <si>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</si>
  <si>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</si>
  <si>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</si>
  <si>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</si>
  <si>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</si>
  <si>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</si>
  <si>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</si>
  <si>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</si>
  <si>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</si>
  <si>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</si>
  <si>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</si>
  <si>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</si>
  <si>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</si>
  <si>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</si>
  <si>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</si>
  <si>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</si>
  <si>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</si>
  <si>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</si>
  <si>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</si>
  <si>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</si>
  <si>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</si>
  <si>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</si>
  <si>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</si>
  <si>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</si>
  <si>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</si>
  <si>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</si>
  <si>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</si>
  <si>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</si>
  <si>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</si>
  <si>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</si>
  <si>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</si>
  <si>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</si>
  <si>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</si>
  <si>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</si>
  <si>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</si>
  <si>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</si>
  <si>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</si>
  <si>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</si>
  <si>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</si>
  <si>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</si>
  <si>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</si>
  <si>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</si>
  <si>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</si>
  <si>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</si>
  <si>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</si>
  <si>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</si>
  <si>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</si>
  <si>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</si>
  <si>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</si>
  <si>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</si>
  <si>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</si>
  <si>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</si>
  <si>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</si>
  <si>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</si>
  <si>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</si>
  <si>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</si>
  <si>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</si>
  <si>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</si>
  <si>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</si>
  <si>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</si>
  <si>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</si>
  <si>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</si>
  <si>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</si>
  <si>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</si>
  <si>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</si>
  <si>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</si>
  <si>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</si>
  <si>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</si>
  <si>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</si>
  <si>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</si>
  <si>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</si>
  <si>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</si>
  <si>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</si>
  <si>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</si>
  <si>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</si>
  <si>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</si>
  <si>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</si>
  <si>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</si>
  <si>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</si>
  <si>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</si>
  <si>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</si>
  <si>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</si>
  <si>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</si>
  <si>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</si>
  <si>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</si>
  <si>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</si>
  <si>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</si>
  <si>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</si>
  <si>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</si>
  <si>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</si>
  <si>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</si>
  <si>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</si>
  <si>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</si>
  <si>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</si>
  <si>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</si>
  <si>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</si>
  <si>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</si>
  <si>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</si>
  <si>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</si>
  <si>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</si>
  <si>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</si>
  <si>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</si>
  <si>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</si>
  <si>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</si>
  <si>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</si>
  <si>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</si>
  <si>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</si>
  <si>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</si>
  <si>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</si>
  <si>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</si>
  <si>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</si>
  <si>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</si>
  <si>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</si>
  <si>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</si>
  <si>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</si>
  <si>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</si>
  <si>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</si>
  <si>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</si>
  <si>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</si>
  <si>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</si>
  <si>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</si>
  <si>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</si>
  <si>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</si>
  <si>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</si>
  <si>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</si>
  <si>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</si>
  <si>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</si>
  <si>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</si>
  <si>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</si>
  <si>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</si>
  <si>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</si>
  <si>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</si>
  <si>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</si>
  <si>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</si>
  <si>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</si>
  <si>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</si>
  <si>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</si>
  <si>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</si>
  <si>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</si>
  <si>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</si>
  <si>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</si>
  <si>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</si>
  <si>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</si>
  <si>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</si>
  <si>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</si>
  <si>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</si>
  <si>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</si>
  <si>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</si>
  <si>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</si>
  <si>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</si>
  <si>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</si>
  <si>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</si>
  <si>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</si>
  <si>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</si>
  <si>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</si>
  <si>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</si>
  <si>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</si>
  <si>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</si>
  <si>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</si>
  <si>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</si>
  <si>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</si>
  <si>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</si>
  <si>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</si>
  <si>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</si>
  <si>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</si>
  <si>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</si>
  <si>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</si>
  <si>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</si>
  <si>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</si>
  <si>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</si>
  <si>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</si>
  <si>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</si>
  <si>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</si>
  <si>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</si>
  <si>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</si>
  <si>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</si>
  <si>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</si>
  <si>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</si>
  <si>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</si>
  <si>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</si>
  <si>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</si>
  <si>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</si>
  <si>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</si>
  <si>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</si>
  <si>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</si>
  <si>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</si>
  <si>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</si>
  <si>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</si>
  <si>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</si>
  <si>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</si>
  <si>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</si>
  <si>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</si>
  <si>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</si>
  <si>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</si>
  <si>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</si>
  <si>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</si>
  <si>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</si>
  <si>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</si>
  <si>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</si>
  <si>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</si>
  <si>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</si>
  <si>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</si>
  <si>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</si>
  <si>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</si>
  <si>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</si>
  <si>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</si>
  <si>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</si>
  <si>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</si>
  <si>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</si>
  <si>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</si>
  <si>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</si>
  <si>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</si>
  <si>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</si>
  <si>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</si>
  <si>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</si>
  <si>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</si>
  <si>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</si>
  <si>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</si>
  <si>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</si>
  <si>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</si>
  <si>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</si>
  <si>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</si>
  <si>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</si>
  <si>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</si>
  <si>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</si>
  <si>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</si>
  <si>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</si>
  <si>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</si>
  <si>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</si>
  <si>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</si>
  <si>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</si>
  <si>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</si>
  <si>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</si>
  <si>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</si>
  <si>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</si>
  <si>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</si>
  <si>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</si>
  <si>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</si>
  <si>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</si>
  <si>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</si>
  <si>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</si>
  <si>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</si>
  <si>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</si>
  <si>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</si>
  <si>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</si>
  <si>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</si>
  <si>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</si>
  <si>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</si>
  <si>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</si>
  <si>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</si>
  <si>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</si>
  <si>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</si>
  <si>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</si>
  <si>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</si>
  <si>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</si>
  <si>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</si>
  <si>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</si>
  <si>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</si>
  <si>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</si>
  <si>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</si>
  <si>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</si>
  <si>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</si>
  <si>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</si>
  <si>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</si>
  <si>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</si>
  <si>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</si>
  <si>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</si>
  <si>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</si>
  <si>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</si>
  <si>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</si>
  <si>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</si>
  <si>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</si>
  <si>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</si>
  <si>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</si>
  <si>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</si>
  <si>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</si>
  <si>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</si>
  <si>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</si>
  <si>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</si>
  <si>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</si>
  <si>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</si>
  <si>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</si>
  <si>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</si>
  <si>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</si>
  <si>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</si>
  <si>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</si>
  <si>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</si>
  <si>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</si>
  <si>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</si>
  <si>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</si>
  <si>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</si>
  <si>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</si>
  <si>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</si>
  <si>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</si>
  <si>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</si>
  <si>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</si>
  <si>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</si>
  <si>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</si>
  <si>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</si>
  <si>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</si>
  <si>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</si>
  <si>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</si>
  <si>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</si>
  <si>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</si>
  <si>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</si>
  <si>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</si>
  <si>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</si>
  <si>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</si>
  <si>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</si>
  <si>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</si>
  <si>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</si>
  <si>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</si>
  <si>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</si>
  <si>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</si>
  <si>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</si>
  <si>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</si>
  <si>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</si>
  <si>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</si>
  <si>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</si>
  <si>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</si>
  <si>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</si>
  <si>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</si>
  <si>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</si>
  <si>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</si>
  <si>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</si>
  <si>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</si>
  <si>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</si>
  <si>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</si>
  <si>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</si>
  <si>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</si>
  <si>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</si>
  <si>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</si>
  <si>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</si>
  <si>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</si>
  <si>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</si>
  <si>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</si>
  <si>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</si>
  <si>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</si>
  <si>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</si>
  <si>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</si>
  <si>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</si>
  <si>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</si>
  <si>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</si>
  <si>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</si>
  <si>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</si>
  <si>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</si>
  <si>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</si>
  <si>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</si>
  <si>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</si>
  <si>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</si>
  <si>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</si>
  <si>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</si>
  <si>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</si>
  <si>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</si>
  <si>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</si>
  <si>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</si>
  <si>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</si>
  <si>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</si>
  <si>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</si>
  <si>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</si>
  <si>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</si>
  <si>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</si>
  <si>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</si>
  <si>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</si>
  <si>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</si>
  <si>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</si>
  <si>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</si>
  <si>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</si>
  <si>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</si>
  <si>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</si>
  <si>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</si>
  <si>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</si>
  <si>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</si>
  <si>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</si>
  <si>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</si>
  <si>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</si>
  <si>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</si>
  <si>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</si>
  <si>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</si>
  <si>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</si>
  <si>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</si>
  <si>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</si>
  <si>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</si>
  <si>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</si>
  <si>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</si>
  <si>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</si>
  <si>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</si>
  <si>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</si>
  <si>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</si>
  <si>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</si>
  <si>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</si>
  <si>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</si>
  <si>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</si>
  <si>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</si>
  <si>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</si>
  <si>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</si>
  <si>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</si>
  <si>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</si>
  <si>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</si>
  <si>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</si>
  <si>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</si>
  <si>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</si>
  <si>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</si>
  <si>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</si>
  <si>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</si>
  <si>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</si>
  <si>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</si>
  <si>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</si>
  <si>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</si>
  <si>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</si>
  <si>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</si>
  <si>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</si>
  <si>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</si>
  <si>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</si>
  <si>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</si>
  <si>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</si>
  <si>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</si>
  <si>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</si>
  <si>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</si>
  <si>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</si>
  <si>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</si>
  <si>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</si>
  <si>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</si>
  <si>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</si>
  <si>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</si>
  <si>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</si>
  <si>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</si>
  <si>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</si>
  <si>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</si>
  <si>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</si>
  <si>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</si>
  <si>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</si>
  <si>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</si>
  <si>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</si>
  <si>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</si>
  <si>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</si>
  <si>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</si>
  <si>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</si>
  <si>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</si>
  <si>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</si>
  <si>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</si>
  <si>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</si>
  <si>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</si>
  <si>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</si>
  <si>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</si>
  <si>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</si>
  <si>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</si>
  <si>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</si>
  <si>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</si>
  <si>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</si>
  <si>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</si>
  <si>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</si>
  <si>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</si>
  <si>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</si>
  <si>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</si>
  <si>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</si>
  <si>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</si>
  <si>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</si>
  <si>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</si>
  <si>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</si>
  <si>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</si>
  <si>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</si>
  <si>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</si>
  <si>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</si>
  <si>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</si>
  <si>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</si>
  <si>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</si>
  <si>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</si>
  <si>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</si>
  <si>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</si>
  <si>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</si>
  <si>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</si>
  <si>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</si>
  <si>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</si>
  <si>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</si>
  <si>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</si>
  <si>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</si>
  <si>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</si>
  <si>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</si>
  <si>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</si>
  <si>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</si>
  <si>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</si>
  <si>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</si>
  <si>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</si>
  <si>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</si>
  <si>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</si>
  <si>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</si>
  <si>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</si>
  <si>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</si>
  <si>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</si>
  <si>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</si>
  <si>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</si>
  <si>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</si>
  <si>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</si>
  <si>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</si>
  <si>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</si>
  <si>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</si>
  <si>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</si>
  <si>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</si>
  <si>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</si>
  <si>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</si>
  <si>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</si>
  <si>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</si>
  <si>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</si>
  <si>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</si>
  <si>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</si>
  <si>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</si>
  <si>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</si>
  <si>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</si>
  <si>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</si>
  <si>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</si>
  <si>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</si>
  <si>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</si>
  <si>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</si>
  <si>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</si>
  <si>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</si>
  <si>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</si>
  <si>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</si>
  <si>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</si>
  <si>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</si>
  <si>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</si>
  <si>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</si>
  <si>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</si>
  <si>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</si>
  <si>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</si>
  <si>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</si>
  <si>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</si>
  <si>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</si>
  <si>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</si>
  <si>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</si>
  <si>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</si>
  <si>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</si>
  <si>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</si>
  <si>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</si>
  <si>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</si>
  <si>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</si>
  <si>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</si>
  <si>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</si>
  <si>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</si>
  <si>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</si>
  <si>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</si>
  <si>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</si>
  <si>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</si>
  <si>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</si>
  <si>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</si>
  <si>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</si>
  <si>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</si>
  <si>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</si>
  <si>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</si>
  <si>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</si>
  <si>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</si>
  <si>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</si>
  <si>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</si>
  <si>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</si>
  <si>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</si>
  <si>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</si>
  <si>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</si>
  <si>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</si>
  <si>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</si>
  <si>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</si>
  <si>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</si>
  <si>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</si>
  <si>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</si>
  <si>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</si>
  <si>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</si>
  <si>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</si>
  <si>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</si>
  <si>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</si>
  <si>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</si>
  <si>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</si>
  <si>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</si>
  <si>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</si>
  <si>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</si>
  <si>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</si>
  <si>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</si>
  <si>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</si>
  <si>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</si>
  <si>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</si>
  <si>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</si>
  <si>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</si>
  <si>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</si>
  <si>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</si>
  <si>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</si>
  <si>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</si>
  <si>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</si>
  <si>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</si>
  <si>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</si>
  <si>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</si>
  <si>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</si>
  <si>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</si>
  <si>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</si>
  <si>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</si>
  <si>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</si>
  <si>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</si>
  <si>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</si>
  <si>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</si>
  <si>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</si>
  <si>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</si>
  <si>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</si>
  <si>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</si>
  <si>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</si>
  <si>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</si>
  <si>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</si>
  <si>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</si>
  <si>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</si>
  <si>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</si>
  <si>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</si>
  <si>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</si>
  <si>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</si>
  <si>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</si>
  <si>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</si>
  <si>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</si>
  <si>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</si>
  <si>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</si>
  <si>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</si>
  <si>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</si>
  <si>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</si>
  <si>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</si>
  <si>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</si>
  <si>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</si>
  <si>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</si>
  <si>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</si>
  <si>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</si>
  <si>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</si>
  <si>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</si>
  <si>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</si>
  <si>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</si>
  <si>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</si>
  <si>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</si>
  <si>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</si>
  <si>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</si>
  <si>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</si>
  <si>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</si>
  <si>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</si>
  <si>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</si>
  <si>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</si>
  <si>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</si>
  <si>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</si>
  <si>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</si>
  <si>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</si>
  <si>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</si>
  <si>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</si>
  <si>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</si>
  <si>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</si>
  <si>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</si>
  <si>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</si>
  <si>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</si>
  <si>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</si>
  <si>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</si>
  <si>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</si>
  <si>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</si>
  <si>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</si>
  <si>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</si>
  <si>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</si>
  <si>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</si>
  <si>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</si>
  <si>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</si>
  <si>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</si>
  <si>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</si>
  <si>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</si>
  <si>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</si>
  <si>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</si>
  <si>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</si>
  <si>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</si>
  <si>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</si>
  <si>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</si>
  <si>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</si>
  <si>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</si>
  <si>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</si>
  <si>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</si>
  <si>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</si>
  <si>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</si>
  <si>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</si>
  <si>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</si>
  <si>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</si>
  <si>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</si>
  <si>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</si>
  <si>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</si>
  <si>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</si>
  <si>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</si>
  <si>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</si>
  <si>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</si>
  <si>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</si>
  <si>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</si>
  <si>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</si>
  <si>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</si>
  <si>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</si>
  <si>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</si>
  <si>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</si>
  <si>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</si>
  <si>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</si>
  <si>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</si>
  <si>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</si>
  <si>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</si>
  <si>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</si>
  <si>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</si>
  <si>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</si>
  <si>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</si>
  <si>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</si>
  <si>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</si>
  <si>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</si>
  <si>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</si>
  <si>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</si>
  <si>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</si>
  <si>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</si>
  <si>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</si>
  <si>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</si>
  <si>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</si>
  <si>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</si>
  <si>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</si>
  <si>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</si>
  <si>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</si>
  <si>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</si>
  <si>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</si>
  <si>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</si>
  <si>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</si>
  <si>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</si>
  <si>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</si>
  <si>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</si>
  <si>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</si>
  <si>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</si>
  <si>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</si>
  <si>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</si>
  <si>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</si>
  <si>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</si>
  <si>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</si>
  <si>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</si>
  <si>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</si>
  <si>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</si>
  <si>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</si>
  <si>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</si>
  <si>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</si>
  <si>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</si>
  <si>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</si>
  <si>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</si>
  <si>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</si>
  <si>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</si>
  <si>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</si>
  <si>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</si>
  <si>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</si>
  <si>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</si>
  <si>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</si>
  <si>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</si>
  <si>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</si>
  <si>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</si>
  <si>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</si>
  <si>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</si>
  <si>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</si>
  <si>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</si>
  <si>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</si>
  <si>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</si>
  <si>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</si>
  <si>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</si>
  <si>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</si>
  <si>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</si>
  <si>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</si>
  <si>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</si>
  <si>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</si>
  <si>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</si>
  <si>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</si>
  <si>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</si>
  <si>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</si>
  <si>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</si>
  <si>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</si>
  <si>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</si>
  <si>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</si>
  <si>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</si>
  <si>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</si>
  <si>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</si>
  <si>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</si>
  <si>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</si>
  <si>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</si>
  <si>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</si>
  <si>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</si>
  <si>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</si>
  <si>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</si>
  <si>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</si>
  <si>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</si>
  <si>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</si>
  <si>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</si>
  <si>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</si>
  <si>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</si>
  <si>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</si>
  <si>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</si>
  <si>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</si>
  <si>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</si>
  <si>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</si>
  <si>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</si>
  <si>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</si>
  <si>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</si>
  <si>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</si>
  <si>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</si>
  <si>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</si>
  <si>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</si>
  <si>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</si>
  <si>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</si>
  <si>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</si>
  <si>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</si>
  <si>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</si>
  <si>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</si>
  <si>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</si>
  <si>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</si>
  <si>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</si>
  <si>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</si>
  <si>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</si>
  <si>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</si>
  <si>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</si>
  <si>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</si>
  <si>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</si>
  <si>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</si>
  <si>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</si>
  <si>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</si>
  <si>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</si>
  <si>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</si>
  <si>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</si>
  <si>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</si>
  <si>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</si>
  <si>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</si>
  <si>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</si>
  <si>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</si>
  <si>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</si>
  <si>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</si>
  <si>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</si>
  <si>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</si>
  <si>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</si>
  <si>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</si>
  <si>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</si>
  <si>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</si>
  <si>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</si>
  <si>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</si>
  <si>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</si>
  <si>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</si>
  <si>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</si>
  <si>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</si>
  <si>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</si>
  <si>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</si>
  <si>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</si>
  <si>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</si>
  <si>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</si>
  <si>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</si>
  <si>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</si>
  <si>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</si>
  <si>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</si>
  <si>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</si>
  <si>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</si>
  <si>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</si>
  <si>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</si>
  <si>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</si>
  <si>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</si>
  <si>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</si>
  <si>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</si>
  <si>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</si>
  <si>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</si>
  <si>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</si>
  <si>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</si>
  <si>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</si>
  <si>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</si>
  <si>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</si>
  <si>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</si>
  <si>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</si>
  <si>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</si>
  <si>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</si>
  <si>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</si>
  <si>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</si>
  <si>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</si>
  <si>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</si>
  <si>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</si>
  <si>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</si>
  <si>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</si>
  <si>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</si>
  <si>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</si>
  <si>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</si>
  <si>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</si>
  <si>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</si>
  <si>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</si>
  <si>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</si>
  <si>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</si>
  <si>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</si>
  <si>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</si>
  <si>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</si>
  <si>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</si>
  <si>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</si>
  <si>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</si>
  <si>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</si>
  <si>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</si>
  <si>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</si>
  <si>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</si>
  <si>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</si>
  <si>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</si>
  <si>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</si>
  <si>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</si>
  <si>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</si>
  <si>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</si>
  <si>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</si>
  <si>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</si>
  <si>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</si>
  <si>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</si>
  <si>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</si>
  <si>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</si>
  <si>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</si>
  <si>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</si>
  <si>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</si>
  <si>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</si>
  <si>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</si>
  <si>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</si>
  <si>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</si>
  <si>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</si>
  <si>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</si>
  <si>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</si>
  <si>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</si>
  <si>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</si>
  <si>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</si>
  <si>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</si>
  <si>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</si>
  <si>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</si>
  <si>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</si>
  <si>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</si>
  <si>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</si>
  <si>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</si>
  <si>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</si>
  <si>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</si>
  <si>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</si>
  <si>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</si>
  <si>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</si>
  <si>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</si>
  <si>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</si>
  <si>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</si>
  <si>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</si>
  <si>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</si>
  <si>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</si>
  <si>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</si>
  <si>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</si>
  <si>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</si>
  <si>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</si>
  <si>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</si>
  <si>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</si>
  <si>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</si>
  <si>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</si>
  <si>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</si>
  <si>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</si>
  <si>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</si>
  <si>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</si>
  <si>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</si>
  <si>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</si>
  <si>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</si>
  <si>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</si>
  <si>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</si>
  <si>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</si>
  <si>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</si>
  <si>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</si>
  <si>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</si>
  <si>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</si>
  <si>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</si>
  <si>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</si>
  <si>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</si>
  <si>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</si>
  <si>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</si>
  <si>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</si>
  <si>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</si>
  <si>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</si>
  <si>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</si>
  <si>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</si>
  <si>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</si>
  <si>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</si>
  <si>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</si>
  <si>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</si>
  <si>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</si>
  <si>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</si>
  <si>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</si>
  <si>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</si>
  <si>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</si>
  <si>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</si>
  <si>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</si>
  <si>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</si>
  <si>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</si>
  <si>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</si>
  <si>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</si>
  <si>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</si>
  <si>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</si>
  <si>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</si>
  <si>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</si>
  <si>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</si>
  <si>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</si>
  <si>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</si>
  <si>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</si>
  <si>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</si>
  <si>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</si>
  <si>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</si>
  <si>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</si>
  <si>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</si>
  <si>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</si>
  <si>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</si>
  <si>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</si>
  <si>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</si>
  <si>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</si>
  <si>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</si>
  <si>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</si>
  <si>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</si>
  <si>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</si>
  <si>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</si>
  <si>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</si>
  <si>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</si>
  <si>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</si>
  <si>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</si>
  <si>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</si>
  <si>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</si>
  <si>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</si>
  <si>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</si>
  <si>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</si>
  <si>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</si>
  <si>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</si>
  <si>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</si>
  <si>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</si>
  <si>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</si>
  <si>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</si>
  <si>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</si>
  <si>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</si>
  <si>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</si>
  <si>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</si>
  <si>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</si>
  <si>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</si>
  <si>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</si>
  <si>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</si>
  <si>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</si>
  <si>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</si>
  <si>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</si>
  <si>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</si>
  <si>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</si>
  <si>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</si>
  <si>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</si>
  <si>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</si>
  <si>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</si>
  <si>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</si>
  <si>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</si>
  <si>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</si>
  <si>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</si>
  <si>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</si>
  <si>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</si>
  <si>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</si>
  <si>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</si>
  <si>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</si>
  <si>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</si>
  <si>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</si>
  <si>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</si>
  <si>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</si>
  <si>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</si>
  <si>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</si>
  <si>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</si>
  <si>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</si>
  <si>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</si>
  <si>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</si>
  <si>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</si>
  <si>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</si>
  <si>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</si>
  <si>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</si>
  <si>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</si>
  <si>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</si>
  <si>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</si>
  <si>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</si>
  <si>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</si>
  <si>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</si>
  <si>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</si>
  <si>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</si>
  <si>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</si>
  <si>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</si>
  <si>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</si>
  <si>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</si>
  <si>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</si>
  <si>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</si>
  <si>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</si>
  <si>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</si>
  <si>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</si>
  <si>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</si>
  <si>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</si>
  <si>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</si>
  <si>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</si>
  <si>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</si>
  <si>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</si>
  <si>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</si>
  <si>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</si>
  <si>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</si>
  <si>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</si>
  <si>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</si>
  <si>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</si>
  <si>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</si>
  <si>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</si>
  <si>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</si>
  <si>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</si>
  <si>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</si>
  <si>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</si>
  <si>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</si>
  <si>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</si>
  <si>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</si>
  <si>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</si>
  <si>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</si>
  <si>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</si>
  <si>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</si>
  <si>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</si>
  <si>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</si>
  <si>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</si>
  <si>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</si>
  <si>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</si>
  <si>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</si>
  <si>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</si>
  <si>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</si>
  <si>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</si>
  <si>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</si>
  <si>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</si>
  <si>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</si>
  <si>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</si>
  <si>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</si>
  <si>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</si>
  <si>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</si>
  <si>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</si>
  <si>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</si>
  <si>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</si>
  <si>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</si>
  <si>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</si>
  <si>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</si>
  <si>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</si>
  <si>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</si>
  <si>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</si>
  <si>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</si>
  <si>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</si>
  <si>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</si>
  <si>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</si>
  <si>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</si>
  <si>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</si>
  <si>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</si>
  <si>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</si>
  <si>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</si>
  <si>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</si>
  <si>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</si>
  <si>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</si>
  <si>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</si>
  <si>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</si>
  <si>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</si>
  <si>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</si>
  <si>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</si>
  <si>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</si>
  <si>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</si>
  <si>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</si>
  <si>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</si>
  <si>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</si>
  <si>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</si>
  <si>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</si>
  <si>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</si>
  <si>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</si>
  <si>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</si>
  <si>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</si>
  <si>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</si>
  <si>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</si>
  <si>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</si>
  <si>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</si>
  <si>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</si>
  <si>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</si>
  <si>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</si>
  <si>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</si>
  <si>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</si>
  <si>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</si>
  <si>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</si>
  <si>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</si>
  <si>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</si>
  <si>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</si>
  <si>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</si>
  <si>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</si>
  <si>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</si>
  <si>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</si>
  <si>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</si>
  <si>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</si>
  <si>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</si>
  <si>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</si>
  <si>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</si>
  <si>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</si>
  <si>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</si>
  <si>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</si>
  <si>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</si>
  <si>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</si>
  <si>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</si>
  <si>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</si>
  <si>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</si>
  <si>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</si>
  <si>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</si>
  <si>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</si>
  <si>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</si>
  <si>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</si>
  <si>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</si>
  <si>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</si>
  <si>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</si>
  <si>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</si>
  <si>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</si>
  <si>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</si>
  <si>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</si>
  <si>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</si>
  <si>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</si>
  <si>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</si>
  <si>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</si>
  <si>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</si>
  <si>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</si>
  <si>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</si>
  <si>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</si>
  <si>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</si>
  <si>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</si>
  <si>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</si>
  <si>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</si>
  <si>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</si>
  <si>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</si>
  <si>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</si>
  <si>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</si>
  <si>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</si>
  <si>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</si>
  <si>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</si>
  <si>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</si>
  <si>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</si>
  <si>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</si>
  <si>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</si>
  <si>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</si>
  <si>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</si>
  <si>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</si>
  <si>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</si>
  <si>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</si>
  <si>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</si>
  <si>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</si>
  <si>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</si>
  <si>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</si>
  <si>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</si>
  <si>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</si>
  <si>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</si>
  <si>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</si>
  <si>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</si>
  <si>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</si>
  <si>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</si>
  <si>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</si>
  <si>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</si>
  <si>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</si>
  <si>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</si>
  <si>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</si>
  <si>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</si>
  <si>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</si>
  <si>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</si>
  <si>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</si>
  <si>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</si>
  <si>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</si>
  <si>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</si>
  <si>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</si>
  <si>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</si>
  <si>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</si>
  <si>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</si>
  <si>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</si>
  <si>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</si>
  <si>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</si>
  <si>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</si>
  <si>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</si>
  <si>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</si>
  <si>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</si>
  <si>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</si>
  <si>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</si>
  <si>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</si>
  <si>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</si>
  <si>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</si>
  <si>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</si>
  <si>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</si>
  <si>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</si>
  <si>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</si>
  <si>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</si>
  <si>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</si>
  <si>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</si>
  <si>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</si>
  <si>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</si>
  <si>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</si>
  <si>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</si>
  <si>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</si>
  <si>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</si>
  <si>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</si>
  <si>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</si>
  <si>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</si>
  <si>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</si>
  <si>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</si>
  <si>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</si>
  <si>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</si>
  <si>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</si>
  <si>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</si>
  <si>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</si>
  <si>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</si>
  <si>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</si>
  <si>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</si>
  <si>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</si>
  <si>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</si>
  <si>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</si>
  <si>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</si>
  <si>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</si>
  <si>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</si>
  <si>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</si>
  <si>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</si>
  <si>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</si>
  <si>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</si>
  <si>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</si>
  <si>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</si>
  <si>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</si>
  <si>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</si>
  <si>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</si>
  <si>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</si>
  <si>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</si>
  <si>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</si>
  <si>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</si>
  <si>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</si>
  <si>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</si>
  <si>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</si>
  <si>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</si>
  <si>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</si>
  <si>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</si>
  <si>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</si>
  <si>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</si>
  <si>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</si>
  <si>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</si>
  <si>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</si>
  <si>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</si>
  <si>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</si>
  <si>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</si>
  <si>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</si>
  <si>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</si>
  <si>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</si>
  <si>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</si>
  <si>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</si>
  <si>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</si>
  <si>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</si>
  <si>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</si>
  <si>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</si>
  <si>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</si>
  <si>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</si>
  <si>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</si>
  <si>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</si>
  <si>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</si>
  <si>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</si>
  <si>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</si>
  <si>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</si>
  <si>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</si>
  <si>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</si>
  <si>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</si>
  <si>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</si>
  <si>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</si>
  <si>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</si>
  <si>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</si>
  <si>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</si>
  <si>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</si>
  <si>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</si>
  <si>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</si>
  <si>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</si>
  <si>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</si>
  <si>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</si>
  <si>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</si>
  <si>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</si>
  <si>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</si>
  <si>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</si>
  <si>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</si>
  <si>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</si>
  <si>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</si>
  <si>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</si>
  <si>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</si>
  <si>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</si>
  <si>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</si>
  <si>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</si>
  <si>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</si>
  <si>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</si>
  <si>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</si>
  <si>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</si>
  <si>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</si>
  <si>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</si>
  <si>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</si>
  <si>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</si>
  <si>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</si>
  <si>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</si>
  <si>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</si>
  <si>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</si>
  <si>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</si>
  <si>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</si>
  <si>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</si>
  <si>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</si>
  <si>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</si>
  <si>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</si>
  <si>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</si>
  <si>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</si>
  <si>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</si>
  <si>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</si>
  <si>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</si>
  <si>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</si>
  <si>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</si>
  <si>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</si>
  <si>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</si>
  <si>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</si>
  <si>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</si>
  <si>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</si>
  <si>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</si>
  <si>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</si>
  <si>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</si>
  <si>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</si>
  <si>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</si>
  <si>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</si>
  <si>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</si>
  <si>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</si>
  <si>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</si>
  <si>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</si>
  <si>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</si>
  <si>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</si>
  <si>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</si>
  <si>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</si>
  <si>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</si>
  <si>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</si>
  <si>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</si>
  <si>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</si>
  <si>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</si>
  <si>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</si>
  <si>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</si>
  <si>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</si>
  <si>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</si>
  <si>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</si>
  <si>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</si>
  <si>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</si>
  <si>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</si>
  <si>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</si>
  <si>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</si>
  <si>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</si>
  <si>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</si>
  <si>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</si>
  <si>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</si>
  <si>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</si>
  <si>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</si>
  <si>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</si>
  <si>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</si>
  <si>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</si>
  <si>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</si>
  <si>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</si>
  <si>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</si>
  <si>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</si>
  <si>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</si>
  <si>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</si>
  <si>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</si>
  <si>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</si>
  <si>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</si>
  <si>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</si>
  <si>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</si>
  <si>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</si>
  <si>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</si>
  <si>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</si>
  <si>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</si>
  <si>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</si>
  <si>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</si>
  <si>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</si>
  <si>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</si>
  <si>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</si>
  <si>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</si>
  <si>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</si>
  <si>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</si>
  <si>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</si>
  <si>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</si>
  <si>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</si>
  <si>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</si>
  <si>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</si>
  <si>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</si>
  <si>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</si>
  <si>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</si>
  <si>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</si>
  <si>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</si>
  <si>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</si>
  <si>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</si>
  <si>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</si>
  <si>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</si>
  <si>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</si>
  <si>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</si>
  <si>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</si>
  <si>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</si>
  <si>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</si>
  <si>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</si>
  <si>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</si>
  <si>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</si>
  <si>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</si>
  <si>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</si>
  <si>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</si>
  <si>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</si>
  <si>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</si>
  <si>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</si>
  <si>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</si>
  <si>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</si>
  <si>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</si>
  <si>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</si>
  <si>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</si>
  <si>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</si>
  <si>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</si>
  <si>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</si>
  <si>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</si>
  <si>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</si>
  <si>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</si>
  <si>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</si>
  <si>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</si>
  <si>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</si>
  <si>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</si>
  <si>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</si>
  <si>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</si>
  <si>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</si>
  <si>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</si>
  <si>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</si>
  <si>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</si>
  <si>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</si>
  <si>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</si>
  <si>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</si>
  <si>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</si>
  <si>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</si>
  <si>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</si>
  <si>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</si>
  <si>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</si>
  <si>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</si>
  <si>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</si>
  <si>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</si>
  <si>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</si>
  <si>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</si>
  <si>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</si>
  <si>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</si>
  <si>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</si>
  <si>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</si>
  <si>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</si>
  <si>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</si>
  <si>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</si>
  <si>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</si>
  <si>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</si>
  <si>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</si>
  <si>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</si>
  <si>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</si>
  <si>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</si>
  <si>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</si>
  <si>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</si>
  <si>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</si>
  <si>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</si>
  <si>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</si>
  <si>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</si>
  <si>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</si>
  <si>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</si>
  <si>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</si>
  <si>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</si>
  <si>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</si>
  <si>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</si>
  <si>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</si>
  <si>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</si>
  <si>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</si>
  <si>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</si>
  <si>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</si>
  <si>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</si>
  <si>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</si>
  <si>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</si>
  <si>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</si>
  <si>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</si>
  <si>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</si>
  <si>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</si>
  <si>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</si>
  <si>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</si>
  <si>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</si>
  <si>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</si>
  <si>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</si>
  <si>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</si>
  <si>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</si>
  <si>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</si>
  <si>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</si>
  <si>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</si>
  <si>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</si>
  <si>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</si>
  <si>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</si>
  <si>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</si>
  <si>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</si>
  <si>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</si>
  <si>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</si>
  <si>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</si>
  <si>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</si>
  <si>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</si>
  <si>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</si>
  <si>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</si>
  <si>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</si>
  <si>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</si>
  <si>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</si>
  <si>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</si>
  <si>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</si>
  <si>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</si>
  <si>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</si>
  <si>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</si>
  <si>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</si>
  <si>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</si>
  <si>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</si>
  <si>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</si>
  <si>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</si>
  <si>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</si>
  <si>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</si>
  <si>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</si>
  <si>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</si>
  <si>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</si>
  <si>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</si>
  <si>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</si>
  <si>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</si>
  <si>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</si>
  <si>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</si>
  <si>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</si>
  <si>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</si>
  <si>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</si>
  <si>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</si>
  <si>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</si>
  <si>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</si>
  <si>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</si>
  <si>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</si>
  <si>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</si>
  <si>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</si>
  <si>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</si>
  <si>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</si>
  <si>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</si>
  <si>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</si>
  <si>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</si>
  <si>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</si>
  <si>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</si>
  <si>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</si>
  <si>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</si>
  <si>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</si>
  <si>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</si>
  <si>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</si>
  <si>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</si>
  <si>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</si>
  <si>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</si>
  <si>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</si>
  <si>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</si>
  <si>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</si>
  <si>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</si>
  <si>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</si>
  <si>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</si>
  <si>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</si>
  <si>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</si>
  <si>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</si>
  <si>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</si>
  <si>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</si>
  <si>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</si>
  <si>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</si>
  <si>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</si>
  <si>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</si>
  <si>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</si>
  <si>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</si>
  <si>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</si>
  <si>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</si>
  <si>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</si>
  <si>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</si>
  <si>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</si>
  <si>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</si>
  <si>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</si>
  <si>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</si>
  <si>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</si>
  <si>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</si>
  <si>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</si>
  <si>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</si>
  <si>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</si>
  <si>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</si>
  <si>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</si>
  <si>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</si>
  <si>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</si>
  <si>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</si>
  <si>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</si>
  <si>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</si>
  <si>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</si>
  <si>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</si>
  <si>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</si>
  <si>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</si>
  <si>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</si>
  <si>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</si>
  <si>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</si>
  <si>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</si>
  <si>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</si>
  <si>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</si>
  <si>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</si>
  <si>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</si>
  <si>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</si>
  <si>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</si>
  <si>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</si>
  <si>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</si>
  <si>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</si>
  <si>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</si>
  <si>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</si>
  <si>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</si>
  <si>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</si>
  <si>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</si>
  <si>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</si>
  <si>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</si>
  <si>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</si>
  <si>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</si>
  <si>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</si>
  <si>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</si>
  <si>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</si>
  <si>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</si>
  <si>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</si>
  <si>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</si>
  <si>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</si>
  <si>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</si>
  <si>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</si>
  <si>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</si>
  <si>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</si>
  <si>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</si>
  <si>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</si>
  <si>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</si>
  <si>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</si>
  <si>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</si>
  <si>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</si>
  <si>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</si>
  <si>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</si>
  <si>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</si>
  <si>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</si>
  <si>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</si>
  <si>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</si>
  <si>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</si>
  <si>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</si>
  <si>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</si>
  <si>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</si>
  <si>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</si>
  <si>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</si>
  <si>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</si>
  <si>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</si>
  <si>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</si>
  <si>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</si>
  <si>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</si>
  <si>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</si>
  <si>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</si>
  <si>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</si>
  <si>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</si>
  <si>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</si>
  <si>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</si>
  <si>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</si>
  <si>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</si>
  <si>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</si>
  <si>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</si>
  <si>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</si>
  <si>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</si>
  <si>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</si>
  <si>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</si>
  <si>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</si>
  <si>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</si>
  <si>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</si>
  <si>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</si>
  <si>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</si>
  <si>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</si>
  <si>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</si>
  <si>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</si>
  <si>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</si>
  <si>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</si>
  <si>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</si>
  <si>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</si>
  <si>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</si>
  <si>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</si>
  <si>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</si>
  <si>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</si>
  <si>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</si>
  <si>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</si>
  <si>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</si>
  <si>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</si>
  <si>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</si>
  <si>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</si>
  <si>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</si>
  <si>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</si>
  <si>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</si>
  <si>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</si>
  <si>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</si>
  <si>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</si>
  <si>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</si>
  <si>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</si>
  <si>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</si>
  <si>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</si>
  <si>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</si>
  <si>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</si>
  <si>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</si>
  <si>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</si>
  <si>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</si>
  <si>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</si>
  <si>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</si>
  <si>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</si>
  <si>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</si>
  <si>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</si>
  <si>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</si>
  <si>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</si>
  <si>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</si>
  <si>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</si>
  <si>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</si>
  <si>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</si>
  <si>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</si>
  <si>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</si>
  <si>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</si>
  <si>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</si>
  <si>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</si>
  <si>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</si>
  <si>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</si>
  <si>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</si>
  <si>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</si>
  <si>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</si>
  <si>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</si>
  <si>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</si>
  <si>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</si>
  <si>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</si>
  <si>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</si>
  <si>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</si>
  <si>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</si>
  <si>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</si>
  <si>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</si>
  <si>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</si>
  <si>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</si>
  <si>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</si>
  <si>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</si>
  <si>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</si>
  <si>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</si>
  <si>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</si>
  <si>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</si>
  <si>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</si>
  <si>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</si>
  <si>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</si>
  <si>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</si>
  <si>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</si>
  <si>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</si>
  <si>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</si>
  <si>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</si>
  <si>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</si>
  <si>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</si>
  <si>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</si>
  <si>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</si>
  <si>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</si>
  <si>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</si>
  <si>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</si>
  <si>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</si>
  <si>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</si>
  <si>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</si>
  <si>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</si>
  <si>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</si>
  <si>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</si>
  <si>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</si>
  <si>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</si>
  <si>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</si>
  <si>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</si>
  <si>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</si>
  <si>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</si>
  <si>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</si>
  <si>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</si>
  <si>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</si>
  <si>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</si>
  <si>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</si>
  <si>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</si>
  <si>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</si>
  <si>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</si>
  <si>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</si>
  <si>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</si>
  <si>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</si>
  <si>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</si>
  <si>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</si>
  <si>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</si>
  <si>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</si>
  <si>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</si>
  <si>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</si>
  <si>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</si>
  <si>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</si>
  <si>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</si>
  <si>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</si>
  <si>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</si>
  <si>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</si>
  <si>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</si>
  <si>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</si>
  <si>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</si>
  <si>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</si>
  <si>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</si>
  <si>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</si>
  <si>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</si>
  <si>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</si>
  <si>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</si>
  <si>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</si>
  <si>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</si>
  <si>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</si>
  <si>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</si>
  <si>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</si>
  <si>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</si>
  <si>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</si>
  <si>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</si>
  <si>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</si>
  <si>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</si>
  <si>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</si>
  <si>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</si>
  <si>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</si>
  <si>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</si>
  <si>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</si>
  <si>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</si>
  <si>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</si>
  <si>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</si>
  <si>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</si>
  <si>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</si>
  <si>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</si>
  <si>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</si>
  <si>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</si>
  <si>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</si>
  <si>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</si>
  <si>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</si>
  <si>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</si>
  <si>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</si>
  <si>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</si>
  <si>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</si>
  <si>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</si>
  <si>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</si>
  <si>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</si>
  <si>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</si>
  <si>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</si>
  <si>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</si>
  <si>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</si>
  <si>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</si>
  <si>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</si>
  <si>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</si>
  <si>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</si>
  <si>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</si>
  <si>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</si>
  <si>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</si>
  <si>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</si>
  <si>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</si>
  <si>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</si>
  <si>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</si>
  <si>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</si>
  <si>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</si>
  <si>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</si>
  <si>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</si>
  <si>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</si>
  <si>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</si>
  <si>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</si>
  <si>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</si>
  <si>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</si>
  <si>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</si>
  <si>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</si>
  <si>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</si>
  <si>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</si>
  <si>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</si>
  <si>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</si>
  <si>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</si>
  <si>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</si>
  <si>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</si>
  <si>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</si>
  <si>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</si>
  <si>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</si>
  <si>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</si>
  <si>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</si>
  <si>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</si>
  <si>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</si>
  <si>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</si>
  <si>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</si>
  <si>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</si>
  <si>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</si>
  <si>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</si>
  <si>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</si>
  <si>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</si>
  <si>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</si>
  <si>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</si>
  <si>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</si>
  <si>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</si>
  <si>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</si>
  <si>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</si>
  <si>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</si>
  <si>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</si>
  <si>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</si>
  <si>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</si>
  <si>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</si>
  <si>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</si>
  <si>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</si>
  <si>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</si>
  <si>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</si>
  <si>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</si>
  <si>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</si>
  <si>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</si>
  <si>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</si>
  <si>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</si>
  <si>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</si>
  <si>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</si>
  <si>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</si>
  <si>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</si>
  <si>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</si>
  <si>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</si>
  <si>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</si>
  <si>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</si>
  <si>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</si>
  <si>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</si>
  <si>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</si>
  <si>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</si>
  <si>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</si>
  <si>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</si>
  <si>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</si>
  <si>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</si>
  <si>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</si>
  <si>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</si>
  <si>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</si>
  <si>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</si>
  <si>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</si>
  <si>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</si>
  <si>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</si>
  <si>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</si>
  <si>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</si>
  <si>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</si>
  <si>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</si>
  <si>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</si>
  <si>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</si>
  <si>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</si>
  <si>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</si>
  <si>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</si>
  <si>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</si>
  <si>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</si>
  <si>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</si>
  <si>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</si>
  <si>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</si>
  <si>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</si>
  <si>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</si>
  <si>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</si>
  <si>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</si>
  <si>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</si>
  <si>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</si>
  <si>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</si>
  <si>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</si>
  <si>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</si>
  <si>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</si>
  <si>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</si>
  <si>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</si>
  <si>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</si>
  <si>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</si>
  <si>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</si>
  <si>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</si>
  <si>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</si>
  <si>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</si>
  <si>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</si>
  <si>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</si>
  <si>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</si>
  <si>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</si>
  <si>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</si>
  <si>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</si>
  <si>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</si>
  <si>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</si>
  <si>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</si>
  <si>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</si>
  <si>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</si>
  <si>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</si>
  <si>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</si>
  <si>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</si>
  <si>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</si>
  <si>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</si>
  <si>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</si>
  <si>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</si>
  <si>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</si>
  <si>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</si>
  <si>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</si>
  <si>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</si>
  <si>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</si>
  <si>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</si>
  <si>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</si>
  <si>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</si>
  <si>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</si>
  <si>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</si>
  <si>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</si>
  <si>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</si>
  <si>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</si>
  <si>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</si>
  <si>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</si>
  <si>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</si>
  <si>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</si>
  <si>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</si>
  <si>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</si>
  <si>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</si>
  <si>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</si>
  <si>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</si>
  <si>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</si>
  <si>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</si>
  <si>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</si>
  <si>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</si>
  <si>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</si>
  <si>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</si>
  <si>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</si>
  <si>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</si>
  <si>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</si>
  <si>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</si>
  <si>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</si>
  <si>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</si>
  <si>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</si>
  <si>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</si>
  <si>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</si>
  <si>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</si>
  <si>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</si>
  <si>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</si>
  <si>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</si>
  <si>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</si>
  <si>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</si>
  <si>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</si>
  <si>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</si>
  <si>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</si>
  <si>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</si>
  <si>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</si>
  <si>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</si>
  <si>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</si>
  <si>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</si>
  <si>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</si>
  <si>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</si>
  <si>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</si>
  <si>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</si>
  <si>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</si>
  <si>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</si>
  <si>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</si>
  <si>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</si>
  <si>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</si>
  <si>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</si>
  <si>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</si>
  <si>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</si>
  <si>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</si>
  <si>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</si>
  <si>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</si>
  <si>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</si>
  <si>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</si>
  <si>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</si>
  <si>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</si>
  <si>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</si>
  <si>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</si>
  <si>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</si>
  <si>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</si>
  <si>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</si>
  <si>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</si>
  <si>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</si>
  <si>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</si>
  <si>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</si>
  <si>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</si>
  <si>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</si>
  <si>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</si>
  <si>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</si>
  <si>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</si>
  <si>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</si>
  <si>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</si>
  <si>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</si>
  <si>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</si>
  <si>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</si>
  <si>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</si>
  <si>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</si>
  <si>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</si>
  <si>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</si>
  <si>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</si>
  <si>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</si>
  <si>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</si>
  <si>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</si>
  <si>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</si>
  <si>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</si>
  <si>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</si>
  <si>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</si>
  <si>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</si>
  <si>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</si>
  <si>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</si>
  <si>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</si>
  <si>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</si>
  <si>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</si>
  <si>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</si>
  <si>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</si>
  <si>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</si>
  <si>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</si>
  <si>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</si>
  <si>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</si>
  <si>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</si>
  <si>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</si>
  <si>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</si>
  <si>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</si>
  <si>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</si>
  <si>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</si>
  <si>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</si>
  <si>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</si>
  <si>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</si>
  <si>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</si>
  <si>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</si>
  <si>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</si>
  <si>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</si>
  <si>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</si>
  <si>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</si>
  <si>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</si>
  <si>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</si>
  <si>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</si>
  <si>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</si>
  <si>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</si>
  <si>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</si>
  <si>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</si>
  <si>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</si>
  <si>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</si>
  <si>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</si>
  <si>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</si>
  <si>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</si>
  <si>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</si>
  <si>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</si>
  <si>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</si>
  <si>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</si>
  <si>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</si>
  <si>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</si>
  <si>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</si>
  <si>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</si>
  <si>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</si>
  <si>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</si>
  <si>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</si>
  <si>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</si>
  <si>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</si>
  <si>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</si>
  <si>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</si>
  <si>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</si>
  <si>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</si>
  <si>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</si>
  <si>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</si>
  <si>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</si>
  <si>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</si>
  <si>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</si>
  <si>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</si>
  <si>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</si>
  <si>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</si>
  <si>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</si>
  <si>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</si>
  <si>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</si>
  <si>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</si>
  <si>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</si>
  <si>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</si>
  <si>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</si>
  <si>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</si>
  <si>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</si>
  <si>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</si>
  <si>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</si>
  <si>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</si>
  <si>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</si>
  <si>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</si>
  <si>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</si>
  <si>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</si>
  <si>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</si>
  <si>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</si>
  <si>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</si>
  <si>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</si>
  <si>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</si>
  <si>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</si>
  <si>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</si>
  <si>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</si>
  <si>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</si>
  <si>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</si>
  <si>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</si>
  <si>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</si>
  <si>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</si>
  <si>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</si>
  <si>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</si>
  <si>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</si>
  <si>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</si>
  <si>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</si>
  <si>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</si>
  <si>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</si>
  <si>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</si>
  <si>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</si>
  <si>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</si>
  <si>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</si>
  <si>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</si>
  <si>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</si>
  <si>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</si>
  <si>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</si>
  <si>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</si>
  <si>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</si>
  <si>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</si>
  <si>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</si>
  <si>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</si>
  <si>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</si>
  <si>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</si>
  <si>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</si>
  <si>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</si>
  <si>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</si>
  <si>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</si>
  <si>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</si>
  <si>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</si>
  <si>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</si>
  <si>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</si>
  <si>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</si>
  <si>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</si>
  <si>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</si>
  <si>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</si>
  <si>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</si>
  <si>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</si>
  <si>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</si>
  <si>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</si>
  <si>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</si>
  <si>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</si>
  <si>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</si>
  <si>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</si>
  <si>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</si>
  <si>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</si>
  <si>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</si>
  <si>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</si>
  <si>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</si>
  <si>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</si>
  <si>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</si>
  <si>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</si>
  <si>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</si>
  <si>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</si>
  <si>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</si>
  <si>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</si>
  <si>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</si>
  <si>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</si>
  <si>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</si>
  <si>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</si>
  <si>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</si>
  <si>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</si>
  <si>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</si>
  <si>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</si>
  <si>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</si>
  <si>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</si>
  <si>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</si>
  <si>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</si>
  <si>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</si>
  <si>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</si>
  <si>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</si>
  <si>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</si>
  <si>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</si>
  <si>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</si>
  <si>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</si>
  <si>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</si>
  <si>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</si>
  <si>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</si>
  <si>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</si>
  <si>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</si>
  <si>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</si>
  <si>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</si>
  <si>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</si>
  <si>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</si>
  <si>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</si>
  <si>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</si>
  <si>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</si>
  <si>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</si>
  <si>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</si>
  <si>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</si>
  <si>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</si>
  <si>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</si>
  <si>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</si>
  <si>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</si>
  <si>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</si>
  <si>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</si>
  <si>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</si>
  <si>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</si>
  <si>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</si>
  <si>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</si>
  <si>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</si>
  <si>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</si>
  <si>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</si>
  <si>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</si>
  <si>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</si>
  <si>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</si>
  <si>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</si>
  <si>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</si>
  <si>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</si>
  <si>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</si>
  <si>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</si>
  <si>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</si>
  <si>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</si>
  <si>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</si>
  <si>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</si>
  <si>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</si>
  <si>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</si>
  <si>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</si>
  <si>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</si>
  <si>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</si>
  <si>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</si>
  <si>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</si>
  <si>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</si>
  <si>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</si>
  <si>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</si>
  <si>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</si>
  <si>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</si>
  <si>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</si>
  <si>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</si>
  <si>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</si>
  <si>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</si>
  <si>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</si>
  <si>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</si>
  <si>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</si>
  <si>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</si>
  <si>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</si>
  <si>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</si>
  <si>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</si>
  <si>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</si>
  <si>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</si>
  <si>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</si>
  <si>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</si>
  <si>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</si>
  <si>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</si>
  <si>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</si>
  <si>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</si>
  <si>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</si>
  <si>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</si>
  <si>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</si>
  <si>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</si>
  <si>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</si>
  <si>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</si>
  <si>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</si>
  <si>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</si>
  <si>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</si>
  <si>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</si>
  <si>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</si>
  <si>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</si>
  <si>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</si>
  <si>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</si>
  <si>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</si>
  <si>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</si>
  <si>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</si>
  <si>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</si>
  <si>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</si>
  <si>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</si>
  <si>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</si>
  <si>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</si>
  <si>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</si>
  <si>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</si>
  <si>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</si>
  <si>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</si>
  <si>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</si>
  <si>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</si>
  <si>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</si>
  <si>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</si>
  <si>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</si>
  <si>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</si>
  <si>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</si>
  <si>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</si>
  <si>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</si>
  <si>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</si>
  <si>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</si>
  <si>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</si>
  <si>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</si>
  <si>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</si>
  <si>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</si>
  <si>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</si>
  <si>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</si>
  <si>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</si>
  <si>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</si>
  <si>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</si>
  <si>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</si>
  <si>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</si>
  <si>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</si>
  <si>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</si>
  <si>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</si>
  <si>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</si>
  <si>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</si>
  <si>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</si>
  <si>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</si>
  <si>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</si>
  <si>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</si>
  <si>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</si>
  <si>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</si>
  <si>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</si>
  <si>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</si>
  <si>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</si>
  <si>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</si>
  <si>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</si>
  <si>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</si>
  <si>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</si>
  <si>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</si>
  <si>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</si>
  <si>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</si>
  <si>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</si>
  <si>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</si>
  <si>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</si>
  <si>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</si>
  <si>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</si>
  <si>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</si>
  <si>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</si>
  <si>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</si>
  <si>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</si>
  <si>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</si>
  <si>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</si>
  <si>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</si>
  <si>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</si>
  <si>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</si>
  <si>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</si>
  <si>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</si>
  <si>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</si>
  <si>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</si>
  <si>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</si>
  <si>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</si>
  <si>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</si>
  <si>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</si>
  <si>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</si>
  <si>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</si>
  <si>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</si>
  <si>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</si>
  <si>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</si>
  <si>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</si>
  <si>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</si>
  <si>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</si>
  <si>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</si>
  <si>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</si>
  <si>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</si>
  <si>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</si>
  <si>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</si>
  <si>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</si>
  <si>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</si>
  <si>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</si>
  <si>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</si>
  <si>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</si>
  <si>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</si>
  <si>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</si>
  <si>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</si>
  <si>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</si>
  <si>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</si>
  <si>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</si>
  <si>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</si>
  <si>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</si>
  <si>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</si>
  <si>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</si>
  <si>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</si>
  <si>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</si>
  <si>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</si>
  <si>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</si>
  <si>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</si>
  <si>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</si>
  <si>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</si>
  <si>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</si>
  <si>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</si>
  <si>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</si>
  <si>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</si>
  <si>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</si>
  <si>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</si>
  <si>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</si>
  <si>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</si>
  <si>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</si>
  <si>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</si>
  <si>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</si>
  <si>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</si>
  <si>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</si>
  <si>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</si>
  <si>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</si>
  <si>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</si>
  <si>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</si>
  <si>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</si>
  <si>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</si>
  <si>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</si>
  <si>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</si>
  <si>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</si>
  <si>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</si>
  <si>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</si>
  <si>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</si>
  <si>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</si>
  <si>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</si>
  <si>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</si>
  <si>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</si>
  <si>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</si>
  <si>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</si>
  <si>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</si>
  <si>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</si>
  <si>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</si>
  <si>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</si>
  <si>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</si>
  <si>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</si>
  <si>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</si>
  <si>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</si>
  <si>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</si>
  <si>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</si>
  <si>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</si>
  <si>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</si>
  <si>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</si>
  <si>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</si>
  <si>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</si>
  <si>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</si>
  <si>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</si>
  <si>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</si>
  <si>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</si>
  <si>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</si>
  <si>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</si>
  <si>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</si>
  <si>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</si>
  <si>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</si>
  <si>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</si>
  <si>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</si>
  <si>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</si>
  <si>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</si>
  <si>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</si>
  <si>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</si>
  <si>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</si>
  <si>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</si>
  <si>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</si>
  <si>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</si>
  <si>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</si>
  <si>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</si>
  <si>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</si>
  <si>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</si>
  <si>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</si>
  <si>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</si>
  <si>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</si>
  <si>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</si>
  <si>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</si>
  <si>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</si>
  <si>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</si>
  <si>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</si>
  <si>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</si>
  <si>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</si>
  <si>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</si>
  <si>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</si>
  <si>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</si>
  <si>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</si>
  <si>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</si>
  <si>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</si>
  <si>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</si>
  <si>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</si>
  <si>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</si>
  <si>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</si>
  <si>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</si>
  <si>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</si>
  <si>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</si>
  <si>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</si>
  <si>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</si>
  <si>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</si>
  <si>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</si>
  <si>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</si>
  <si>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</si>
  <si>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</si>
  <si>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</si>
  <si>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</si>
  <si>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</si>
  <si>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</si>
  <si>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</si>
  <si>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</si>
  <si>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</si>
  <si>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</si>
  <si>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</si>
  <si>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</si>
  <si>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</si>
  <si>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</si>
  <si>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</si>
  <si>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</si>
  <si>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</si>
  <si>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</si>
  <si>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</si>
  <si>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</si>
  <si>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</si>
  <si>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</si>
  <si>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</si>
  <si>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</si>
  <si>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</si>
  <si>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</si>
  <si>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</si>
  <si>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</si>
  <si>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</si>
  <si>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</si>
  <si>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</si>
  <si>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</si>
  <si>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</si>
  <si>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</si>
  <si>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</si>
  <si>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</si>
  <si>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</si>
  <si>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</si>
  <si>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</si>
  <si>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</si>
  <si>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</si>
  <si>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</si>
  <si>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</si>
  <si>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</si>
  <si>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</si>
  <si>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</si>
  <si>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</si>
  <si>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</si>
  <si>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</si>
  <si>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</si>
  <si>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</si>
  <si>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</si>
  <si>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</si>
  <si>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</si>
  <si>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</si>
  <si>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</si>
  <si>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</si>
  <si>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</si>
  <si>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</si>
  <si>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</si>
  <si>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</si>
  <si>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</si>
  <si>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</si>
  <si>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</si>
  <si>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</si>
  <si>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</si>
  <si>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</si>
  <si>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</si>
  <si>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</si>
  <si>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</si>
  <si>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</si>
  <si>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</si>
  <si>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</si>
  <si>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</si>
  <si>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</si>
  <si>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</si>
  <si>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</si>
  <si>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</si>
  <si>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</si>
  <si>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</si>
  <si>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</si>
  <si>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</si>
  <si>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</si>
  <si>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</si>
  <si>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</si>
  <si>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</si>
  <si>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</si>
  <si>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</si>
  <si>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</si>
  <si>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</si>
  <si>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</si>
  <si>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</si>
  <si>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</si>
  <si>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</si>
  <si>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</si>
  <si>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</si>
  <si>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</si>
  <si>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</si>
  <si>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</si>
  <si>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</si>
  <si>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</si>
  <si>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</si>
  <si>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</si>
  <si>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</si>
  <si>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</si>
  <si>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</si>
  <si>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</si>
  <si>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</si>
  <si>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</si>
  <si>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</si>
  <si>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</si>
  <si>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</si>
  <si>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</si>
  <si>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</si>
  <si>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</si>
  <si>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</si>
  <si>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</si>
  <si>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</si>
  <si>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</si>
  <si>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</si>
  <si>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</si>
  <si>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</si>
  <si>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</si>
  <si>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</si>
  <si>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</si>
  <si>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</si>
  <si>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</si>
  <si>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</si>
  <si>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</si>
  <si>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</si>
  <si>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</si>
  <si>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</si>
  <si>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</si>
  <si>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</si>
  <si>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</si>
  <si>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</si>
  <si>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</si>
  <si>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</si>
  <si>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</si>
  <si>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</si>
  <si>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</si>
  <si>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</si>
  <si>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</si>
  <si>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</si>
  <si>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</si>
  <si>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</si>
  <si>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</si>
  <si>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</si>
  <si>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</si>
  <si>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</si>
  <si>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</si>
  <si>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</si>
  <si>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</si>
  <si>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</si>
  <si>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</si>
  <si>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</si>
  <si>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</si>
  <si>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</si>
  <si>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</si>
  <si>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</si>
  <si>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</si>
  <si>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</si>
  <si>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</si>
  <si>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</si>
  <si>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</si>
  <si>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</si>
  <si>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</si>
  <si>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</si>
  <si>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</si>
  <si>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</si>
  <si>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</si>
  <si>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</si>
  <si>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</si>
  <si>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</si>
  <si>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</si>
  <si>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</si>
  <si>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</si>
  <si>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</si>
  <si>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</si>
  <si>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</si>
  <si>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</si>
  <si>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</si>
  <si>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</si>
  <si>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</si>
  <si>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</si>
  <si>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</si>
  <si>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</si>
  <si>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</si>
  <si>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</si>
  <si>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</si>
  <si>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</si>
  <si>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</si>
  <si>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</si>
  <si>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</si>
  <si>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</si>
  <si>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</si>
  <si>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</si>
  <si>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</si>
  <si>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</si>
  <si>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</si>
  <si>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</si>
  <si>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</si>
  <si>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</si>
  <si>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</si>
  <si>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</si>
  <si>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</si>
  <si>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</si>
  <si>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</si>
  <si>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</si>
  <si>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</si>
  <si>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</si>
  <si>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</si>
  <si>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</si>
  <si>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</si>
  <si>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</si>
  <si>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</si>
  <si>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</si>
  <si>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</si>
  <si>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</si>
  <si>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</si>
  <si>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</si>
  <si>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</si>
  <si>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</si>
  <si>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</si>
  <si>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</si>
  <si>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</si>
  <si>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</si>
  <si>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</si>
  <si>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</si>
  <si>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</si>
  <si>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</si>
  <si>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</si>
  <si>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</si>
  <si>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</si>
  <si>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</si>
  <si>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</si>
  <si>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</si>
  <si>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</si>
  <si>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</si>
  <si>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</si>
  <si>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</si>
  <si>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</si>
  <si>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</si>
  <si>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</si>
  <si>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</si>
  <si>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</si>
  <si>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</si>
  <si>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</si>
  <si>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</si>
  <si>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</si>
  <si>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</si>
  <si>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</si>
  <si>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</si>
  <si>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</si>
  <si>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</si>
  <si>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</si>
  <si>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</si>
  <si>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</si>
  <si>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</si>
  <si>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</si>
  <si>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</si>
  <si>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</si>
  <si>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</si>
  <si>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</si>
  <si>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</si>
  <si>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</si>
  <si>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</si>
  <si>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</si>
  <si>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</si>
  <si>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</si>
  <si>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</si>
  <si>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</si>
  <si>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</si>
  <si>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</si>
  <si>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</si>
  <si>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</si>
  <si>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</si>
  <si>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</si>
  <si>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</si>
  <si>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</si>
  <si>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</si>
  <si>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</si>
  <si>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</si>
  <si>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</si>
  <si>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</si>
  <si>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</si>
  <si>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</si>
  <si>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</si>
  <si>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</si>
  <si>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</si>
  <si>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</si>
  <si>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</si>
  <si>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</si>
  <si>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</si>
  <si>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</si>
  <si>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</si>
  <si>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</si>
  <si>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</si>
  <si>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</si>
  <si>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</si>
  <si>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</si>
  <si>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</si>
  <si>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</si>
  <si>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</si>
  <si>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</si>
  <si>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</si>
  <si>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</si>
  <si>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</si>
  <si>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</si>
  <si>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</si>
  <si>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</si>
  <si>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</si>
  <si>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</si>
  <si>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</si>
  <si>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</si>
  <si>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</si>
  <si>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</si>
  <si>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</si>
  <si>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</si>
  <si>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</si>
  <si>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</si>
  <si>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</si>
  <si>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</si>
  <si>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</si>
  <si>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</si>
  <si>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</si>
  <si>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</si>
  <si>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</si>
  <si>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</si>
  <si>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</si>
  <si>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</si>
  <si>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</si>
  <si>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</si>
  <si>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</si>
  <si>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</si>
  <si>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</si>
  <si>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</si>
  <si>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</si>
  <si>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</si>
  <si>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</si>
  <si>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</si>
  <si>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</si>
  <si>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</si>
  <si>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</si>
  <si>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</si>
  <si>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</si>
  <si>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</si>
  <si>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</si>
  <si>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</si>
  <si>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</si>
  <si>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</si>
  <si>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</si>
  <si>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</si>
  <si>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</si>
  <si>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</si>
  <si>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</si>
  <si>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</si>
  <si>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</si>
  <si>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</si>
  <si>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</si>
  <si>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</si>
  <si>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</si>
  <si>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</si>
  <si>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</si>
  <si>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</si>
  <si>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</si>
  <si>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</si>
  <si>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</si>
  <si>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</si>
  <si>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</si>
  <si>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</si>
  <si>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</si>
  <si>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</si>
  <si>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</si>
  <si>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</si>
  <si>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</si>
  <si>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</si>
  <si>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</si>
  <si>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</si>
  <si>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</si>
  <si>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</si>
  <si>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</si>
  <si>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</si>
  <si>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</si>
  <si>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</si>
  <si>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</si>
  <si>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</si>
  <si>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</si>
  <si>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</si>
  <si>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</si>
  <si>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</si>
  <si>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</si>
  <si>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</si>
  <si>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</si>
  <si>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</si>
  <si>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</si>
  <si>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</si>
  <si>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</si>
  <si>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</si>
  <si>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</si>
  <si>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</si>
  <si>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</si>
  <si>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</si>
  <si>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</si>
  <si>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</si>
  <si>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</si>
  <si>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</si>
  <si>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</si>
  <si>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</si>
  <si>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</si>
  <si>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</si>
  <si>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</si>
  <si>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</si>
  <si>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</si>
  <si>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</si>
  <si>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</si>
  <si>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</si>
  <si>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</si>
  <si>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</si>
  <si>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</si>
  <si>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</si>
  <si>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</si>
  <si>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</si>
  <si>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</si>
  <si>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</si>
  <si>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</si>
  <si>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</si>
  <si>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</si>
  <si>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</si>
  <si>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</si>
  <si>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</si>
  <si>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</si>
  <si>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</si>
  <si>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</si>
  <si>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</si>
  <si>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</si>
  <si>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</si>
  <si>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</si>
  <si>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</si>
  <si>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</si>
  <si>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</si>
  <si>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</si>
  <si>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</si>
  <si>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</si>
  <si>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</si>
  <si>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</si>
  <si>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</si>
  <si>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</si>
  <si>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</si>
  <si>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</si>
  <si>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</si>
  <si>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</si>
  <si>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</si>
  <si>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</si>
  <si>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</si>
  <si>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</si>
  <si>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</si>
  <si>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</si>
  <si>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</si>
  <si>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</si>
  <si>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</si>
  <si>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</si>
  <si>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</si>
  <si>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</si>
  <si>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</si>
  <si>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</si>
  <si>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</si>
  <si>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</si>
  <si>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</si>
  <si>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</si>
  <si>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</si>
  <si>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</si>
  <si>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</si>
  <si>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</si>
  <si>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</si>
  <si>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</si>
  <si>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</si>
  <si>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</si>
  <si>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</si>
  <si>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</si>
  <si>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</si>
  <si>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</si>
  <si>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</si>
  <si>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</si>
  <si>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</si>
  <si>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</si>
  <si>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</si>
  <si>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</si>
  <si>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</si>
  <si>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</si>
  <si>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</si>
  <si>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</si>
  <si>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</si>
  <si>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</si>
  <si>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</si>
  <si>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</si>
  <si>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</si>
  <si>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</si>
  <si>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</si>
  <si>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</si>
  <si>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</si>
  <si>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</si>
  <si>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</si>
  <si>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</si>
  <si>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</si>
  <si>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</si>
  <si>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</si>
  <si>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</si>
  <si>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</si>
  <si>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</si>
  <si>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</si>
  <si>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</si>
  <si>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</si>
  <si>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</si>
  <si>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</si>
  <si>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</si>
  <si>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</si>
  <si>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</si>
  <si>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</si>
  <si>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</si>
  <si>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</si>
  <si>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</si>
  <si>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</si>
  <si>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</si>
  <si>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</si>
  <si>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</si>
  <si>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</si>
  <si>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</si>
  <si>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</si>
  <si>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</si>
  <si>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</si>
  <si>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</si>
  <si>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</si>
  <si>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</si>
  <si>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</si>
  <si>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</si>
  <si>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</si>
  <si>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</si>
  <si>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</si>
  <si>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</si>
  <si>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</si>
  <si>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</si>
  <si>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</si>
  <si>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</si>
  <si>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</si>
  <si>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</si>
  <si>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</si>
  <si>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</si>
  <si>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</si>
  <si>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</si>
  <si>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</si>
  <si>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</si>
  <si>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</si>
  <si>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</si>
  <si>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</si>
  <si>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</si>
  <si>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</si>
  <si>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</si>
  <si>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</si>
  <si>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</si>
  <si>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</si>
  <si>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</si>
  <si>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</si>
  <si>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</si>
  <si>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</si>
  <si>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</si>
  <si>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</si>
  <si>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</si>
  <si>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</si>
  <si>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</si>
  <si>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</si>
  <si>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</si>
  <si>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</si>
  <si>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</si>
  <si>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</si>
  <si>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</si>
  <si>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</si>
  <si>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</si>
  <si>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</si>
  <si>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</si>
  <si>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</si>
  <si>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</si>
  <si>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</si>
  <si>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</si>
  <si>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</si>
  <si>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</si>
  <si>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</si>
  <si>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</si>
  <si>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</si>
  <si>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</si>
  <si>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</si>
  <si>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</si>
  <si>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</si>
  <si>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</si>
  <si>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</si>
  <si>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</si>
  <si>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</si>
  <si>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</si>
  <si>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</si>
  <si>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</si>
  <si>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</si>
  <si>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</si>
  <si>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</si>
  <si>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</si>
  <si>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</si>
  <si>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</si>
  <si>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</si>
  <si>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</si>
  <si>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</si>
  <si>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</si>
  <si>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</si>
  <si>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</si>
  <si>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</si>
  <si>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</si>
  <si>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</si>
  <si>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</si>
  <si>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</si>
  <si>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</si>
  <si>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</si>
  <si>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</si>
  <si>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</si>
  <si>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</si>
  <si>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</si>
  <si>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</si>
  <si>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</si>
  <si>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</si>
  <si>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</si>
  <si>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</si>
  <si>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</si>
  <si>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</si>
  <si>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</si>
  <si>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</si>
  <si>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</si>
  <si>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</si>
  <si>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</si>
  <si>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</si>
  <si>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</si>
  <si>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</si>
  <si>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</si>
  <si>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</si>
  <si>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</si>
  <si>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</si>
  <si>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</si>
  <si>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</si>
  <si>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</si>
  <si>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</si>
  <si>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</si>
  <si>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</si>
  <si>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</si>
  <si>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</si>
  <si>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</si>
  <si>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</si>
  <si>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</si>
  <si>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</si>
  <si>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</si>
  <si>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</si>
  <si>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</si>
  <si>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</si>
  <si>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</si>
  <si>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</si>
  <si>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</si>
  <si>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</si>
  <si>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</si>
  <si>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</si>
  <si>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</si>
  <si>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</si>
  <si>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</si>
  <si>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</si>
  <si>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</si>
  <si>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</si>
  <si>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</si>
  <si>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</si>
  <si>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</si>
  <si>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</si>
  <si>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</si>
  <si>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</si>
  <si>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</si>
  <si>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</si>
  <si>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</si>
  <si>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</si>
  <si>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</si>
  <si>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</si>
  <si>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</si>
  <si>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</si>
  <si>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</si>
  <si>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</si>
  <si>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</si>
  <si>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</si>
  <si>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</si>
  <si>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</si>
  <si>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</si>
  <si>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</si>
  <si>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</si>
  <si>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</si>
  <si>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</si>
  <si>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</si>
  <si>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</si>
  <si>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</si>
  <si>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</si>
  <si>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</si>
  <si>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</si>
  <si>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</si>
  <si>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</si>
  <si>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</si>
  <si>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</si>
  <si>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</si>
  <si>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</si>
  <si>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</si>
  <si>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</si>
  <si>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</si>
  <si>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</si>
  <si>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</si>
  <si>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</si>
  <si>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</si>
  <si>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</si>
  <si>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</si>
  <si>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</si>
  <si>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</si>
  <si>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</si>
  <si>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</si>
  <si>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</si>
  <si>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</si>
  <si>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</si>
  <si>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</si>
  <si>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</si>
  <si>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</si>
  <si>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</si>
  <si>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</si>
  <si>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</si>
  <si>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</si>
  <si>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</si>
  <si>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</si>
  <si>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</si>
  <si>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</si>
  <si>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</si>
  <si>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</si>
  <si>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</si>
  <si>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</si>
  <si>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</si>
  <si>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</si>
  <si>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</si>
  <si>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</si>
  <si>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</si>
  <si>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</si>
  <si>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</si>
  <si>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</si>
  <si>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</si>
  <si>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</si>
  <si>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</si>
  <si>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</si>
  <si>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</si>
  <si>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</si>
  <si>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</si>
  <si>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</si>
  <si>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</si>
  <si>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</si>
  <si>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</si>
  <si>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</si>
  <si>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</si>
  <si>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</si>
  <si>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</si>
  <si>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</si>
  <si>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</si>
  <si>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</si>
  <si>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</si>
  <si>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</si>
  <si>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</si>
  <si>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</si>
  <si>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</si>
  <si>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</si>
  <si>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</si>
  <si>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</si>
  <si>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</si>
  <si>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</si>
  <si>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</si>
  <si>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</si>
  <si>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</si>
  <si>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</si>
  <si>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</si>
  <si>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</si>
  <si>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</si>
  <si>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</si>
  <si>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</si>
  <si>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</si>
  <si>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</si>
  <si>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</si>
  <si>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</si>
  <si>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</si>
  <si>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</si>
  <si>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</si>
  <si>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</si>
  <si>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</si>
  <si>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</si>
  <si>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</si>
  <si>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</si>
  <si>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</si>
  <si>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</si>
  <si>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</si>
  <si>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</si>
  <si>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</si>
  <si>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</si>
  <si>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</si>
  <si>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</si>
  <si>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</si>
  <si>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</si>
  <si>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</si>
  <si>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</si>
  <si>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</si>
  <si>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</si>
  <si>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</si>
  <si>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</si>
  <si>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</si>
  <si>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</si>
  <si>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</si>
  <si>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</si>
  <si>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</si>
  <si>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</si>
  <si>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</si>
  <si>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</si>
  <si>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</si>
  <si>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</si>
  <si>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</si>
  <si>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</si>
  <si>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</si>
  <si>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</si>
  <si>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</si>
  <si>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</si>
  <si>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</si>
  <si>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</si>
  <si>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</si>
  <si>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</si>
  <si>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</si>
  <si>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</si>
  <si>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</si>
  <si>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</si>
  <si>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</si>
  <si>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</si>
  <si>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</si>
  <si>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</si>
  <si>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</si>
  <si>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</si>
  <si>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</si>
  <si>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</si>
  <si>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</si>
  <si>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</si>
  <si>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</si>
  <si>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</si>
  <si>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</si>
  <si>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</si>
  <si>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</si>
  <si>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</si>
  <si>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</si>
  <si>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</si>
  <si>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</si>
  <si>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</si>
  <si>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</si>
  <si>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</si>
  <si>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</si>
  <si>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</si>
  <si>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</si>
  <si>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</si>
  <si>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</si>
  <si>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</si>
  <si>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</si>
  <si>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</si>
  <si>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</si>
  <si>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</si>
  <si>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</si>
  <si>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</si>
  <si>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</si>
  <si>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</si>
  <si>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</si>
  <si>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</si>
  <si>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</si>
  <si>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</si>
  <si>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</si>
  <si>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</si>
  <si>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</si>
  <si>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</si>
  <si>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</si>
  <si>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</si>
  <si>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</si>
  <si>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</si>
  <si>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</si>
  <si>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</si>
  <si>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</si>
  <si>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</si>
  <si>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</si>
  <si>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</si>
  <si>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</si>
  <si>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</si>
  <si>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</si>
  <si>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</si>
  <si>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</si>
  <si>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</si>
  <si>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</si>
  <si>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</si>
  <si>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</si>
  <si>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</si>
  <si>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</si>
  <si>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</si>
  <si>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</si>
  <si>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</si>
  <si>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</si>
  <si>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</si>
  <si>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</si>
  <si>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</si>
  <si>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</si>
  <si>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</si>
  <si>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</si>
  <si>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</si>
  <si>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</si>
  <si>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</si>
  <si>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</si>
  <si>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</si>
  <si>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</si>
  <si>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</si>
  <si>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</si>
  <si>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</si>
  <si>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</si>
  <si>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</si>
  <si>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</si>
  <si>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</si>
  <si>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</si>
  <si>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</si>
  <si>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</si>
  <si>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</si>
  <si>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</si>
  <si>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</si>
  <si>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</si>
  <si>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</si>
  <si>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</si>
  <si>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</si>
  <si>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</si>
  <si>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</si>
  <si>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</si>
  <si>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</si>
  <si>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</si>
  <si>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</si>
  <si>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</si>
  <si>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</si>
  <si>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</si>
  <si>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</si>
  <si>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</si>
  <si>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</si>
  <si>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</si>
  <si>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</si>
  <si>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</si>
  <si>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</si>
  <si>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</si>
  <si>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</si>
  <si>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</si>
  <si>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</si>
  <si>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</si>
  <si>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</si>
  <si>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</si>
  <si>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</si>
  <si>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</si>
  <si>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</si>
  <si>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</si>
  <si>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</si>
  <si>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</si>
  <si>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</si>
  <si>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</si>
  <si>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</si>
  <si>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</si>
  <si>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</si>
  <si>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</si>
  <si>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</si>
  <si>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</si>
  <si>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</si>
  <si>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</si>
  <si>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</si>
  <si>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</si>
  <si>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</si>
  <si>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</si>
  <si>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</si>
  <si>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</si>
  <si>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</si>
  <si>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</si>
  <si>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</si>
  <si>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</si>
  <si>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</si>
  <si>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</si>
  <si>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</si>
  <si>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</si>
  <si>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</si>
  <si>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</si>
  <si>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</si>
  <si>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</si>
  <si>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</si>
  <si>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</si>
  <si>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</si>
  <si>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</si>
  <si>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</si>
  <si>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</si>
  <si>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</si>
  <si>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</si>
  <si>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</si>
  <si>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</si>
  <si>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</si>
  <si>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</si>
  <si>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</si>
  <si>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</si>
  <si>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</si>
  <si>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</si>
  <si>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</si>
  <si>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</si>
  <si>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</si>
  <si>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</si>
  <si>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</si>
  <si>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</si>
  <si>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</si>
  <si>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</si>
  <si>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</si>
  <si>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</si>
  <si>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</si>
  <si>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</si>
  <si>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</si>
  <si>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</si>
  <si>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</si>
  <si>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</si>
  <si>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</si>
  <si>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</si>
  <si>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</si>
  <si>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</si>
  <si>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</si>
  <si>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</si>
  <si>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</si>
  <si>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</si>
  <si>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</si>
  <si>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</si>
  <si>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</si>
  <si>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</si>
  <si>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</si>
  <si>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</si>
  <si>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</si>
  <si>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</si>
  <si>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</si>
  <si>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</si>
  <si>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</si>
  <si>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</si>
  <si>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</si>
  <si>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</si>
  <si>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</si>
  <si>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</si>
  <si>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</si>
  <si>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</si>
  <si>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</si>
  <si>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</si>
  <si>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</si>
  <si>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</si>
  <si>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</si>
  <si>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</si>
  <si>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</si>
  <si>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</si>
  <si>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</si>
  <si>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</si>
  <si>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</si>
  <si>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</si>
  <si>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</si>
  <si>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</si>
  <si>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</si>
  <si>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</si>
  <si>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</si>
  <si>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</si>
  <si>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</si>
  <si>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</si>
  <si>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</si>
  <si>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</si>
  <si>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</si>
  <si>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</si>
  <si>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</si>
  <si>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</si>
  <si>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</si>
  <si>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</si>
  <si>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</si>
  <si>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</si>
  <si>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</si>
  <si>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</si>
  <si>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</si>
  <si>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</si>
  <si>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</si>
  <si>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</si>
  <si>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</si>
  <si>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</si>
  <si>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</si>
  <si>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</si>
  <si>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</si>
  <si>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</si>
  <si>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</si>
  <si>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</si>
  <si>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</si>
  <si>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</si>
  <si>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</si>
  <si>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</si>
  <si>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</si>
  <si>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</si>
  <si>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</si>
  <si>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</si>
  <si>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</si>
  <si>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</si>
  <si>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</si>
  <si>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</si>
  <si>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</si>
  <si>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</si>
  <si>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</si>
  <si>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</si>
  <si>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</si>
  <si>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</si>
  <si>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</si>
  <si>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</si>
  <si>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</si>
  <si>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</si>
  <si>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</si>
  <si>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</si>
  <si>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</si>
  <si>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</si>
  <si>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</si>
  <si>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</si>
  <si>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</si>
  <si>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</si>
  <si>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</si>
  <si>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</si>
  <si>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</si>
  <si>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</si>
  <si>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</si>
  <si>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</si>
  <si>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</si>
  <si>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</si>
  <si>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</si>
  <si>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</si>
  <si>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</si>
  <si>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</si>
  <si>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</si>
  <si>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</si>
  <si>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</si>
  <si>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</si>
  <si>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</si>
  <si>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</si>
  <si>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</si>
  <si>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</si>
  <si>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</si>
  <si>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</si>
  <si>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</si>
  <si>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</si>
  <si>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</si>
  <si>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</si>
  <si>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</si>
  <si>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</si>
  <si>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</si>
  <si>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</si>
  <si>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</si>
  <si>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</si>
  <si>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</si>
  <si>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</si>
  <si>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</si>
  <si>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</si>
  <si>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</si>
  <si>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</si>
  <si>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</si>
  <si>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</si>
  <si>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</si>
  <si>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</si>
  <si>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</si>
  <si>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</si>
  <si>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</si>
  <si>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</si>
  <si>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</si>
  <si>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</si>
  <si>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</si>
  <si>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</si>
  <si>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</si>
  <si>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</si>
  <si>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</si>
  <si>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</si>
  <si>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</si>
  <si>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</si>
  <si>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</si>
  <si>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</si>
  <si>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</si>
  <si>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</si>
  <si>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</si>
  <si>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</si>
  <si>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</si>
  <si>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</si>
  <si>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</si>
  <si>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</si>
  <si>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</si>
  <si>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</si>
  <si>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</si>
  <si>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</si>
  <si>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</si>
  <si>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</si>
  <si>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</si>
  <si>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</si>
  <si>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</si>
  <si>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</si>
  <si>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</si>
  <si>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</si>
  <si>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</si>
  <si>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</si>
  <si>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</si>
  <si>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</si>
  <si>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</si>
  <si>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</si>
  <si>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</si>
  <si>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</si>
  <si>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</si>
  <si>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</si>
  <si>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</si>
  <si>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</si>
  <si>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</si>
  <si>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</si>
  <si>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</si>
  <si>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</si>
  <si>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</si>
  <si>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</si>
  <si>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</si>
  <si>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</si>
  <si>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</si>
  <si>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</si>
  <si>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</si>
  <si>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</si>
  <si>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</si>
  <si>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</si>
  <si>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</si>
  <si>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</si>
  <si>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</si>
  <si>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</si>
  <si>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</si>
  <si>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</si>
  <si>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</si>
  <si>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</si>
  <si>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</si>
  <si>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</si>
  <si>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</si>
  <si>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</si>
  <si>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</si>
  <si>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</si>
  <si>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</si>
  <si>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</si>
  <si>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</si>
  <si>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</si>
  <si>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</si>
  <si>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</si>
  <si>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</si>
  <si>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</si>
  <si>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</si>
  <si>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</si>
  <si>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</si>
  <si>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</si>
  <si>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</si>
  <si>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</si>
  <si>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</si>
  <si>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</si>
  <si>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</si>
  <si>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</si>
  <si>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</si>
  <si>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</si>
  <si>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</si>
  <si>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</si>
  <si>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</si>
  <si>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</si>
  <si>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</si>
  <si>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</si>
  <si>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</si>
  <si>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</si>
  <si>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</si>
  <si>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</si>
  <si>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</si>
  <si>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</si>
  <si>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</si>
  <si>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</si>
  <si>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</si>
  <si>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</si>
  <si>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</si>
  <si>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</si>
  <si>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</si>
  <si>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</si>
  <si>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</si>
  <si>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</si>
  <si>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</si>
  <si>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</si>
  <si>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</si>
  <si>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</si>
  <si>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</si>
  <si>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</si>
  <si>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</si>
  <si>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</si>
  <si>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</si>
  <si>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</si>
  <si>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</si>
  <si>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</si>
  <si>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</si>
  <si>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</si>
  <si>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</si>
  <si>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</si>
  <si>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</si>
  <si>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</si>
  <si>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</si>
  <si>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</si>
  <si>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</si>
  <si>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</si>
  <si>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</si>
  <si>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</si>
  <si>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</si>
  <si>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</si>
  <si>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</si>
  <si>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</si>
  <si>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</si>
  <si>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</si>
  <si>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</si>
  <si>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</si>
  <si>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</si>
  <si>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</si>
  <si>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</si>
  <si>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</si>
  <si>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</si>
  <si>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</si>
  <si>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</si>
  <si>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</si>
  <si>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</si>
  <si>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</si>
  <si>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</si>
  <si>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</si>
  <si>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</si>
  <si>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</si>
  <si>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</si>
  <si>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</si>
  <si>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</si>
  <si>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</si>
  <si>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</si>
  <si>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</si>
  <si>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</si>
  <si>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</si>
  <si>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</si>
  <si>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</si>
  <si>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</si>
  <si>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</si>
  <si>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</si>
  <si>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</si>
  <si>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</si>
  <si>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</si>
  <si>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</si>
  <si>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</si>
  <si>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</si>
  <si>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</si>
  <si>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</si>
  <si>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</si>
  <si>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</si>
  <si>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</si>
  <si>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</si>
  <si>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</si>
  <si>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</si>
  <si>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</si>
  <si>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</si>
  <si>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</si>
  <si>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</si>
  <si>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</si>
  <si>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</si>
  <si>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</si>
  <si>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</si>
  <si>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</si>
  <si>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</si>
  <si>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</si>
  <si>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</si>
  <si>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</si>
  <si>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</si>
  <si>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</si>
  <si>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</si>
  <si>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</si>
  <si>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</si>
  <si>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</si>
  <si>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</si>
  <si>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</si>
  <si>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</si>
  <si>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</si>
  <si>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</si>
  <si>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</si>
  <si>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</si>
  <si>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</si>
  <si>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</si>
  <si>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</si>
  <si>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</si>
  <si>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</si>
  <si>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</si>
  <si>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</si>
  <si>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</si>
  <si>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</si>
  <si>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</si>
  <si>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</si>
  <si>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</si>
  <si>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</si>
  <si>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</si>
  <si>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</si>
  <si>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</si>
  <si>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</si>
  <si>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</si>
  <si>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</si>
  <si>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</si>
  <si>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</si>
  <si>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</si>
  <si>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</si>
  <si>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</si>
  <si>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</si>
  <si>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</si>
  <si>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</si>
  <si>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</si>
  <si>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</si>
  <si>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</si>
  <si>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</si>
  <si>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</si>
  <si>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</si>
  <si>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</si>
  <si>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</si>
  <si>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</si>
  <si>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</si>
  <si>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</si>
  <si>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</si>
  <si>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</si>
  <si>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</si>
  <si>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</si>
  <si>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</si>
  <si>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</si>
  <si>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</si>
  <si>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</si>
  <si>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</si>
  <si>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</si>
  <si>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</si>
  <si>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</si>
  <si>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</si>
  <si>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</si>
  <si>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</si>
  <si>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</si>
  <si>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</si>
  <si>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</si>
  <si>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</si>
  <si>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</si>
  <si>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</si>
  <si>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</si>
  <si>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</si>
  <si>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</si>
  <si>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</si>
  <si>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</si>
  <si>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</si>
  <si>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</si>
  <si>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</si>
  <si>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</si>
  <si>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</si>
  <si>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</si>
  <si>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</si>
  <si>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</si>
  <si>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</si>
  <si>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</si>
  <si>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</si>
  <si>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</si>
  <si>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</si>
  <si>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</si>
  <si>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</si>
  <si>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</si>
  <si>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</si>
  <si>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</si>
  <si>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</si>
  <si>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</si>
  <si>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</si>
  <si>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</si>
  <si>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</si>
  <si>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</si>
  <si>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</si>
  <si>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</si>
  <si>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</si>
  <si>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</si>
  <si>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</si>
  <si>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</si>
  <si>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</si>
  <si>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</si>
  <si>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</si>
  <si>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</si>
  <si>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</si>
  <si>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</si>
  <si>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</si>
  <si>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</si>
  <si>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</si>
  <si>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</si>
  <si>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</si>
  <si>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</si>
  <si>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</si>
  <si>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</si>
  <si>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</si>
  <si>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</si>
  <si>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</si>
  <si>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</si>
  <si>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</si>
  <si>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</si>
  <si>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</si>
  <si>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</si>
  <si>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</si>
  <si>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</si>
  <si>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</si>
  <si>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</si>
  <si>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</si>
  <si>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</si>
  <si>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</si>
  <si>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</si>
  <si>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</si>
  <si>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</si>
  <si>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</si>
  <si>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</si>
  <si>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</si>
  <si>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</si>
  <si>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</si>
  <si>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</si>
  <si>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</si>
  <si>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</si>
  <si>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</si>
  <si>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</si>
  <si>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</si>
  <si>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</si>
  <si>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</si>
  <si>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</si>
  <si>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</si>
  <si>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</si>
  <si>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</si>
  <si>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</si>
  <si>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</si>
  <si>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</si>
  <si>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</si>
  <si>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</si>
  <si>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</si>
  <si>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</si>
  <si>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</si>
  <si>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</si>
  <si>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</si>
  <si>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</si>
  <si>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</si>
  <si>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</si>
  <si>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</si>
  <si>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</si>
  <si>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</si>
  <si>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</si>
  <si>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</si>
  <si>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</si>
  <si>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</si>
  <si>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</si>
  <si>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</si>
  <si>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</si>
  <si>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</si>
  <si>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</si>
  <si>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</si>
  <si>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</si>
  <si>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</si>
  <si>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</si>
  <si>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</si>
  <si>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</si>
  <si>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</si>
  <si>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</si>
  <si>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</si>
  <si>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</si>
  <si>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</si>
  <si>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</si>
  <si>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</si>
  <si>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</si>
  <si>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</si>
  <si>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</si>
  <si>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</si>
  <si>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</si>
  <si>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</si>
  <si>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</si>
  <si>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</si>
  <si>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</si>
  <si>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</si>
  <si>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</si>
  <si>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</si>
  <si>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</si>
  <si>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</si>
  <si>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</si>
  <si>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</si>
  <si>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</si>
  <si>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</si>
  <si>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</si>
  <si>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</si>
  <si>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</si>
  <si>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</si>
  <si>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</si>
  <si>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</si>
  <si>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</si>
  <si>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</si>
  <si>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</si>
  <si>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</si>
  <si>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</si>
  <si>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</si>
  <si>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</si>
  <si>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</si>
  <si>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</si>
  <si>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</si>
  <si>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</si>
  <si>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</si>
  <si>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</si>
  <si>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</si>
  <si>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</si>
  <si>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</si>
  <si>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</si>
  <si>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</si>
  <si>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</si>
  <si>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</si>
  <si>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</si>
  <si>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</si>
  <si>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</si>
  <si>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</si>
  <si>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</si>
  <si>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</si>
  <si>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</si>
  <si>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</si>
  <si>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</si>
  <si>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</si>
  <si>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</si>
  <si>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</si>
  <si>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</si>
  <si>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</si>
  <si>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</si>
  <si>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</si>
  <si>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</si>
  <si>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</si>
  <si>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</si>
  <si>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</si>
  <si>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</si>
  <si>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</si>
  <si>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</si>
  <si>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</si>
  <si>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</si>
  <si>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</si>
  <si>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</si>
  <si>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</si>
  <si>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</si>
  <si>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</si>
  <si>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</si>
  <si>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</si>
  <si>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</si>
  <si>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</si>
  <si>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</si>
  <si>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</si>
  <si>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</si>
  <si>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</si>
  <si>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</si>
  <si>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</si>
  <si>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</si>
  <si>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</si>
  <si>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</si>
  <si>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</si>
  <si>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</si>
  <si>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</si>
  <si>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</si>
  <si>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</si>
  <si>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</si>
  <si>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</si>
  <si>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</si>
  <si>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</si>
  <si>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</si>
  <si>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</si>
  <si>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</si>
  <si>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</si>
  <si>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</si>
  <si>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</si>
  <si>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</si>
  <si>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</si>
  <si>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</si>
  <si>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</si>
  <si>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</si>
  <si>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</si>
  <si>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</si>
  <si>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</si>
  <si>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</si>
  <si>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</si>
  <si>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</si>
  <si>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</si>
  <si>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</si>
  <si>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</si>
  <si>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</si>
  <si>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</si>
  <si>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</si>
  <si>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</si>
  <si>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</si>
  <si>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</si>
  <si>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</si>
  <si>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</si>
  <si>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</si>
  <si>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</si>
  <si>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</si>
  <si>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</si>
  <si>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</si>
  <si>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</si>
  <si>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</si>
  <si>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</si>
  <si>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</si>
  <si>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</si>
  <si>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</si>
  <si>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</si>
  <si>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</si>
  <si>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</si>
  <si>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</si>
  <si>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</si>
  <si>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</si>
  <si>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</si>
  <si>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</si>
  <si>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</si>
  <si>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</si>
  <si>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</si>
  <si>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</si>
  <si>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</si>
  <si>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</si>
  <si>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</si>
  <si>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</si>
  <si>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</si>
  <si>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</si>
  <si>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</si>
  <si>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</si>
  <si>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</si>
  <si>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</si>
  <si>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</si>
  <si>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</si>
  <si>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</si>
  <si>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</si>
  <si>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</si>
  <si>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</si>
  <si>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</si>
  <si>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</si>
  <si>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</si>
  <si>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</si>
  <si>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</si>
  <si>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</si>
  <si>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</si>
  <si>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</si>
  <si>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</si>
  <si>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</si>
  <si>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</si>
  <si>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</si>
  <si>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</si>
  <si>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</si>
  <si>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</si>
  <si>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</si>
  <si>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</si>
  <si>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</si>
  <si>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</si>
  <si>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</si>
  <si>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</si>
  <si>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</si>
  <si>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</si>
  <si>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</si>
  <si>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</si>
  <si>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</si>
  <si>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</si>
  <si>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</si>
  <si>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</si>
  <si>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</si>
  <si>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</si>
  <si>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</si>
  <si>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</si>
  <si>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</si>
  <si>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</si>
  <si>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</si>
  <si>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</si>
  <si>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</si>
  <si>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</si>
  <si>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</si>
  <si>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</si>
  <si>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</si>
  <si>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</si>
  <si>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</si>
  <si>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</si>
  <si>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</si>
  <si>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</si>
  <si>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</si>
  <si>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</si>
  <si>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</si>
  <si>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</si>
  <si>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</si>
  <si>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</si>
  <si>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</si>
  <si>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</si>
  <si>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</si>
  <si>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</si>
  <si>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</si>
  <si>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</si>
  <si>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</si>
  <si>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</si>
  <si>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</si>
  <si>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</si>
  <si>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</si>
  <si>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</si>
  <si>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</si>
  <si>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</si>
  <si>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</si>
  <si>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</si>
  <si>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</si>
  <si>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</si>
  <si>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</si>
  <si>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</si>
  <si>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</si>
  <si>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</si>
  <si>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</si>
  <si>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</si>
  <si>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</si>
  <si>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</si>
  <si>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</si>
  <si>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</si>
  <si>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</si>
  <si>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</si>
  <si>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</si>
  <si>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</si>
  <si>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</si>
  <si>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</si>
  <si>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</si>
  <si>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</si>
  <si>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</si>
  <si>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</si>
  <si>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</si>
  <si>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</si>
  <si>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</si>
  <si>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</si>
  <si>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</si>
  <si>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</si>
  <si>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</si>
  <si>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</si>
  <si>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</si>
  <si>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</si>
  <si>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</si>
  <si>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</si>
  <si>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</si>
  <si>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</si>
  <si>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</si>
  <si>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</si>
  <si>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</si>
  <si>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</si>
  <si>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</si>
  <si>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</si>
  <si>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</si>
  <si>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</si>
  <si>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</si>
  <si>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</si>
  <si>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</si>
  <si>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</si>
  <si>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</si>
  <si>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</si>
  <si>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</si>
  <si>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</si>
  <si>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</si>
  <si>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</si>
  <si>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</si>
  <si>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</si>
  <si>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</si>
  <si>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</si>
  <si>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</si>
  <si>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</si>
  <si>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</si>
  <si>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</si>
  <si>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</si>
  <si>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</si>
  <si>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</si>
  <si>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</si>
  <si>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</si>
  <si>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</si>
  <si>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</si>
  <si>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</si>
  <si>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</si>
  <si>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</si>
  <si>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</si>
  <si>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</si>
  <si>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</si>
  <si>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</si>
  <si>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</si>
  <si>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</si>
  <si>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</si>
  <si>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</si>
  <si>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</si>
  <si>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</si>
  <si>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</si>
  <si>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</si>
  <si>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</si>
  <si>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</si>
  <si>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</si>
  <si>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</si>
  <si>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</si>
  <si>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</si>
  <si>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</si>
  <si>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</si>
  <si>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</si>
  <si>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</si>
  <si>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</si>
  <si>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</si>
  <si>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</si>
  <si>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</si>
  <si>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</si>
  <si>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</si>
  <si>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</si>
  <si>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</si>
  <si>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</si>
  <si>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</si>
  <si>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</si>
  <si>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</si>
  <si>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</si>
  <si>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</si>
  <si>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</si>
  <si>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</si>
  <si>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</si>
  <si>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</si>
  <si>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</si>
  <si>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</si>
  <si>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</si>
  <si>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</si>
  <si>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</si>
  <si>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</si>
  <si>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</si>
  <si>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</si>
  <si>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</si>
  <si>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</si>
  <si>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</si>
  <si>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</si>
  <si>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</si>
  <si>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</si>
  <si>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</si>
  <si>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</si>
  <si>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</si>
  <si>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</si>
  <si>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</si>
  <si>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</si>
  <si>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</si>
  <si>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</si>
  <si>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</si>
  <si>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</si>
  <si>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</si>
  <si>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</si>
  <si>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</si>
  <si>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</si>
  <si>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</si>
  <si>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</si>
  <si>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</si>
  <si>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</si>
  <si>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</si>
  <si>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</si>
  <si>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</si>
  <si>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</si>
  <si>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</si>
  <si>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</si>
  <si>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</si>
  <si>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</si>
  <si>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</si>
  <si>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</si>
  <si>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</si>
  <si>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</si>
  <si>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</si>
  <si>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</si>
  <si>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</si>
  <si>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</si>
  <si>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</si>
  <si>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</si>
  <si>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</si>
  <si>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</si>
  <si>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</si>
  <si>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</si>
  <si>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</si>
  <si>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</si>
  <si>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</si>
  <si>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</si>
  <si>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</si>
  <si>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</si>
  <si>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</si>
  <si>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</si>
  <si>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</si>
  <si>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</si>
  <si>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</si>
  <si>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</si>
  <si>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</si>
  <si>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</si>
  <si>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</si>
  <si>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</si>
  <si>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</si>
  <si>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</si>
  <si>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</si>
  <si>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</si>
  <si>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</si>
  <si>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</si>
  <si>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</si>
  <si>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</si>
  <si>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</si>
  <si>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</si>
  <si>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</si>
  <si>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</si>
  <si>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</si>
  <si>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</si>
  <si>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</si>
  <si>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</si>
  <si>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</si>
  <si>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</si>
  <si>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</si>
  <si>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</si>
  <si>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</si>
  <si>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</si>
  <si>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</si>
  <si>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</si>
  <si>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</si>
  <si>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</si>
  <si>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</si>
  <si>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</si>
  <si>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</si>
  <si>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</si>
  <si>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</si>
  <si>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</si>
  <si>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</si>
  <si>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</si>
  <si>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</si>
  <si>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</si>
  <si>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</si>
  <si>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</si>
  <si>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</si>
  <si>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</si>
  <si>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</si>
  <si>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</si>
  <si>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</si>
  <si>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</si>
  <si>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</si>
  <si>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</si>
  <si>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</si>
  <si>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</si>
  <si>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</si>
  <si>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</si>
  <si>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</si>
  <si>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</si>
  <si>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</si>
  <si>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</si>
  <si>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</si>
  <si>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</si>
  <si>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</si>
  <si>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</si>
  <si>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</si>
  <si>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</si>
  <si>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</si>
  <si>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</si>
  <si>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</si>
  <si>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</si>
  <si>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</si>
  <si>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</si>
  <si>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</si>
  <si>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</si>
  <si>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</si>
  <si>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</si>
  <si>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</si>
  <si>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</si>
  <si>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</si>
  <si>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</si>
  <si>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</si>
  <si>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</si>
  <si>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</si>
  <si>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</si>
  <si>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</si>
  <si>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</si>
  <si>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</si>
  <si>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</si>
  <si>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</si>
  <si>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</si>
  <si>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</si>
  <si>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</si>
  <si>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</si>
  <si>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</si>
  <si>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</si>
  <si>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</si>
  <si>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</si>
  <si>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</si>
  <si>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</si>
  <si>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</si>
  <si>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</si>
  <si>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</si>
  <si>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</si>
  <si>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</si>
  <si>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</si>
  <si>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</si>
  <si>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</si>
  <si>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</si>
  <si>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</si>
  <si>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</si>
  <si>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</si>
  <si>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</si>
  <si>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</si>
  <si>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</si>
  <si>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</si>
  <si>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</si>
  <si>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</si>
  <si>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</si>
  <si>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</si>
  <si>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</si>
  <si>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</si>
  <si>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</si>
  <si>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</si>
  <si>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</si>
  <si>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</si>
  <si>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</si>
  <si>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</si>
  <si>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</si>
  <si>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</si>
  <si>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</si>
  <si>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</si>
  <si>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</si>
  <si>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</si>
  <si>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</si>
  <si>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</si>
  <si>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</si>
  <si>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</si>
  <si>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</si>
  <si>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</si>
  <si>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</si>
  <si>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</si>
  <si>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</si>
  <si>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</si>
  <si>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</si>
  <si>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</si>
  <si>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</si>
  <si>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</si>
  <si>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</si>
  <si>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</si>
  <si>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</si>
  <si>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</si>
  <si>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</si>
  <si>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</si>
  <si>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</si>
  <si>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</si>
  <si>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</si>
  <si>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</si>
  <si>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</si>
  <si>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</si>
  <si>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</si>
  <si>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</si>
  <si>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</si>
  <si>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</si>
  <si>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</si>
  <si>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</si>
  <si>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</si>
  <si>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</si>
  <si>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</si>
  <si>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</si>
  <si>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</si>
  <si>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</si>
  <si>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</si>
  <si>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</si>
  <si>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</si>
  <si>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</si>
  <si>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</si>
  <si>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</si>
  <si>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</si>
  <si>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</si>
  <si>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</si>
  <si>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</si>
  <si>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</si>
  <si>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</si>
  <si>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</si>
  <si>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</si>
  <si>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</si>
  <si>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</si>
  <si>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</si>
  <si>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</si>
  <si>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</si>
  <si>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</si>
  <si>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</si>
  <si>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</si>
  <si>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</si>
  <si>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</si>
  <si>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</si>
  <si>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</si>
  <si>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</si>
  <si>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</si>
  <si>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</si>
  <si>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</si>
  <si>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</si>
  <si>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</si>
  <si>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</si>
  <si>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</si>
  <si>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</si>
  <si>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</si>
  <si>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</si>
  <si>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</si>
  <si>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</si>
  <si>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</si>
  <si>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</si>
  <si>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</si>
  <si>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</si>
  <si>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</si>
  <si>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</si>
  <si>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</si>
  <si>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</si>
  <si>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</si>
  <si>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</si>
  <si>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</si>
  <si>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</si>
  <si>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</si>
  <si>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</si>
  <si>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</si>
  <si>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</si>
  <si>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</si>
  <si>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</si>
  <si>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</si>
  <si>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</si>
  <si>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</si>
  <si>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</si>
  <si>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</si>
  <si>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</si>
  <si>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</si>
  <si>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</si>
  <si>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</si>
  <si>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</si>
  <si>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</si>
  <si>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</si>
  <si>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</si>
  <si>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</si>
  <si>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</si>
  <si>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</si>
  <si>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</si>
  <si>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</si>
  <si>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</si>
  <si>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</si>
  <si>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</si>
  <si>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</si>
  <si>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</si>
  <si>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</si>
  <si>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</si>
  <si>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</si>
  <si>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</si>
  <si>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</si>
  <si>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</si>
  <si>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</si>
  <si>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</si>
  <si>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</si>
  <si>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</si>
  <si>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</si>
  <si>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</si>
  <si>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</si>
  <si>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</si>
  <si>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</si>
  <si>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</si>
  <si>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</si>
  <si>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</si>
  <si>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</si>
  <si>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</si>
  <si>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</si>
  <si>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</si>
  <si>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</si>
  <si>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</si>
  <si>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</si>
  <si>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</si>
  <si>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</si>
  <si>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</si>
  <si>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</si>
  <si>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</si>
  <si>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</si>
  <si>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</si>
  <si>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</si>
  <si>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</si>
  <si>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</si>
  <si>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</si>
  <si>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</si>
  <si>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</si>
  <si>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</si>
  <si>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</si>
  <si>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</si>
  <si>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</si>
  <si>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</si>
  <si>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</si>
  <si>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</si>
  <si>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</si>
  <si>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</si>
  <si>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</si>
  <si>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</si>
  <si>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</si>
  <si>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</si>
  <si>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</si>
  <si>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</si>
  <si>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</si>
  <si>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</si>
  <si>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</si>
  <si>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</si>
  <si>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</si>
  <si>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</si>
  <si>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</si>
  <si>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</si>
  <si>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</si>
  <si>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</si>
  <si>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</si>
  <si>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</si>
  <si>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</si>
  <si>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</si>
  <si>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</si>
  <si>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</si>
  <si>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</si>
  <si>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</si>
  <si>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</si>
  <si>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</si>
  <si>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</si>
  <si>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</si>
  <si>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</si>
  <si>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</si>
  <si>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</si>
  <si>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</si>
  <si>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</si>
  <si>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</si>
  <si>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</si>
  <si>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</si>
  <si>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</si>
  <si>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</si>
  <si>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</si>
  <si>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</si>
  <si>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</si>
  <si>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</si>
  <si>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</si>
  <si>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</si>
  <si>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</si>
  <si>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</si>
  <si>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</si>
  <si>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</si>
  <si>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</si>
  <si>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</si>
  <si>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</si>
  <si>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</si>
  <si>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</si>
  <si>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</si>
  <si>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</si>
  <si>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</si>
  <si>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</si>
  <si>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</si>
  <si>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</si>
  <si>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</si>
  <si>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</si>
  <si>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</si>
  <si>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</si>
  <si>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</si>
  <si>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</si>
  <si>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</si>
  <si>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</si>
  <si>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</si>
  <si>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</si>
  <si>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</si>
  <si>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</si>
  <si>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</si>
  <si>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</si>
  <si>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</si>
  <si>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</si>
  <si>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</si>
  <si>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</si>
  <si>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</si>
  <si>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</si>
  <si>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</si>
  <si>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</si>
  <si>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</si>
  <si>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</si>
  <si>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</si>
  <si>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</si>
  <si>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</si>
  <si>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</si>
  <si>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</si>
  <si>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</si>
  <si>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</si>
  <si>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</si>
  <si>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</si>
  <si>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</si>
  <si>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</si>
  <si>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</si>
  <si>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</si>
  <si>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</si>
  <si>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</si>
  <si>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</si>
  <si>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</si>
  <si>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</si>
  <si>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</si>
  <si>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</si>
  <si>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</si>
  <si>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</si>
  <si>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</si>
  <si>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</si>
  <si>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</si>
  <si>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</si>
  <si>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</si>
  <si>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</si>
  <si>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</si>
  <si>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</si>
  <si>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</si>
  <si>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</si>
  <si>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</si>
  <si>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</si>
  <si>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</si>
  <si>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</si>
  <si>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</si>
  <si>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</si>
  <si>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</si>
  <si>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</si>
  <si>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</si>
  <si>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</si>
  <si>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</si>
  <si>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</si>
  <si>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</si>
  <si>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</si>
  <si>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</si>
  <si>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</si>
  <si>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</si>
  <si>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</si>
  <si>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</si>
  <si>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</si>
  <si>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</si>
  <si>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</si>
  <si>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</si>
  <si>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</si>
  <si>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</si>
  <si>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</si>
  <si>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</si>
  <si>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</si>
  <si>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</si>
  <si>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</si>
  <si>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</si>
  <si>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</si>
  <si>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</si>
  <si>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</si>
  <si>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</si>
  <si>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</si>
  <si>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</si>
  <si>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</si>
  <si>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</si>
  <si>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</si>
  <si>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</si>
  <si>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</si>
  <si>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</si>
  <si>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</si>
  <si>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</si>
  <si>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</si>
  <si>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</si>
  <si>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</si>
  <si>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</si>
  <si>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</si>
  <si>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</si>
  <si>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</si>
  <si>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</si>
  <si>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</si>
  <si>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</si>
  <si>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</si>
  <si>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</si>
  <si>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</si>
  <si>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</si>
  <si>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</si>
  <si>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</si>
  <si>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</si>
  <si>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</si>
  <si>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</si>
  <si>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</si>
  <si>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</si>
  <si>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</si>
  <si>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</si>
  <si>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</si>
  <si>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</si>
  <si>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</si>
  <si>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</si>
  <si>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</si>
  <si>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</si>
  <si>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</si>
  <si>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</si>
  <si>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</si>
  <si>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</si>
  <si>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</si>
  <si>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</si>
  <si>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</si>
  <si>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</si>
  <si>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</si>
  <si>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</si>
  <si>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</si>
  <si>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</si>
  <si>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</si>
  <si>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</si>
  <si>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</si>
  <si>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</si>
  <si>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</si>
  <si>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</si>
  <si>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</si>
  <si>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</si>
  <si>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</si>
  <si>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</si>
  <si>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</si>
  <si>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</si>
  <si>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</si>
  <si>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</si>
  <si>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</si>
  <si>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</si>
  <si>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</si>
  <si>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</si>
  <si>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</si>
  <si>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</si>
  <si>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</si>
  <si>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</si>
  <si>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</si>
  <si>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</si>
  <si>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</si>
  <si>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</si>
  <si>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</si>
  <si>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</si>
  <si>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</si>
  <si>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</si>
  <si>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</si>
  <si>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</si>
  <si>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</si>
  <si>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</si>
  <si>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</si>
  <si>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</si>
  <si>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</si>
  <si>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</si>
  <si>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</si>
  <si>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</si>
  <si>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</si>
  <si>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</si>
  <si>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</si>
  <si>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</si>
  <si>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</si>
  <si>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</si>
  <si>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</si>
  <si>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</si>
  <si>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</si>
  <si>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</si>
  <si>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</si>
  <si>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</si>
  <si>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</si>
  <si>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</si>
  <si>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</si>
  <si>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</si>
  <si>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</si>
  <si>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</si>
  <si>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</si>
  <si>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</si>
  <si>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</si>
  <si>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</si>
  <si>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</si>
  <si>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</si>
  <si>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</si>
  <si>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</si>
  <si>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</si>
  <si>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</si>
  <si>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</si>
  <si>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</si>
  <si>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</si>
  <si>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</si>
  <si>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</si>
  <si>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</si>
  <si>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</si>
  <si>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</si>
  <si>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</si>
  <si>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</si>
  <si>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</si>
  <si>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</si>
  <si>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</si>
  <si>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</si>
  <si>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</si>
  <si>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</si>
  <si>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</si>
  <si>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</si>
  <si>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</si>
  <si>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</si>
  <si>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</si>
  <si>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</si>
  <si>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</si>
  <si>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</si>
  <si>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</si>
  <si>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</si>
  <si>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</si>
  <si>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</si>
  <si>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</si>
  <si>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</si>
  <si>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</si>
  <si>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</si>
  <si>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</si>
  <si>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</si>
  <si>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</si>
  <si>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</si>
  <si>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</si>
  <si>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</si>
  <si>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</si>
  <si>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</si>
  <si>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</si>
  <si>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</si>
  <si>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</si>
  <si>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</si>
  <si>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</si>
  <si>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</si>
  <si>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</si>
  <si>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</si>
  <si>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</si>
  <si>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</si>
  <si>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</si>
  <si>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</si>
  <si>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</si>
  <si>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</si>
  <si>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</si>
  <si>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</si>
  <si>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</si>
  <si>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</si>
  <si>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</si>
  <si>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</si>
  <si>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</si>
  <si>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</si>
  <si>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</si>
  <si>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</si>
  <si>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</si>
  <si>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</si>
  <si>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</si>
  <si>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</si>
  <si>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</si>
  <si>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</si>
  <si>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</si>
  <si>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</si>
  <si>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</si>
  <si>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</si>
  <si>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</si>
  <si>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</si>
  <si>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</si>
  <si>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</si>
  <si>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</si>
  <si>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</si>
  <si>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</si>
  <si>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</si>
  <si>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</si>
  <si>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</si>
  <si>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</si>
  <si>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</si>
  <si>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</si>
  <si>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</si>
  <si>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</si>
  <si>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</si>
  <si>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</si>
  <si>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</si>
  <si>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</si>
  <si>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</si>
  <si>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</si>
  <si>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</si>
  <si>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</si>
  <si>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</si>
  <si>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</si>
  <si>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</si>
  <si>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</si>
  <si>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</si>
  <si>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</si>
  <si>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</si>
  <si>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</si>
  <si>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</si>
  <si>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</si>
  <si>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</si>
  <si>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</si>
  <si>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</si>
  <si>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</si>
  <si>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</si>
  <si>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</si>
  <si>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</si>
  <si>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</si>
  <si>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</si>
  <si>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</si>
  <si>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</si>
  <si>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</si>
  <si>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</si>
  <si>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</si>
  <si>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</si>
  <si>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</si>
  <si>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</si>
  <si>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</si>
  <si>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</si>
  <si>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</si>
  <si>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</si>
  <si>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</si>
  <si>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</si>
  <si>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</si>
  <si>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</si>
  <si>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</si>
  <si>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</si>
  <si>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</si>
  <si>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</si>
  <si>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</si>
  <si>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</si>
  <si>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</si>
  <si>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</si>
  <si>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</si>
  <si>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</si>
  <si>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</si>
  <si>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</si>
  <si>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</si>
  <si>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</si>
  <si>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</si>
  <si>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</si>
  <si>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</si>
  <si>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</si>
  <si>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</si>
  <si>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</si>
  <si>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</si>
  <si>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</si>
  <si>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</si>
  <si>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</si>
  <si>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</si>
  <si>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</si>
  <si>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</si>
  <si>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</si>
  <si>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</si>
  <si>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</si>
  <si>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</si>
  <si>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</si>
  <si>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</si>
  <si>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</si>
  <si>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</si>
  <si>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</si>
  <si>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</si>
  <si>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</si>
  <si>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</si>
  <si>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</si>
  <si>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</si>
  <si>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</si>
  <si>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</si>
  <si>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</si>
  <si>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</si>
  <si>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</si>
  <si>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</si>
  <si>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</si>
  <si>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</si>
  <si>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</si>
  <si>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</si>
  <si>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</si>
  <si>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</si>
  <si>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</si>
  <si>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</si>
  <si>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</si>
  <si>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</si>
  <si>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</si>
  <si>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</si>
  <si>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</si>
  <si>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</si>
  <si>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</si>
  <si>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</si>
  <si>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</si>
  <si>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</si>
  <si>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</si>
  <si>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</si>
  <si>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</si>
  <si>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</si>
  <si>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</si>
  <si>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</si>
  <si>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</si>
  <si>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</si>
  <si>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</si>
  <si>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</si>
  <si>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</si>
  <si>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</si>
  <si>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</si>
  <si>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</si>
  <si>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</si>
  <si>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</si>
  <si>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</si>
  <si>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</si>
  <si>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</si>
  <si>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</si>
  <si>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</si>
  <si>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</si>
  <si>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</si>
  <si>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</si>
  <si>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</si>
  <si>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</si>
  <si>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</si>
  <si>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</si>
  <si>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</si>
  <si>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</si>
  <si>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</si>
  <si>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</si>
  <si>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</si>
  <si>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</si>
  <si>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</si>
  <si>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</si>
  <si>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</si>
  <si>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</si>
  <si>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</si>
  <si>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</si>
  <si>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</si>
  <si>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</si>
  <si>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</si>
  <si>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</si>
  <si>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</si>
  <si>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</si>
  <si>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</si>
  <si>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</si>
  <si>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</si>
  <si>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</si>
  <si>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</si>
  <si>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</si>
  <si>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</si>
  <si>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</si>
  <si>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</si>
  <si>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</si>
  <si>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</si>
  <si>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</si>
  <si>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</si>
  <si>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</si>
  <si>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</si>
  <si>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</si>
  <si>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</si>
  <si>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</si>
  <si>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</si>
  <si>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</si>
  <si>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</si>
  <si>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</si>
  <si>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</si>
  <si>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</si>
  <si>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</si>
  <si>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</si>
  <si>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</si>
  <si>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</si>
  <si>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</si>
  <si>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</si>
  <si>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</si>
  <si>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</si>
  <si>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</si>
  <si>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</si>
  <si>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</si>
  <si>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</si>
  <si>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</si>
  <si>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</si>
  <si>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</si>
  <si>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</si>
  <si>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</si>
  <si>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</si>
  <si>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</si>
  <si>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</si>
  <si>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</si>
  <si>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</si>
  <si>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</si>
  <si>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</si>
  <si>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</si>
  <si>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</si>
  <si>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</si>
  <si>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</si>
  <si>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</si>
  <si>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</si>
  <si>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</si>
  <si>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</si>
  <si>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</si>
  <si>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</si>
  <si>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</si>
  <si>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</si>
  <si>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</si>
  <si>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</si>
  <si>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</si>
  <si>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</si>
  <si>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</si>
  <si>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</si>
  <si>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</si>
  <si>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</si>
  <si>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</si>
  <si>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</si>
  <si>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</si>
  <si>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</si>
  <si>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</si>
  <si>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</si>
  <si>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</si>
  <si>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</si>
  <si>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</si>
  <si>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</si>
  <si>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</si>
  <si>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</si>
  <si>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</si>
  <si>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</si>
  <si>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</si>
  <si>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</si>
  <si>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</si>
  <si>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</si>
  <si>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</si>
  <si>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</si>
  <si>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</si>
  <si>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</si>
  <si>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</si>
  <si>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</si>
  <si>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</si>
  <si>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</si>
  <si>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</si>
  <si>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</si>
  <si>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</si>
  <si>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</si>
  <si>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</si>
  <si>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</si>
  <si>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</si>
  <si>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</si>
  <si>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</si>
  <si>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</si>
  <si>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</si>
  <si>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</si>
  <si>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</si>
  <si>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</si>
  <si>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</si>
  <si>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</si>
  <si>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</si>
  <si>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</si>
  <si>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</si>
  <si>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</si>
  <si>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</si>
  <si>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</si>
  <si>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</si>
  <si>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</si>
  <si>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</si>
  <si>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</si>
  <si>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</si>
  <si>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</si>
  <si>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</si>
  <si>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</si>
  <si>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</si>
  <si>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</si>
  <si>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</si>
  <si>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</si>
  <si>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</si>
  <si>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</si>
  <si>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</si>
  <si>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</si>
  <si>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</si>
  <si>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</si>
  <si>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</si>
  <si>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</si>
  <si>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</si>
  <si>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</si>
  <si>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</si>
  <si>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</si>
  <si>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</si>
  <si>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</si>
  <si>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</si>
  <si>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</si>
  <si>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</si>
  <si>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</si>
  <si>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</si>
  <si>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</si>
  <si>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</si>
  <si>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</si>
  <si>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</si>
  <si>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</si>
  <si>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</si>
  <si>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</si>
  <si>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</si>
  <si>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</si>
  <si>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</si>
  <si>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</si>
  <si>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</si>
  <si>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</si>
  <si>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</si>
  <si>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</si>
  <si>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</si>
  <si>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</si>
  <si>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</si>
  <si>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</si>
  <si>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</si>
  <si>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</si>
  <si>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</si>
  <si>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</si>
  <si>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</si>
  <si>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</si>
  <si>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</si>
  <si>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</si>
  <si>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</si>
  <si>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</si>
  <si>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</si>
  <si>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</si>
  <si>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</si>
  <si>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</si>
  <si>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</si>
  <si>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</si>
  <si>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</si>
  <si>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</si>
  <si>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</si>
  <si>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</si>
  <si>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</si>
  <si>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</si>
  <si>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</si>
  <si>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</si>
  <si>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</si>
  <si>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</si>
  <si>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</si>
  <si>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</si>
  <si>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</si>
  <si>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</si>
  <si>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</si>
  <si>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</si>
  <si>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</si>
  <si>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</si>
  <si>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</si>
  <si>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</si>
  <si>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</si>
  <si>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</si>
  <si>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</si>
  <si>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</si>
  <si>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</si>
  <si>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</si>
  <si>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</si>
  <si>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</si>
  <si>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</si>
  <si>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</si>
  <si>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</si>
  <si>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</si>
  <si>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</si>
  <si>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</si>
  <si>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</si>
  <si>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</si>
  <si>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</si>
  <si>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</si>
  <si>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</si>
  <si>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</si>
  <si>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</si>
  <si>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</si>
  <si>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</si>
  <si>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</si>
  <si>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</si>
  <si>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</si>
  <si>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</si>
  <si>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</si>
  <si>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</si>
  <si>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</si>
  <si>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</si>
  <si>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</si>
  <si>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</si>
  <si>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</si>
  <si>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</si>
  <si>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</si>
  <si>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</si>
  <si>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</si>
  <si>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</si>
  <si>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</si>
  <si>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</si>
  <si>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</si>
  <si>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</si>
  <si>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</si>
  <si>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</si>
  <si>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</si>
  <si>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</si>
  <si>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</si>
  <si>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</si>
  <si>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</si>
  <si>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</si>
  <si>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</si>
  <si>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</si>
  <si>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</si>
  <si>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</si>
  <si>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</si>
  <si>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</si>
  <si>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</si>
  <si>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</si>
  <si>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</si>
  <si>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</si>
  <si>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</si>
  <si>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</si>
  <si>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</si>
  <si>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</si>
  <si>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</si>
  <si>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</si>
  <si>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</si>
  <si>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</si>
  <si>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</si>
  <si>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</si>
  <si>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</si>
  <si>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</si>
  <si>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</si>
  <si>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</si>
  <si>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</si>
  <si>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</si>
  <si>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</si>
  <si>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</si>
  <si>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</si>
  <si>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</si>
  <si>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</si>
  <si>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</si>
  <si>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</si>
  <si>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</si>
  <si>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</si>
  <si>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</si>
  <si>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</si>
  <si>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</si>
  <si>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</si>
  <si>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</si>
  <si>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</si>
  <si>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</si>
  <si>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</si>
  <si>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</si>
  <si>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</si>
  <si>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</si>
  <si>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</si>
  <si>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</si>
  <si>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</si>
  <si>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</si>
  <si>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</si>
  <si>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</si>
  <si>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</si>
  <si>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</si>
  <si>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</si>
  <si>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</si>
  <si>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</si>
  <si>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</si>
  <si>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</si>
  <si>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</si>
  <si>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</si>
  <si>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</si>
  <si>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</si>
  <si>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</si>
  <si>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</si>
  <si>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</si>
  <si>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</si>
  <si>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</si>
  <si>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</si>
  <si>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</si>
  <si>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</si>
  <si>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</si>
  <si>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</si>
  <si>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</si>
  <si>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</si>
  <si>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</si>
  <si>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</si>
  <si>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</si>
  <si>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</si>
  <si>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</si>
  <si>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</si>
  <si>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</si>
  <si>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</si>
  <si>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</si>
  <si>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</si>
  <si>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</si>
  <si>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</si>
  <si>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</si>
  <si>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</si>
  <si>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</si>
  <si>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</si>
  <si>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</si>
  <si>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</si>
  <si>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</si>
  <si>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</si>
  <si>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</si>
  <si>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</si>
  <si>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</si>
  <si>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</si>
  <si>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</si>
  <si>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</si>
  <si>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</si>
  <si>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</si>
  <si>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</si>
  <si>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</si>
  <si>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</si>
  <si>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</si>
  <si>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</si>
  <si>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</si>
  <si>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</si>
  <si>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</si>
  <si>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</si>
  <si>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</si>
  <si>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</si>
  <si>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</si>
  <si>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</si>
  <si>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</si>
  <si>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</si>
  <si>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</si>
  <si>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</si>
  <si>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</si>
  <si>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</si>
  <si>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</si>
  <si>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</si>
  <si>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</si>
  <si>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</si>
  <si>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</si>
  <si>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</si>
  <si>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</si>
  <si>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</si>
  <si>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</si>
  <si>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</si>
  <si>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</si>
  <si>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</si>
  <si>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</si>
  <si>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</si>
  <si>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</si>
  <si>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</si>
  <si>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</si>
  <si>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</si>
  <si>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</si>
  <si>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</si>
  <si>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</si>
  <si>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</si>
  <si>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</si>
  <si>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</si>
  <si>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</si>
  <si>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</si>
  <si>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</si>
  <si>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</si>
  <si>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</si>
  <si>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</si>
  <si>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</si>
  <si>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</si>
  <si>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</si>
  <si>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</si>
  <si>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</si>
  <si>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</si>
  <si>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</si>
  <si>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</si>
  <si>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</si>
  <si>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</si>
  <si>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</si>
  <si>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</si>
  <si>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</si>
  <si>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</si>
  <si>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</si>
  <si>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</si>
  <si>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</si>
  <si>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</si>
  <si>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</si>
  <si>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</si>
  <si>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</si>
  <si>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</si>
  <si>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</si>
  <si>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</si>
  <si>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</si>
  <si>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</si>
  <si>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</si>
  <si>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</si>
  <si>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</si>
  <si>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</si>
  <si>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</si>
  <si>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</si>
  <si>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</si>
  <si>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</si>
  <si>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</si>
  <si>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</si>
  <si>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</si>
  <si>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</si>
  <si>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</si>
  <si>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</si>
  <si>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</si>
  <si>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</si>
  <si>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</si>
  <si>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</si>
  <si>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</si>
  <si>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</si>
  <si>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</si>
  <si>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</si>
  <si>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</si>
  <si>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</si>
  <si>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</si>
  <si>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</si>
  <si>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</si>
  <si>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</si>
  <si>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</si>
  <si>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</si>
  <si>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</si>
  <si>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</si>
  <si>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</si>
  <si>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</si>
  <si>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</si>
  <si>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</si>
  <si>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</si>
  <si>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</si>
  <si>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</si>
  <si>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</si>
  <si>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</si>
  <si>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</si>
  <si>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</si>
  <si>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</si>
  <si>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</si>
  <si>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</si>
  <si>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</si>
  <si>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</si>
  <si>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</si>
  <si>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</si>
  <si>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</si>
  <si>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</si>
  <si>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</si>
  <si>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</si>
  <si>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</si>
  <si>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</si>
  <si>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</si>
  <si>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</si>
  <si>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</si>
  <si>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</si>
  <si>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</si>
  <si>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</si>
  <si>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</si>
  <si>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</si>
  <si>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</si>
  <si>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</si>
  <si>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</si>
  <si>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</si>
  <si>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</si>
  <si>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</si>
  <si>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</si>
  <si>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</si>
  <si>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</si>
  <si>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</si>
  <si>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</si>
  <si>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</si>
  <si>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</si>
  <si>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</si>
  <si>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</si>
  <si>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</si>
  <si>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</si>
  <si>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</si>
  <si>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</si>
  <si>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</si>
  <si>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</si>
  <si>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</si>
  <si>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</si>
  <si>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</si>
  <si>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</si>
  <si>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</si>
  <si>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</si>
  <si>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</si>
  <si>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</si>
  <si>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</si>
  <si>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</si>
  <si>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</si>
  <si>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</si>
  <si>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</si>
  <si>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</si>
  <si>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</si>
  <si>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</si>
  <si>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</si>
  <si>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</si>
  <si>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</si>
  <si>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</si>
  <si>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</si>
  <si>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</si>
  <si>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</si>
  <si>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</si>
  <si>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</si>
  <si>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</si>
  <si>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</si>
  <si>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</si>
  <si>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</si>
  <si>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</si>
  <si>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</si>
  <si>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</si>
  <si>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</si>
  <si>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</si>
  <si>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</si>
  <si>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</si>
  <si>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</si>
  <si>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</si>
  <si>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</si>
  <si>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</si>
  <si>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</si>
  <si>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</si>
  <si>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</si>
  <si>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</si>
  <si>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</si>
  <si>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</si>
  <si>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</si>
  <si>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</si>
  <si>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</si>
  <si>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</si>
  <si>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</si>
  <si>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</si>
  <si>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</si>
  <si>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</si>
  <si>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</si>
  <si>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</si>
  <si>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</si>
  <si>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</si>
  <si>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</si>
  <si>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</si>
  <si>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</si>
  <si>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</si>
  <si>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</si>
  <si>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</si>
  <si>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</si>
  <si>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</si>
  <si>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</si>
  <si>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</si>
  <si>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</si>
  <si>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</si>
  <si>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</si>
  <si>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</si>
  <si>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</si>
  <si>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</si>
  <si>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</si>
  <si>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</si>
  <si>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</si>
  <si>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</si>
  <si>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</si>
  <si>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</si>
  <si>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</si>
  <si>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</si>
  <si>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</si>
  <si>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</si>
  <si>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</si>
  <si>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</si>
  <si>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</si>
  <si>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</si>
  <si>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</si>
  <si>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</si>
  <si>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</si>
  <si>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</si>
  <si>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</si>
  <si>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</si>
  <si>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</si>
  <si>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</si>
  <si>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</si>
  <si>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</si>
  <si>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</si>
  <si>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</si>
  <si>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</si>
  <si>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</si>
  <si>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</si>
  <si>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</si>
  <si>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</si>
  <si>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</si>
  <si>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</si>
  <si>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</si>
  <si>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</si>
  <si>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</si>
  <si>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</si>
  <si>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</si>
  <si>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</si>
  <si>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</si>
  <si>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</si>
  <si>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</si>
  <si>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</si>
  <si>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</si>
  <si>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</si>
  <si>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</si>
  <si>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</si>
  <si>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</si>
  <si>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</si>
  <si>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</si>
  <si>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</si>
  <si>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</si>
  <si>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</si>
  <si>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</si>
  <si>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</si>
  <si>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</si>
  <si>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</si>
  <si>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</si>
  <si>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</si>
  <si>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</si>
  <si>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</si>
  <si>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</si>
  <si>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</si>
  <si>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</si>
  <si>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</si>
  <si>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</si>
  <si>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</si>
  <si>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</si>
  <si>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</si>
  <si>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</si>
  <si>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</si>
  <si>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</si>
  <si>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</si>
  <si>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</si>
  <si>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</si>
  <si>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</si>
  <si>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</si>
  <si>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</si>
  <si>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</si>
  <si>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</si>
  <si>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</si>
  <si>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</si>
  <si>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</si>
  <si>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</si>
  <si>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</si>
  <si>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</si>
  <si>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</si>
  <si>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</si>
  <si>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</si>
  <si>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</si>
  <si>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</si>
  <si>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</si>
  <si>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</si>
  <si>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</si>
  <si>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</si>
  <si>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</si>
  <si>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</si>
  <si>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</si>
  <si>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</si>
  <si>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</si>
  <si>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</si>
  <si>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</si>
  <si>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</si>
  <si>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</si>
  <si>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</si>
  <si>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</si>
  <si>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</si>
  <si>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</si>
  <si>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</si>
  <si>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</si>
  <si>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</si>
  <si>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</si>
  <si>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</si>
  <si>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</si>
  <si>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</si>
  <si>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</si>
  <si>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</si>
  <si>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</si>
  <si>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</si>
  <si>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</si>
  <si>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</si>
  <si>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</si>
  <si>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</si>
  <si>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</si>
  <si>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</si>
  <si>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</si>
  <si>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</si>
  <si>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</si>
  <si>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</si>
  <si>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</si>
  <si>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</si>
  <si>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</si>
  <si>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</si>
  <si>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</si>
  <si>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</si>
  <si>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</si>
  <si>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</si>
  <si>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</si>
  <si>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</si>
  <si>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</si>
  <si>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</si>
  <si>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</si>
  <si>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</si>
  <si>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</si>
  <si>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</si>
  <si>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</si>
  <si>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</si>
  <si>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</si>
  <si>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</si>
  <si>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</si>
  <si>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</si>
  <si>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</si>
  <si>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</si>
  <si>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</si>
  <si>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</si>
  <si>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</si>
  <si>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</si>
  <si>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</si>
  <si>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</si>
  <si>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</si>
  <si>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</si>
  <si>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</si>
  <si>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</si>
  <si>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</si>
  <si>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</si>
  <si>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</si>
  <si>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</si>
  <si>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</si>
  <si>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</si>
  <si>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</si>
  <si>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</si>
  <si>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</si>
  <si>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</si>
  <si>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</si>
  <si>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</si>
  <si>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</si>
  <si>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</si>
  <si>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</si>
  <si>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</si>
  <si>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</si>
  <si>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</si>
  <si>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</si>
  <si>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</si>
  <si>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</si>
  <si>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</si>
  <si>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</si>
  <si>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</si>
  <si>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</si>
  <si>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</si>
  <si>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</si>
  <si>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</si>
  <si>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</si>
  <si>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</si>
  <si>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</si>
  <si>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</si>
  <si>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</si>
  <si>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</si>
  <si>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</si>
  <si>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</si>
  <si>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</si>
  <si>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</si>
  <si>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</si>
  <si>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</si>
  <si>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</si>
  <si>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</si>
  <si>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</si>
  <si>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</si>
  <si>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</si>
  <si>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</si>
  <si>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</si>
  <si>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</si>
  <si>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</si>
  <si>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</si>
  <si>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</si>
  <si>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</si>
  <si>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</si>
  <si>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</si>
  <si>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</si>
  <si>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</si>
  <si>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</si>
  <si>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</si>
  <si>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</si>
  <si>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</si>
  <si>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</si>
  <si>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</si>
  <si>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</si>
  <si>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</si>
  <si>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</si>
  <si>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</si>
  <si>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</si>
  <si>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</si>
  <si>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</si>
  <si>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</si>
  <si>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</si>
  <si>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</si>
  <si>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</si>
  <si>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</si>
  <si>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</si>
  <si>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</si>
  <si>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</si>
  <si>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</si>
  <si>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</si>
  <si>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</si>
  <si>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</si>
  <si>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</si>
  <si>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</si>
  <si>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</si>
  <si>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</si>
  <si>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</si>
  <si>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</si>
  <si>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</si>
  <si>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</si>
  <si>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</si>
  <si>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</si>
  <si>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</si>
  <si>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</si>
  <si>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</si>
  <si>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</si>
  <si>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</si>
  <si>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</si>
  <si>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</si>
  <si>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</si>
  <si>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</si>
  <si>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</si>
  <si>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</si>
  <si>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</si>
  <si>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</si>
  <si>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</si>
  <si>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</si>
  <si>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</si>
  <si>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</si>
  <si>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</si>
  <si>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</si>
  <si>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</si>
  <si>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</si>
  <si>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</si>
  <si>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</si>
  <si>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</si>
  <si>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</si>
  <si>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</si>
  <si>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</si>
  <si>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</si>
  <si>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</si>
  <si>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</si>
  <si>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</si>
  <si>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</si>
  <si>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</si>
  <si>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</si>
  <si>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</si>
  <si>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</si>
  <si>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</si>
  <si>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</si>
  <si>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</si>
  <si>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</si>
  <si>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</si>
  <si>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</si>
  <si>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</si>
  <si>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</si>
  <si>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</si>
  <si>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</si>
  <si>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</si>
  <si>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</si>
  <si>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</si>
  <si>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</si>
  <si>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</si>
  <si>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</si>
  <si>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</si>
  <si>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</si>
  <si>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</si>
  <si>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</si>
  <si>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</si>
  <si>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</si>
  <si>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</si>
  <si>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</si>
  <si>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</si>
  <si>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</si>
  <si>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</si>
  <si>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</si>
  <si>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</si>
  <si>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</si>
  <si>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</si>
  <si>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</si>
  <si>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</si>
  <si>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</si>
  <si>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</si>
  <si>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</si>
  <si>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</si>
  <si>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</si>
  <si>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</si>
  <si>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</si>
  <si>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</si>
  <si>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</si>
  <si>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</si>
  <si>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</si>
  <si>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</si>
  <si>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</si>
  <si>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</si>
  <si>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</si>
  <si>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</si>
  <si>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</si>
  <si>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</si>
  <si>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</si>
  <si>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</si>
  <si>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</si>
  <si>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</si>
  <si>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</si>
  <si>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</si>
  <si>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</si>
  <si>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</si>
  <si>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</si>
  <si>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</si>
  <si>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</si>
  <si>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</si>
  <si>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</si>
  <si>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</si>
  <si>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</si>
  <si>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</si>
  <si>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</si>
  <si>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</si>
  <si>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</si>
  <si>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</si>
  <si>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</si>
  <si>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</si>
  <si>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</si>
  <si>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</si>
  <si>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</si>
  <si>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</si>
  <si>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</si>
  <si>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</si>
  <si>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</si>
  <si>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</si>
  <si>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</si>
  <si>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</si>
  <si>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</si>
  <si>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</si>
  <si>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</si>
  <si>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</si>
  <si>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</si>
  <si>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</si>
  <si>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</si>
  <si>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</si>
  <si>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</si>
  <si>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</si>
  <si>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</si>
  <si>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</si>
  <si>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</si>
  <si>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</si>
  <si>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</si>
  <si>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</si>
  <si>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</si>
  <si>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</si>
  <si>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</si>
  <si>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</si>
  <si>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</si>
  <si>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</si>
  <si>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</si>
  <si>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</si>
  <si>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</si>
  <si>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</si>
  <si>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</si>
  <si>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</si>
  <si>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</si>
  <si>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</si>
  <si>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</si>
  <si>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</si>
  <si>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</si>
  <si>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</si>
  <si>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</si>
  <si>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</si>
  <si>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</si>
  <si>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</si>
  <si>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</si>
  <si>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</si>
  <si>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</si>
  <si>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</si>
  <si>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</si>
  <si>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</si>
  <si>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</si>
  <si>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</si>
  <si>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</si>
  <si>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</si>
  <si>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</si>
  <si>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</si>
  <si>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</si>
  <si>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</si>
  <si>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</si>
  <si>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</si>
  <si>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</si>
  <si>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</si>
  <si>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</si>
  <si>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</si>
  <si>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</si>
  <si>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</si>
  <si>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</si>
  <si>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</si>
  <si>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</si>
  <si>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</si>
  <si>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</si>
  <si>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</si>
  <si>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</si>
  <si>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</si>
  <si>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</si>
  <si>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</si>
  <si>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</si>
  <si>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</si>
  <si>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</si>
  <si>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</si>
  <si>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</si>
  <si>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</si>
  <si>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</si>
  <si>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</si>
  <si>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</si>
  <si>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</si>
  <si>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</si>
  <si>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</si>
  <si>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</si>
  <si>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</si>
  <si>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</si>
  <si>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</si>
  <si>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</si>
  <si>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</si>
  <si>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</si>
  <si>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</si>
  <si>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</si>
  <si>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</si>
  <si>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</si>
  <si>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</si>
  <si>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</si>
  <si>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</si>
  <si>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</si>
  <si>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</si>
  <si>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</si>
  <si>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</si>
  <si>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</si>
  <si>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</si>
  <si>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</si>
  <si>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</si>
  <si>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</si>
  <si>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</si>
  <si>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</si>
  <si>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</si>
  <si>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</si>
  <si>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</si>
  <si>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</si>
  <si>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</si>
  <si>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</si>
  <si>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</si>
  <si>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</si>
  <si>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</si>
  <si>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</si>
  <si>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</si>
  <si>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</si>
  <si>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</si>
  <si>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</si>
  <si>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</si>
  <si>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</si>
  <si>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</si>
  <si>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</si>
  <si>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</si>
  <si>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</si>
  <si>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</si>
  <si>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</si>
  <si>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</si>
  <si>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</si>
  <si>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</si>
  <si>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</si>
  <si>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</si>
  <si>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</si>
  <si>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</si>
  <si>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</si>
  <si>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</si>
  <si>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</si>
  <si>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</si>
  <si>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</si>
  <si>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</si>
  <si>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</si>
  <si>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</si>
  <si>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</si>
  <si>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</si>
  <si>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</si>
  <si>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</si>
  <si>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</si>
  <si>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</si>
  <si>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</si>
  <si>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</si>
  <si>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</si>
  <si>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</si>
  <si>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</si>
  <si>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</si>
  <si>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</si>
  <si>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</si>
  <si>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</si>
  <si>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</si>
  <si>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</si>
  <si>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</si>
  <si>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</si>
  <si>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</si>
  <si>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</si>
  <si>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</si>
  <si>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</si>
  <si>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</si>
  <si>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</si>
  <si>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</si>
  <si>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</si>
  <si>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</si>
  <si>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</si>
  <si>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</si>
  <si>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</si>
  <si>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</si>
  <si>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</si>
  <si>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</si>
  <si>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</si>
  <si>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</si>
  <si>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</si>
  <si>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</si>
  <si>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</si>
  <si>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</si>
  <si>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</si>
  <si>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</si>
  <si>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</si>
  <si>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</si>
  <si>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</si>
  <si>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</si>
  <si>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</si>
  <si>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</si>
  <si>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</si>
  <si>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</si>
  <si>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</si>
  <si>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</si>
  <si>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</si>
  <si>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</si>
  <si>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</si>
  <si>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</si>
  <si>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</si>
  <si>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</si>
  <si>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</si>
  <si>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</si>
  <si>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</si>
  <si>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</si>
  <si>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</si>
  <si>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</si>
  <si>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</si>
  <si>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</si>
  <si>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</si>
  <si>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</si>
  <si>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</si>
  <si>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</si>
  <si>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</si>
  <si>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</si>
  <si>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</si>
  <si>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</si>
  <si>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</si>
  <si>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</si>
  <si>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</si>
  <si>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</si>
  <si>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</si>
  <si>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</si>
  <si>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</si>
  <si>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</si>
  <si>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</si>
  <si>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</si>
  <si>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</si>
  <si>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</si>
  <si>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</si>
  <si>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</si>
  <si>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</si>
  <si>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</si>
  <si>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</si>
  <si>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</si>
  <si>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</si>
  <si>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</si>
  <si>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</si>
  <si>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</si>
  <si>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</si>
  <si>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</si>
  <si>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</si>
  <si>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</si>
  <si>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</si>
  <si>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</si>
  <si>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</si>
  <si>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</si>
  <si>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</si>
  <si>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</si>
  <si>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</si>
  <si>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</si>
  <si>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</si>
  <si>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</si>
  <si>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</si>
  <si>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</si>
  <si>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</si>
  <si>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</si>
  <si>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</si>
  <si>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</si>
  <si>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</si>
  <si>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</si>
  <si>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</si>
  <si>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</si>
  <si>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</si>
  <si>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</si>
  <si>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</si>
  <si>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</si>
  <si>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</si>
  <si>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</si>
  <si>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</si>
  <si>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</si>
  <si>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</si>
  <si>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</si>
  <si>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</si>
  <si>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</si>
  <si>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</si>
  <si>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</si>
  <si>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</si>
  <si>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</si>
  <si>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</si>
  <si>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</si>
  <si>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</si>
  <si>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</si>
  <si>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</si>
  <si>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</si>
  <si>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</si>
  <si>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</si>
  <si>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</si>
  <si>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</si>
  <si>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</si>
  <si>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</si>
  <si>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</si>
  <si>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</si>
  <si>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</si>
  <si>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</si>
  <si>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</si>
  <si>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</si>
  <si>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</si>
  <si>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</si>
  <si>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</si>
  <si>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</si>
  <si>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</si>
  <si>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</si>
  <si>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</si>
  <si>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</si>
  <si>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</si>
  <si>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</si>
  <si>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</si>
  <si>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</si>
  <si>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</si>
  <si>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</si>
  <si>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</si>
  <si>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</si>
  <si>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</si>
  <si>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</si>
  <si>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</si>
  <si>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</si>
  <si>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</si>
  <si>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</si>
  <si>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</si>
  <si>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</si>
  <si>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</si>
  <si>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</si>
  <si>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</si>
  <si>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</si>
  <si>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</si>
  <si>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</si>
  <si>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</si>
  <si>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</si>
  <si>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</si>
  <si>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</si>
  <si>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</si>
  <si>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</si>
  <si>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</si>
  <si>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</si>
  <si>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</si>
  <si>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</si>
  <si>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</si>
  <si>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</si>
  <si>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</si>
  <si>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</si>
  <si>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</si>
  <si>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</si>
  <si>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</si>
  <si>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</si>
  <si>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</si>
  <si>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</si>
  <si>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</si>
  <si>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</si>
  <si>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</si>
  <si>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</si>
  <si>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</si>
  <si>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</si>
  <si>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</si>
  <si>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</si>
  <si>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</si>
  <si>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</si>
  <si>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</si>
  <si>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</si>
  <si>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</si>
  <si>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</si>
  <si>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</si>
  <si>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</si>
  <si>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</si>
  <si>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</si>
  <si>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</si>
  <si>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</si>
  <si>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</si>
  <si>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</si>
  <si>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</si>
  <si>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</si>
  <si>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</si>
  <si>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</si>
  <si>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</si>
  <si>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</si>
  <si>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</si>
  <si>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</si>
  <si>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</si>
  <si>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</si>
  <si>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</si>
  <si>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</si>
  <si>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</si>
  <si>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</si>
  <si>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</si>
  <si>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</si>
  <si>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</si>
  <si>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</si>
  <si>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</si>
  <si>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</si>
  <si>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</si>
  <si>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</si>
  <si>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</si>
  <si>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</si>
  <si>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</si>
  <si>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</si>
  <si>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</si>
  <si>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</si>
  <si>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</si>
  <si>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</si>
  <si>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</si>
  <si>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</si>
  <si>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</si>
  <si>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</si>
  <si>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</si>
  <si>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</si>
  <si>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</si>
  <si>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</si>
  <si>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</si>
  <si>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</si>
  <si>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</si>
  <si>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</si>
  <si>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</si>
  <si>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</si>
  <si>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</si>
  <si>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</si>
  <si>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</si>
  <si>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</si>
  <si>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</si>
  <si>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</si>
  <si>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</si>
  <si>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</si>
  <si>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</si>
  <si>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</si>
  <si>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</si>
  <si>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</si>
  <si>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</si>
  <si>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</si>
  <si>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</si>
  <si>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</si>
  <si>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</si>
  <si>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</si>
  <si>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</si>
  <si>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</si>
  <si>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</si>
  <si>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</si>
  <si>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</si>
  <si>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</si>
  <si>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</si>
  <si>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</si>
  <si>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</si>
  <si>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</si>
  <si>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</si>
  <si>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</si>
  <si>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</si>
  <si>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</si>
  <si>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</si>
  <si>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</si>
  <si>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</si>
  <si>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</si>
  <si>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</si>
  <si>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</si>
  <si>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</si>
  <si>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</si>
  <si>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</si>
  <si>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</si>
  <si>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</si>
  <si>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</si>
  <si>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</si>
  <si>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</si>
  <si>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</si>
  <si>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</si>
  <si>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</si>
  <si>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</si>
  <si>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</si>
  <si>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</si>
  <si>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</si>
  <si>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</si>
  <si>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</si>
  <si>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</si>
  <si>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</si>
  <si>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</si>
  <si>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</si>
  <si>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</si>
  <si>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</si>
  <si>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</si>
  <si>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</si>
  <si>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</si>
  <si>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</si>
  <si>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</si>
  <si>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</si>
  <si>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</si>
  <si>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</si>
  <si>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</si>
  <si>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</si>
  <si>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</si>
  <si>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</si>
  <si>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</si>
  <si>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</si>
  <si>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</si>
  <si>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</si>
  <si>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</si>
  <si>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</si>
  <si>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</si>
  <si>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</si>
  <si>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</si>
  <si>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</si>
  <si>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</si>
  <si>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</si>
  <si>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</si>
  <si>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</si>
  <si>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</si>
  <si>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</si>
  <si>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</si>
  <si>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</si>
  <si>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</si>
  <si>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</si>
  <si>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</si>
  <si>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</si>
  <si>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</si>
  <si>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</si>
  <si>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</si>
  <si>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</si>
  <si>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</si>
  <si>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</si>
  <si>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</si>
  <si>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</si>
  <si>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</si>
  <si>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</si>
  <si>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</si>
  <si>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</si>
  <si>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</si>
  <si>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</si>
  <si>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</si>
  <si>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</si>
  <si>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</si>
  <si>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</si>
  <si>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</si>
  <si>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</si>
  <si>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</si>
  <si>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</si>
  <si>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</si>
  <si>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</si>
  <si>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</si>
  <si>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</si>
  <si>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</si>
  <si>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</si>
  <si>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</si>
  <si>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</si>
  <si>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</si>
  <si>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</si>
  <si>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</si>
  <si>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</si>
  <si>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</si>
  <si>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</si>
  <si>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</si>
  <si>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</si>
  <si>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</si>
  <si>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</si>
  <si>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</si>
  <si>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</si>
  <si>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</si>
  <si>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</si>
  <si>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</si>
  <si>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</si>
  <si>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</si>
  <si>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</si>
  <si>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</si>
  <si>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</si>
  <si>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</si>
  <si>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</si>
  <si>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</si>
  <si>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</si>
  <si>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</si>
  <si>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</si>
  <si>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</si>
  <si>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</si>
  <si>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</si>
  <si>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</si>
  <si>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</si>
  <si>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</si>
  <si>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</si>
  <si>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</si>
  <si>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</si>
  <si>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</si>
  <si>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</si>
  <si>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</si>
  <si>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</si>
  <si>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</si>
  <si>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</si>
  <si>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</si>
  <si>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</si>
  <si>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</si>
  <si>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</si>
  <si>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</si>
  <si>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</si>
  <si>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</si>
  <si>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</si>
  <si>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</si>
  <si>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</si>
  <si>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</si>
  <si>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</si>
  <si>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</si>
  <si>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</si>
  <si>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</si>
  <si>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</si>
  <si>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</si>
  <si>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</si>
  <si>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</si>
  <si>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</si>
  <si>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</si>
  <si>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</si>
  <si>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</si>
  <si>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</si>
  <si>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</si>
  <si>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</si>
  <si>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</si>
  <si>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</si>
  <si>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</si>
  <si>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</si>
  <si>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</si>
  <si>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</si>
  <si>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</si>
  <si>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</si>
  <si>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</si>
  <si>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</si>
  <si>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</si>
  <si>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</si>
  <si>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</si>
  <si>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</si>
  <si>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</si>
  <si>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</si>
  <si>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</si>
  <si>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</si>
  <si>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</si>
  <si>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</si>
  <si>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</si>
  <si>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</si>
  <si>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</si>
  <si>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</si>
  <si>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</si>
  <si>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</si>
  <si>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</si>
  <si>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</si>
  <si>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</si>
  <si>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</si>
  <si>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</si>
  <si>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</si>
  <si>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</si>
  <si>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</si>
  <si>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</si>
  <si>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</si>
  <si>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</si>
  <si>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</si>
  <si>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</si>
  <si>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</si>
  <si>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</si>
  <si>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</si>
  <si>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</si>
  <si>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</si>
  <si>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</si>
  <si>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</si>
  <si>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</si>
  <si>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</si>
  <si>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</si>
  <si>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</si>
  <si>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</si>
  <si>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</si>
  <si>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</si>
  <si>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</si>
  <si>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</si>
  <si>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</si>
  <si>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</si>
  <si>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</si>
  <si>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</si>
  <si>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</si>
  <si>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</si>
  <si>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</si>
  <si>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</si>
  <si>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</si>
  <si>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</si>
  <si>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</si>
  <si>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</si>
  <si>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</si>
  <si>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</si>
  <si>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</si>
  <si>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</si>
  <si>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</si>
  <si>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</si>
  <si>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</si>
  <si>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</si>
  <si>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</si>
  <si>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</si>
  <si>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</si>
  <si>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</si>
  <si>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</si>
  <si>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</si>
  <si>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</si>
  <si>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</si>
  <si>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</si>
  <si>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</si>
  <si>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</si>
  <si>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</si>
  <si>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</si>
  <si>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</si>
  <si>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</si>
  <si>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</si>
  <si>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</si>
  <si>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</si>
  <si>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</si>
  <si>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</si>
  <si>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</si>
  <si>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</si>
  <si>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</si>
  <si>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</si>
  <si>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</si>
  <si>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</si>
  <si>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</si>
  <si>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</si>
  <si>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</si>
  <si>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</si>
  <si>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</si>
  <si>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</si>
  <si>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</si>
  <si>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</si>
  <si>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</si>
  <si>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</si>
  <si>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</si>
  <si>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</si>
  <si>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</si>
  <si>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</si>
  <si>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</si>
  <si>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</si>
  <si>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</si>
  <si>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</si>
  <si>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</si>
  <si>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</si>
  <si>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</si>
  <si>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</si>
  <si>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</si>
  <si>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</si>
  <si>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</si>
  <si>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</si>
  <si>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</si>
  <si>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</si>
  <si>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</si>
  <si>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</si>
  <si>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</si>
  <si>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</si>
  <si>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</si>
  <si>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</si>
  <si>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</si>
  <si>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</si>
  <si>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</si>
  <si>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</si>
  <si>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</si>
  <si>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</si>
  <si>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</si>
  <si>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</si>
  <si>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</si>
  <si>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</si>
  <si>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</si>
  <si>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</si>
  <si>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</si>
  <si>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</si>
  <si>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</si>
  <si>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</si>
  <si>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</si>
  <si>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</si>
  <si>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</si>
  <si>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</si>
  <si>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</si>
  <si>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</si>
  <si>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</si>
  <si>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</si>
  <si>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</si>
  <si>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</si>
  <si>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</si>
  <si>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</si>
  <si>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</si>
  <si>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</si>
  <si>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</si>
  <si>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</si>
  <si>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</si>
  <si>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</si>
  <si>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</si>
  <si>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</si>
  <si>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</si>
  <si>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</si>
  <si>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</si>
  <si>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</si>
  <si>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</si>
  <si>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</si>
  <si>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</si>
  <si>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</si>
  <si>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</si>
  <si>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</si>
  <si>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</si>
  <si>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</si>
  <si>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</si>
  <si>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</si>
  <si>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</si>
  <si>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</si>
  <si>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</si>
  <si>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</si>
  <si>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</si>
  <si>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</si>
  <si>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</si>
  <si>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</si>
  <si>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</si>
  <si>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</si>
  <si>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</si>
  <si>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</si>
  <si>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</si>
  <si>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</si>
  <si>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</si>
  <si>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</si>
  <si>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</si>
  <si>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</si>
  <si>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</si>
  <si>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</si>
  <si>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</si>
  <si>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</si>
  <si>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</si>
  <si>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</si>
  <si>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</si>
  <si>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</si>
  <si>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</si>
  <si>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</si>
  <si>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</si>
  <si>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</si>
  <si>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</si>
  <si>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</si>
  <si>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</si>
  <si>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</si>
  <si>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</si>
  <si>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</si>
  <si>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</si>
  <si>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</si>
  <si>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</si>
  <si>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</si>
  <si>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</si>
  <si>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</si>
  <si>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</si>
  <si>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</si>
  <si>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</si>
  <si>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</si>
  <si>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</si>
  <si>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</si>
  <si>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</si>
  <si>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</si>
  <si>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</si>
  <si>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</si>
  <si>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</si>
  <si>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</si>
  <si>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</si>
  <si>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</si>
  <si>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</si>
  <si>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</si>
  <si>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</si>
  <si>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</si>
  <si>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</si>
  <si>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</si>
  <si>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</si>
  <si>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</si>
  <si>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</si>
  <si>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</si>
  <si>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</si>
  <si>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</si>
  <si>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</si>
  <si>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</si>
  <si>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</si>
  <si>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</si>
  <si>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</si>
  <si>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</si>
  <si>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</si>
  <si>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</si>
  <si>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</si>
  <si>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</si>
  <si>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</si>
  <si>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</si>
  <si>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</si>
  <si>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</si>
  <si>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</si>
  <si>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</si>
  <si>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</si>
  <si>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</si>
  <si>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</si>
  <si>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</si>
  <si>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</si>
  <si>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</si>
  <si>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</si>
  <si>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</si>
  <si>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</si>
  <si>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</si>
  <si>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</si>
  <si>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</si>
  <si>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</si>
  <si>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</si>
  <si>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</si>
  <si>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</si>
  <si>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</si>
  <si>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</si>
  <si>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</si>
  <si>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</si>
  <si>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</si>
  <si>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</si>
  <si>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</si>
  <si>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</si>
  <si>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</si>
  <si>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</si>
  <si>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</si>
  <si>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</si>
  <si>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</si>
  <si>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</si>
  <si>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</si>
  <si>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</si>
  <si>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</si>
  <si>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</si>
  <si>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</si>
  <si>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</si>
  <si>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</si>
  <si>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</si>
  <si>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</si>
  <si>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</si>
  <si>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</si>
  <si>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</si>
  <si>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</si>
  <si>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</si>
  <si>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</si>
  <si>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</si>
  <si>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</si>
  <si>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</si>
  <si>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</si>
  <si>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</si>
  <si>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</si>
  <si>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</si>
  <si>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</si>
  <si>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</si>
  <si>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</si>
  <si>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</si>
  <si>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</si>
  <si>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</si>
  <si>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</si>
  <si>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</si>
  <si>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</si>
  <si>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</si>
  <si>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</si>
  <si>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</si>
  <si>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</si>
  <si>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</si>
  <si>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</si>
  <si>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</si>
  <si>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</si>
  <si>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</si>
  <si>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</si>
  <si>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</si>
  <si>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</si>
  <si>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</si>
  <si>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</si>
  <si>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</si>
  <si>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</si>
  <si>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</si>
  <si>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</si>
  <si>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</si>
  <si>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</si>
  <si>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</si>
  <si>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</si>
  <si>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</si>
  <si>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</si>
  <si>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</si>
  <si>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</si>
  <si>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</si>
  <si>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</si>
  <si>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</si>
  <si>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</si>
  <si>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</si>
  <si>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</si>
  <si>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</si>
  <si>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</si>
  <si>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</si>
  <si>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</si>
  <si>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</si>
  <si>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</si>
  <si>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</si>
  <si>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</si>
  <si>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</si>
  <si>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</si>
  <si>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</si>
  <si>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</si>
  <si>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</si>
  <si>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</si>
  <si>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</si>
  <si>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</si>
  <si>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</si>
  <si>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</si>
  <si>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</si>
  <si>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</si>
  <si>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</si>
  <si>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</si>
  <si>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</si>
  <si>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</si>
  <si>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</si>
  <si>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</si>
  <si>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</si>
  <si>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</si>
  <si>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</si>
  <si>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</si>
  <si>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</si>
  <si>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</si>
  <si>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</si>
  <si>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</si>
  <si>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</si>
  <si>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</si>
  <si>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</si>
  <si>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</si>
  <si>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</si>
  <si>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</si>
  <si>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</si>
  <si>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</si>
  <si>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</si>
  <si>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</si>
  <si>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</si>
  <si>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</si>
  <si>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</si>
  <si>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</si>
  <si>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</si>
  <si>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</si>
  <si>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</si>
  <si>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</si>
  <si>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</si>
  <si>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</si>
  <si>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</si>
  <si>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</si>
  <si>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</si>
  <si>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</si>
  <si>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</si>
  <si>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</si>
  <si>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</si>
  <si>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</si>
  <si>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</si>
  <si>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</si>
  <si>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</si>
  <si>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</si>
  <si>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</si>
  <si>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</si>
  <si>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</si>
  <si>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</si>
  <si>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</si>
  <si>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</si>
  <si>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</si>
  <si>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</si>
  <si>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</si>
  <si>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</si>
  <si>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</si>
  <si>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</si>
  <si>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</si>
  <si>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</si>
  <si>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</si>
  <si>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</si>
  <si>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</si>
  <si>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</si>
  <si>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</si>
  <si>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</si>
  <si>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</si>
  <si>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</si>
  <si>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</si>
  <si>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</si>
  <si>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</si>
  <si>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</si>
  <si>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</si>
  <si>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</si>
  <si>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</si>
  <si>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</si>
  <si>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</si>
  <si>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</si>
  <si>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</si>
  <si>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</si>
  <si>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</si>
  <si>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</si>
  <si>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</si>
  <si>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</si>
  <si>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</si>
  <si>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</si>
  <si>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</si>
  <si>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</si>
  <si>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</si>
  <si>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</si>
  <si>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</si>
  <si>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</si>
  <si>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</si>
  <si>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</si>
  <si>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</si>
  <si>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</si>
  <si>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</si>
  <si>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</si>
  <si>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</si>
  <si>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</si>
  <si>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</si>
  <si>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</si>
  <si>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</si>
  <si>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</si>
  <si>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</si>
  <si>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</si>
  <si>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</si>
  <si>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</si>
  <si>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</si>
  <si>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</si>
  <si>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</si>
  <si>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</si>
  <si>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</si>
  <si>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</si>
  <si>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</si>
  <si>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</si>
  <si>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</si>
  <si>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</si>
  <si>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</si>
  <si>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</si>
  <si>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</si>
  <si>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</si>
  <si>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</si>
  <si>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</si>
  <si>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</si>
  <si>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</si>
  <si>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</si>
  <si>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</si>
  <si>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</si>
  <si>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</si>
  <si>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</si>
  <si>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</si>
  <si>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</si>
  <si>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</si>
  <si>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</si>
  <si>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</si>
  <si>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</si>
  <si>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</si>
  <si>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</si>
  <si>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</si>
  <si>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</si>
  <si>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</si>
  <si>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</si>
  <si>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</si>
  <si>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</si>
  <si>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</si>
  <si>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</si>
  <si>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</si>
  <si>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</si>
  <si>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</si>
  <si>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</si>
  <si>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</si>
  <si>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</si>
  <si>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</si>
  <si>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</si>
  <si>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</si>
  <si>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</si>
  <si>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</si>
  <si>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</si>
  <si>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</si>
  <si>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</si>
  <si>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</si>
  <si>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</si>
  <si>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</si>
  <si>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</si>
  <si>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</si>
  <si>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</si>
  <si>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</si>
  <si>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</si>
  <si>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</si>
  <si>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</si>
  <si>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</si>
  <si>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</si>
  <si>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</si>
  <si>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</si>
  <si>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</si>
  <si>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</si>
  <si>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</si>
  <si>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</si>
  <si>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</si>
  <si>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</si>
  <si>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</si>
  <si>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</si>
  <si>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</si>
  <si>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</si>
  <si>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</si>
  <si>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</si>
  <si>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</si>
  <si>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</si>
  <si>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</si>
  <si>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</si>
  <si>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</si>
  <si>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</si>
  <si>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</si>
  <si>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</si>
  <si>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</si>
  <si>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</si>
  <si>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</si>
  <si>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</si>
  <si>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</si>
  <si>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</si>
  <si>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</si>
  <si>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</si>
  <si>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</si>
  <si>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</si>
  <si>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</si>
  <si>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</si>
  <si>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</si>
  <si>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</si>
  <si>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</si>
  <si>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</si>
  <si>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</si>
  <si>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</si>
  <si>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</si>
  <si>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</si>
  <si>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</si>
  <si>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</si>
  <si>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</si>
  <si>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</si>
  <si>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</si>
  <si>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</si>
  <si>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</si>
  <si>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</si>
  <si>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</si>
  <si>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</si>
  <si>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</si>
  <si>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</si>
  <si>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</si>
  <si>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</si>
  <si>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</si>
  <si>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</si>
  <si>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</si>
  <si>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</si>
  <si>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</si>
  <si>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</si>
  <si>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</si>
  <si>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</si>
  <si>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</si>
  <si>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</si>
  <si>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</si>
  <si>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</si>
  <si>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</si>
  <si>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</si>
  <si>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</si>
  <si>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</si>
  <si>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</si>
  <si>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</si>
  <si>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</si>
  <si>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</si>
  <si>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</si>
  <si>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</si>
  <si>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</si>
  <si>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</si>
  <si>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</si>
  <si>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</si>
  <si>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</si>
  <si>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</si>
  <si>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</si>
  <si>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</si>
  <si>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</si>
  <si>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</si>
  <si>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</si>
  <si>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</si>
  <si>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</si>
  <si>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</si>
  <si>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</si>
  <si>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</si>
  <si>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</si>
  <si>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</si>
  <si>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</si>
  <si>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</si>
  <si>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</si>
  <si>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</si>
  <si>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</si>
  <si>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</si>
  <si>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</si>
  <si>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</si>
  <si>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</si>
  <si>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</si>
  <si>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</si>
  <si>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</si>
  <si>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</si>
  <si>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</si>
  <si>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</si>
  <si>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</si>
  <si>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</si>
  <si>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</si>
  <si>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</si>
  <si>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</si>
  <si>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</si>
  <si>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</si>
  <si>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</si>
  <si>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</si>
  <si>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</si>
  <si>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</si>
  <si>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</si>
  <si>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</si>
  <si>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</si>
  <si>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</si>
  <si>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</si>
  <si>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</si>
  <si>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</si>
  <si>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</si>
  <si>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</si>
  <si>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</si>
  <si>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</si>
  <si>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</si>
  <si>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</si>
  <si>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</si>
  <si>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</si>
  <si>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</si>
  <si>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</si>
  <si>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</si>
  <si>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</si>
  <si>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</si>
  <si>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</si>
  <si>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</si>
  <si>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</si>
  <si>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</si>
  <si>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</si>
  <si>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</si>
  <si>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</si>
  <si>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</si>
  <si>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</si>
  <si>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</si>
  <si>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</si>
  <si>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</si>
  <si>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</si>
  <si>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</si>
  <si>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</si>
  <si>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</si>
  <si>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</si>
  <si>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</si>
  <si>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</si>
  <si>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</si>
  <si>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</si>
  <si>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</si>
  <si>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</si>
  <si>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</si>
  <si>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</si>
  <si>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</si>
  <si>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</si>
  <si>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</si>
  <si>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</si>
  <si>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</si>
  <si>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</si>
  <si>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</si>
  <si>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</si>
  <si>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</si>
  <si>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</si>
  <si>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</si>
  <si>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</si>
  <si>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</si>
  <si>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</si>
  <si>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</si>
  <si>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</si>
  <si>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</si>
  <si>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</si>
  <si>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</si>
  <si>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</si>
  <si>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</si>
  <si>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</si>
  <si>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</si>
  <si>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</si>
  <si>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</si>
  <si>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</si>
  <si>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</si>
  <si>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</si>
  <si>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</si>
  <si>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</si>
  <si>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</si>
  <si>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</si>
  <si>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</si>
  <si>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</si>
  <si>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</si>
  <si>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</si>
  <si>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</si>
  <si>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</si>
  <si>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</si>
  <si>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</si>
  <si>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</si>
  <si>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</si>
  <si>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</si>
  <si>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</si>
  <si>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</si>
  <si>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</si>
  <si>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</si>
  <si>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</si>
  <si>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</si>
  <si>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</si>
  <si>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</si>
  <si>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</si>
  <si>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</si>
  <si>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</si>
  <si>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</si>
  <si>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</si>
  <si>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</si>
  <si>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</si>
  <si>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</si>
  <si>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</si>
  <si>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</si>
  <si>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</si>
  <si>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</si>
  <si>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</si>
  <si>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</si>
  <si>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</si>
  <si>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</si>
  <si>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</si>
  <si>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</si>
  <si>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</si>
  <si>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</si>
  <si>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</si>
  <si>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</si>
  <si>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</si>
  <si>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</si>
  <si>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</si>
  <si>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</si>
  <si>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</si>
  <si>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</si>
  <si>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</si>
  <si>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</si>
  <si>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</si>
  <si>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</si>
  <si>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</si>
  <si>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</si>
  <si>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</si>
  <si>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</si>
  <si>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</si>
  <si>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</si>
  <si>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</si>
  <si>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</si>
  <si>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</si>
  <si>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</si>
  <si>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</si>
  <si>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</si>
  <si>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</si>
  <si>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</si>
  <si>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</si>
  <si>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</si>
  <si>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</si>
  <si>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</si>
  <si>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</si>
  <si>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</si>
  <si>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</si>
  <si>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</si>
  <si>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</si>
  <si>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</si>
  <si>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</si>
  <si>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</si>
  <si>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</si>
  <si>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</si>
  <si>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</si>
  <si>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</si>
  <si>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</si>
  <si>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</si>
  <si>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</si>
  <si>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</si>
  <si>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</si>
  <si>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</si>
  <si>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</si>
  <si>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</si>
  <si>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</si>
  <si>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</si>
  <si>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</si>
  <si>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</si>
  <si>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</si>
  <si>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</si>
  <si>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</si>
  <si>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</si>
  <si>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</si>
  <si>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</si>
  <si>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</si>
  <si>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</si>
  <si>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</si>
  <si>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</si>
  <si>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</si>
  <si>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</si>
  <si>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</si>
  <si>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</si>
  <si>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</si>
  <si>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</si>
  <si>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</si>
  <si>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</si>
  <si>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</si>
  <si>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</si>
  <si>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</si>
  <si>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</si>
  <si>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</si>
  <si>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</si>
  <si>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</si>
  <si>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</si>
  <si>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</si>
  <si>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</si>
  <si>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</si>
  <si>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</si>
  <si>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</si>
  <si>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</si>
  <si>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</si>
  <si>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</si>
  <si>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</si>
  <si>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</si>
  <si>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</si>
  <si>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</si>
  <si>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</si>
  <si>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</si>
  <si>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</si>
  <si>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</si>
  <si>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</si>
  <si>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</si>
  <si>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</si>
  <si>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</si>
  <si>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</si>
  <si>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</si>
  <si>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</si>
  <si>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</si>
  <si>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</si>
  <si>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</si>
  <si>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</si>
  <si>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</si>
  <si>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</si>
  <si>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</si>
  <si>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</si>
  <si>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</si>
  <si>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</si>
  <si>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</si>
  <si>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</si>
  <si>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</si>
  <si>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</si>
  <si>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</si>
  <si>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</si>
  <si>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</si>
  <si>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</si>
  <si>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</si>
  <si>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</si>
  <si>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</si>
  <si>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</si>
  <si>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</si>
  <si>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</si>
  <si>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</si>
  <si>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</si>
  <si>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</si>
  <si>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</si>
  <si>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</si>
  <si>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</si>
  <si>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</si>
  <si>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</si>
  <si>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</si>
  <si>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</si>
  <si>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</si>
  <si>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</si>
  <si>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</si>
  <si>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</si>
  <si>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</si>
  <si>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</si>
  <si>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</si>
  <si>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</si>
  <si>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</si>
  <si>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</si>
  <si>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</si>
  <si>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</si>
  <si>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</si>
  <si>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</si>
  <si>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</si>
  <si>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</si>
  <si>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</si>
  <si>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</si>
  <si>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</si>
  <si>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</si>
  <si>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</si>
  <si>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</si>
  <si>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</si>
  <si>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</si>
  <si>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</si>
  <si>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</si>
  <si>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</si>
  <si>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</si>
  <si>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</si>
  <si>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</si>
  <si>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</si>
  <si>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</si>
  <si>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</si>
  <si>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</si>
  <si>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</si>
  <si>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</si>
  <si>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</si>
  <si>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</si>
  <si>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</si>
  <si>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</si>
  <si>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</si>
  <si>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</si>
  <si>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</si>
  <si>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</si>
  <si>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</si>
  <si>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</si>
  <si>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</si>
  <si>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</si>
  <si>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</si>
  <si>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</si>
  <si>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</si>
  <si>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</si>
  <si>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</si>
  <si>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</si>
  <si>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</si>
  <si>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</si>
  <si>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</si>
  <si>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</si>
  <si>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</si>
  <si>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</si>
  <si>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</si>
  <si>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</si>
  <si>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</si>
  <si>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</si>
  <si>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</si>
  <si>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</si>
  <si>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</si>
  <si>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</si>
  <si>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</si>
  <si>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</si>
  <si>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</si>
  <si>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</si>
  <si>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</si>
  <si>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</si>
  <si>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</si>
  <si>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</si>
  <si>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</si>
  <si>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</si>
  <si>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</si>
  <si>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</si>
  <si>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</si>
  <si>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</si>
  <si>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</si>
  <si>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</si>
  <si>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</si>
  <si>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</si>
  <si>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</si>
  <si>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</si>
  <si>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</si>
  <si>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</si>
  <si>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</si>
  <si>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</si>
  <si>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</si>
  <si>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</si>
  <si>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</si>
  <si>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</si>
  <si>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</si>
  <si>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</si>
  <si>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</si>
  <si>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</si>
  <si>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</si>
  <si>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</si>
  <si>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</si>
  <si>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</si>
  <si>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</si>
  <si>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</si>
  <si>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</si>
  <si>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</si>
  <si>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</si>
  <si>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</si>
  <si>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</si>
  <si>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</si>
  <si>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</si>
  <si>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</si>
  <si>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</si>
  <si>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</si>
  <si>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</si>
  <si>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</si>
  <si>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</si>
  <si>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</si>
  <si>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</si>
  <si>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</si>
  <si>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</si>
  <si>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</si>
  <si>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</si>
  <si>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</si>
  <si>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</si>
  <si>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</si>
  <si>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</si>
  <si>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</si>
  <si>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</si>
  <si>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</si>
  <si>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</si>
  <si>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</si>
  <si>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</si>
  <si>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</si>
  <si>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</si>
  <si>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</si>
  <si>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</si>
  <si>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</si>
  <si>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</si>
  <si>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</si>
  <si>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</si>
  <si>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</si>
  <si>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</si>
  <si>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</si>
  <si>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</si>
  <si>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</si>
  <si>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</si>
  <si>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</si>
  <si>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</si>
  <si>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</si>
  <si>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</si>
  <si>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</si>
  <si>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</si>
  <si>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</si>
  <si>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</si>
  <si>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</si>
  <si>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</si>
  <si>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</si>
  <si>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</si>
  <si>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</si>
  <si>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</si>
  <si>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</si>
  <si>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</si>
  <si>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</si>
  <si>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</si>
  <si>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</si>
  <si>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</si>
  <si>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</si>
  <si>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</si>
  <si>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</si>
  <si>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</si>
  <si>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</si>
  <si>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</si>
  <si>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</si>
  <si>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</si>
  <si>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</si>
  <si>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</si>
  <si>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</si>
  <si>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</si>
  <si>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</si>
  <si>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</si>
  <si>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</si>
  <si>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</si>
  <si>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</si>
  <si>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</si>
  <si>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</si>
  <si>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</si>
  <si>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</si>
  <si>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</si>
  <si>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</si>
  <si>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</si>
  <si>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</si>
  <si>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</si>
  <si>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</si>
  <si>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</si>
  <si>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</si>
  <si>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</si>
  <si>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</si>
  <si>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</si>
  <si>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</si>
  <si>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</si>
  <si>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</si>
  <si>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</si>
  <si>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</si>
  <si>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</si>
  <si>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</si>
  <si>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</si>
  <si>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</si>
  <si>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</si>
  <si>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</si>
  <si>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</si>
  <si>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</si>
  <si>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</si>
  <si>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</si>
  <si>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</si>
  <si>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</si>
  <si>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</si>
  <si>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</si>
  <si>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</si>
  <si>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</si>
  <si>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</si>
  <si>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</si>
  <si>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</si>
  <si>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</si>
  <si>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</si>
  <si>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</si>
  <si>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</si>
  <si>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</si>
  <si>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</si>
  <si>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</si>
  <si>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</si>
  <si>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</si>
  <si>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</si>
  <si>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</si>
  <si>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</si>
  <si>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</si>
  <si>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</si>
  <si>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</si>
  <si>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</si>
  <si>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</si>
  <si>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</si>
  <si>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</si>
  <si>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</si>
  <si>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</si>
  <si>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</si>
  <si>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</si>
  <si>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</si>
  <si>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</si>
  <si>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</si>
  <si>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</si>
  <si>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</si>
  <si>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</si>
  <si>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</si>
  <si>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</si>
  <si>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</si>
  <si>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</si>
  <si>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</si>
  <si>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</si>
  <si>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</si>
  <si>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</si>
  <si>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</si>
  <si>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</si>
  <si>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</si>
  <si>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</si>
  <si>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</si>
  <si>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</si>
  <si>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</si>
  <si>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</si>
  <si>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</si>
  <si>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</si>
  <si>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</si>
  <si>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</si>
  <si>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</si>
  <si>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</si>
  <si>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</si>
  <si>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</si>
  <si>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</si>
  <si>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</si>
  <si>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</si>
  <si>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</si>
  <si>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</si>
  <si>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</si>
  <si>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</si>
  <si>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</si>
  <si>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</si>
  <si>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</si>
  <si>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</si>
  <si>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</si>
  <si>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</si>
  <si>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</si>
  <si>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</si>
  <si>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</si>
  <si>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</si>
  <si>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</si>
  <si>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</si>
  <si>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</si>
  <si>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</si>
  <si>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</si>
  <si>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</si>
  <si>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</si>
  <si>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</si>
  <si>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</si>
  <si>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</si>
  <si>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</si>
  <si>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</si>
  <si>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</si>
  <si>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</si>
  <si>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</si>
  <si>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</si>
  <si>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</si>
  <si>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</si>
  <si>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</si>
  <si>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</si>
  <si>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</si>
  <si>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</si>
  <si>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</si>
  <si>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</si>
  <si>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</si>
  <si>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</si>
  <si>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</si>
  <si>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</si>
  <si>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</si>
  <si>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</si>
  <si>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</si>
  <si>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</si>
  <si>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</si>
  <si>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</si>
  <si>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</si>
  <si>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</si>
  <si>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</si>
  <si>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</si>
  <si>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</si>
  <si>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</si>
  <si>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</si>
  <si>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</si>
  <si>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</si>
  <si>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</si>
  <si>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</si>
  <si>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</si>
  <si>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</si>
  <si>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</si>
  <si>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</si>
  <si>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</si>
  <si>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</si>
  <si>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</si>
  <si>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</si>
  <si>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</si>
  <si>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</si>
  <si>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</si>
  <si>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</si>
  <si>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</si>
  <si>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</si>
  <si>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</si>
  <si>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</si>
  <si>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</si>
  <si>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</si>
  <si>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</si>
  <si>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</si>
  <si>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</si>
  <si>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</si>
  <si>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</si>
  <si>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</si>
  <si>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</si>
  <si>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</si>
  <si>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</si>
  <si>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</si>
  <si>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</si>
  <si>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</si>
  <si>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</si>
  <si>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</si>
  <si>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</si>
  <si>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</si>
  <si>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</si>
  <si>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</si>
  <si>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</si>
  <si>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</si>
  <si>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</si>
  <si>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</si>
  <si>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</si>
  <si>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</si>
  <si>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</si>
  <si>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</si>
  <si>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</si>
  <si>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</si>
  <si>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</si>
  <si>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</si>
  <si>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</si>
  <si>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</si>
  <si>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</si>
  <si>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</si>
  <si>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</si>
  <si>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</si>
  <si>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</si>
  <si>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</si>
  <si>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</si>
  <si>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</si>
  <si>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</si>
  <si>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</si>
  <si>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</si>
  <si>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</si>
  <si>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</si>
  <si>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</si>
  <si>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</si>
  <si>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</si>
  <si>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</si>
  <si>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</si>
  <si>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</si>
  <si>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</si>
  <si>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</si>
  <si>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</si>
  <si>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</si>
  <si>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</si>
  <si>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</si>
  <si>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</si>
  <si>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</si>
  <si>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</si>
  <si>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</si>
  <si>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</si>
  <si>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</si>
  <si>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</si>
  <si>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</si>
  <si>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</si>
  <si>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</si>
  <si>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</si>
  <si>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</si>
  <si>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</si>
  <si>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</si>
  <si>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</si>
  <si>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</si>
  <si>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</si>
  <si>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</si>
  <si>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</si>
  <si>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</si>
  <si>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</si>
  <si>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</si>
  <si>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</si>
  <si>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</si>
  <si>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</si>
  <si>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</si>
  <si>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</si>
  <si>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</si>
  <si>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</si>
  <si>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</si>
  <si>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</si>
  <si>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</si>
  <si>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</si>
  <si>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</si>
  <si>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</si>
  <si>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</si>
  <si>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</si>
  <si>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</si>
  <si>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</si>
  <si>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</si>
  <si>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</si>
  <si>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</si>
  <si>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</si>
  <si>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</si>
  <si>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</si>
  <si>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</si>
  <si>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</si>
  <si>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</si>
  <si>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</si>
  <si>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</si>
  <si>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</si>
  <si>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</si>
  <si>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</si>
  <si>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</si>
  <si>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</si>
  <si>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</si>
  <si>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</si>
  <si>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</si>
  <si>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</si>
  <si>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</si>
  <si>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</si>
  <si>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</si>
  <si>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</si>
  <si>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</si>
  <si>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</si>
  <si>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</si>
  <si>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</si>
  <si>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</si>
  <si>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</si>
  <si>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</si>
  <si>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</si>
  <si>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</si>
  <si>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</si>
  <si>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</si>
  <si>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</si>
  <si>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</si>
  <si>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</si>
  <si>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</si>
  <si>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</si>
  <si>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</si>
  <si>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</si>
  <si>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</si>
  <si>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</si>
  <si>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</si>
  <si>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</si>
  <si>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</si>
  <si>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</si>
  <si>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</si>
  <si>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</si>
  <si>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</si>
  <si>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</si>
  <si>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</si>
  <si>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</si>
  <si>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</si>
  <si>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</si>
  <si>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</si>
  <si>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</si>
  <si>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</si>
  <si>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</si>
  <si>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</si>
  <si>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</si>
  <si>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</si>
  <si>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</si>
  <si>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</si>
  <si>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</si>
  <si>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</si>
  <si>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</si>
  <si>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</si>
  <si>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</si>
  <si>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</si>
  <si>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</si>
  <si>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</si>
  <si>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</si>
  <si>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</si>
  <si>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</si>
  <si>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</si>
  <si>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</si>
  <si>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</si>
  <si>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</si>
  <si>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</si>
  <si>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</si>
  <si>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</si>
  <si>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</si>
  <si>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</si>
  <si>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</si>
  <si>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</si>
  <si>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</si>
  <si>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</si>
  <si>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</si>
  <si>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</si>
  <si>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</si>
  <si>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</si>
  <si>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</si>
  <si>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</si>
  <si>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</si>
  <si>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</si>
  <si>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</si>
  <si>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</si>
  <si>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</si>
  <si>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</si>
  <si>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</si>
  <si>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</si>
  <si>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</si>
  <si>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</si>
  <si>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</si>
  <si>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</si>
  <si>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</si>
  <si>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</si>
  <si>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</si>
  <si>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</si>
  <si>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</si>
  <si>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</si>
  <si>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</si>
  <si>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</si>
  <si>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</si>
  <si>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</si>
  <si>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</si>
  <si>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</si>
  <si>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</si>
  <si>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</si>
  <si>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</si>
  <si>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</si>
  <si>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</si>
  <si>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</si>
  <si>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</si>
  <si>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</si>
  <si>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</si>
  <si>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</si>
  <si>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</si>
  <si>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</si>
  <si>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</si>
  <si>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</si>
  <si>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</si>
  <si>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</si>
  <si>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</si>
  <si>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</si>
  <si>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</si>
  <si>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</si>
  <si>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</si>
  <si>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</si>
  <si>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</si>
  <si>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</si>
  <si>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</si>
  <si>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</si>
  <si>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</si>
  <si>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</si>
  <si>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</si>
  <si>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</si>
  <si>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</si>
  <si>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</si>
  <si>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</si>
  <si>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</si>
  <si>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</si>
  <si>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</si>
  <si>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</si>
  <si>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</si>
  <si>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</si>
  <si>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</si>
  <si>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</si>
  <si>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</si>
  <si>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</si>
  <si>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</si>
  <si>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</si>
  <si>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</si>
  <si>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</si>
  <si>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</si>
  <si>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</si>
  <si>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</si>
  <si>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</si>
  <si>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</si>
  <si>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</si>
  <si>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</si>
  <si>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</si>
  <si>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</si>
  <si>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</si>
  <si>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</si>
  <si>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</si>
  <si>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</si>
  <si>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</si>
  <si>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</si>
  <si>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</si>
  <si>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</si>
  <si>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</si>
  <si>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</si>
  <si>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</si>
  <si>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</si>
  <si>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</si>
  <si>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</si>
  <si>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</si>
  <si>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</si>
  <si>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</si>
  <si>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</si>
  <si>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</si>
  <si>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</si>
  <si>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</si>
  <si>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</si>
  <si>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</si>
  <si>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</si>
  <si>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</si>
  <si>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</si>
  <si>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</si>
  <si>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</si>
  <si>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</si>
  <si>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</si>
  <si>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</si>
  <si>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</si>
  <si>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</si>
  <si>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</si>
  <si>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</si>
  <si>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</si>
  <si>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</si>
  <si>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</si>
  <si>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</si>
  <si>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</si>
  <si>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</si>
  <si>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</si>
  <si>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</si>
  <si>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</si>
  <si>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</si>
  <si>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</si>
  <si>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</si>
  <si>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</si>
  <si>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</si>
  <si>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</si>
  <si>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</si>
  <si>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</si>
  <si>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</si>
  <si>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</si>
  <si>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</si>
  <si>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</si>
  <si>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</si>
  <si>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</si>
  <si>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</si>
  <si>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</si>
  <si>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</si>
  <si>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</si>
  <si>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</si>
  <si>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</si>
  <si>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</si>
  <si>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</si>
  <si>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</si>
  <si>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</si>
  <si>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</si>
  <si>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</si>
  <si>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</si>
  <si>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</si>
  <si>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</si>
  <si>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</si>
  <si>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</si>
  <si>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</si>
  <si>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</si>
  <si>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</si>
  <si>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</si>
  <si>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</si>
  <si>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</si>
  <si>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</si>
  <si>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</si>
  <si>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</si>
  <si>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</si>
  <si>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</si>
  <si>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</si>
  <si>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</si>
  <si>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</si>
  <si>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</si>
  <si>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</si>
  <si>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</si>
  <si>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</si>
  <si>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</si>
  <si>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</si>
  <si>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</si>
  <si>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</si>
  <si>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</si>
  <si>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</si>
  <si>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</si>
  <si>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</si>
  <si>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</si>
  <si>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</si>
  <si>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</si>
  <si>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</si>
  <si>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</si>
  <si>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</si>
  <si>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</si>
  <si>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</si>
  <si>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</si>
  <si>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</si>
  <si>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</si>
  <si>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</si>
  <si>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</si>
  <si>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</si>
  <si>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</si>
  <si>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</si>
  <si>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</si>
  <si>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</si>
  <si>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</si>
  <si>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</si>
  <si>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</si>
  <si>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</si>
  <si>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</si>
  <si>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</si>
  <si>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</si>
  <si>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</si>
  <si>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</si>
  <si>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</si>
  <si>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</si>
  <si>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</si>
  <si>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</si>
  <si>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</si>
  <si>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</si>
  <si>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</si>
  <si>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</si>
  <si>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</si>
  <si>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</si>
  <si>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</si>
  <si>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</si>
  <si>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</si>
  <si>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</si>
  <si>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</si>
  <si>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</si>
  <si>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</si>
  <si>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</si>
  <si>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</si>
  <si>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</si>
  <si>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</si>
  <si>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</si>
  <si>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</si>
  <si>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</si>
  <si>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</si>
  <si>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</si>
  <si>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</si>
  <si>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</si>
  <si>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</si>
  <si>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</si>
  <si>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</si>
  <si>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</si>
  <si>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</si>
  <si>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</si>
  <si>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</si>
  <si>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</si>
  <si>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</si>
  <si>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</si>
  <si>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</si>
  <si>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</si>
  <si>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</si>
  <si>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</si>
  <si>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</si>
  <si>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</si>
  <si>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</si>
  <si>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</si>
  <si>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</si>
  <si>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</si>
  <si>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</si>
  <si>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</si>
  <si>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</si>
  <si>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</si>
  <si>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</si>
  <si>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</si>
  <si>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</si>
  <si>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</si>
  <si>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</si>
  <si>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</si>
  <si>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</si>
  <si>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</si>
  <si>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</si>
  <si>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</si>
  <si>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</si>
  <si>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</si>
  <si>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</si>
  <si>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</si>
  <si>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</si>
  <si>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</si>
  <si>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</si>
  <si>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</si>
  <si>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</si>
  <si>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</si>
  <si>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</si>
  <si>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</si>
  <si>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</si>
  <si>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</si>
  <si>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</si>
  <si>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</si>
  <si>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</si>
  <si>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</si>
  <si>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</si>
  <si>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</si>
  <si>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</si>
  <si>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</si>
  <si>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</si>
  <si>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</si>
  <si>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</si>
  <si>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</si>
  <si>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</si>
  <si>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</si>
  <si>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</si>
  <si>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</si>
  <si>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</si>
  <si>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</si>
  <si>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</si>
  <si>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</si>
  <si>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</si>
  <si>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</si>
  <si>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</si>
  <si>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</si>
  <si>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</si>
  <si>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</si>
  <si>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</si>
  <si>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</si>
  <si>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</si>
  <si>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</si>
  <si>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</si>
  <si>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</si>
  <si>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</si>
  <si>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</si>
  <si>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</si>
  <si>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</si>
  <si>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</si>
  <si>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</si>
  <si>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</si>
  <si>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</si>
  <si>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</si>
  <si>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</si>
  <si>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</si>
  <si>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</si>
  <si>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</si>
  <si>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</si>
  <si>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</si>
  <si>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</si>
  <si>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</si>
  <si>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</si>
  <si>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</si>
  <si>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</si>
  <si>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</si>
  <si>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</si>
  <si>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</si>
  <si>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</si>
  <si>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</si>
  <si>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</si>
  <si>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</si>
  <si>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</si>
  <si>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</si>
  <si>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</si>
  <si>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</si>
  <si>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</si>
  <si>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</si>
  <si>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</si>
  <si>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</si>
  <si>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</si>
  <si>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</si>
  <si>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</si>
  <si>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</si>
  <si>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</si>
  <si>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</si>
  <si>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</si>
  <si>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</si>
  <si>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</si>
  <si>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</si>
  <si>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</si>
  <si>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</si>
  <si>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</si>
  <si>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</si>
  <si>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</si>
  <si>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</si>
  <si>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</si>
  <si>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</si>
  <si>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</si>
  <si>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</si>
  <si>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</si>
  <si>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</si>
  <si>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</si>
  <si>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</si>
  <si>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</si>
  <si>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</si>
  <si>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</si>
  <si>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</si>
  <si>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</si>
  <si>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</si>
  <si>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</si>
  <si>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</si>
  <si>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</si>
  <si>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</si>
  <si>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</si>
  <si>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</si>
  <si>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</si>
  <si>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</si>
  <si>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</si>
  <si>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</si>
  <si>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</si>
  <si>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</si>
  <si>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</si>
  <si>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</si>
  <si>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</si>
  <si>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</si>
  <si>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</si>
  <si>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</si>
  <si>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</si>
  <si>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</si>
  <si>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</si>
  <si>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</si>
  <si>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</si>
  <si>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</si>
  <si>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</si>
  <si>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</si>
  <si>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</si>
  <si>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</si>
  <si>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</si>
  <si>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</si>
  <si>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</si>
  <si>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</si>
  <si>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</si>
  <si>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</si>
  <si>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</si>
  <si>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</si>
  <si>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</si>
  <si>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</si>
  <si>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</si>
  <si>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</si>
  <si>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</si>
  <si>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</si>
  <si>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</si>
  <si>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</si>
  <si>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</si>
  <si>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</si>
  <si>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</si>
  <si>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</si>
  <si>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</si>
  <si>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</si>
  <si>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</si>
  <si>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</si>
  <si>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</si>
  <si>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</si>
  <si>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</si>
  <si>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</si>
  <si>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</si>
  <si>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</si>
  <si>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</si>
  <si>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</si>
  <si>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</si>
  <si>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</si>
  <si>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</si>
  <si>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</si>
  <si>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</si>
  <si>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</si>
  <si>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</si>
  <si>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</si>
  <si>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</si>
  <si>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</si>
  <si>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</si>
  <si>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</si>
  <si>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</si>
  <si>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</si>
  <si>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</si>
  <si>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</si>
  <si>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</si>
  <si>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</si>
  <si>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</si>
  <si>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</si>
  <si>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</si>
  <si>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</si>
  <si>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</si>
  <si>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</si>
  <si>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</si>
  <si>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</si>
  <si>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</si>
  <si>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</si>
  <si>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</si>
  <si>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</si>
  <si>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</si>
  <si>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</si>
  <si>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</si>
  <si>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</si>
  <si>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</si>
  <si>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</si>
  <si>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</si>
  <si>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</si>
  <si>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</si>
  <si>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</si>
  <si>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</si>
  <si>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</si>
  <si>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</si>
  <si>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</si>
  <si>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</si>
  <si>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</si>
  <si>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</si>
  <si>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</si>
  <si>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</si>
  <si>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</si>
  <si>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</si>
  <si>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</si>
  <si>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</si>
  <si>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</si>
  <si>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</si>
  <si>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</si>
  <si>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</si>
  <si>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</si>
  <si>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</si>
  <si>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</si>
  <si>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</si>
  <si>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</si>
  <si>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</si>
  <si>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</si>
  <si>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</si>
  <si>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</si>
  <si>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</si>
  <si>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</si>
  <si>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</si>
  <si>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</si>
  <si>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</si>
  <si>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</si>
  <si>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</si>
  <si>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</si>
  <si>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</si>
  <si>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</si>
  <si>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</si>
  <si>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</si>
  <si>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</si>
  <si>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</si>
  <si>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</si>
  <si>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</si>
  <si>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</si>
  <si>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</si>
  <si>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</si>
  <si>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</si>
  <si>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</si>
  <si>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</si>
  <si>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</si>
  <si>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</si>
  <si>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</si>
  <si>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</si>
  <si>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</si>
  <si>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</si>
  <si>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</si>
  <si>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</si>
  <si>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</si>
  <si>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</si>
  <si>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</si>
  <si>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</si>
  <si>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</si>
  <si>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</si>
  <si>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</si>
  <si>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</si>
  <si>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</si>
  <si>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</si>
  <si>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</si>
  <si>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</si>
  <si>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</si>
  <si>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</si>
  <si>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</si>
  <si>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</si>
  <si>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</si>
  <si>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</si>
  <si>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</si>
  <si>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</si>
  <si>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</si>
  <si>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</si>
  <si>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</si>
  <si>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</si>
  <si>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</si>
  <si>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</si>
  <si>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</si>
  <si>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</si>
  <si>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</si>
  <si>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</si>
  <si>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</si>
  <si>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</si>
  <si>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</si>
  <si>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</si>
  <si>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</si>
  <si>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</si>
  <si>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</si>
  <si>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</si>
  <si>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</si>
  <si>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</si>
  <si>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</si>
  <si>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</si>
  <si>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</si>
  <si>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</si>
  <si>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</si>
  <si>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</si>
  <si>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</si>
  <si>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</si>
  <si>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</si>
  <si>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</si>
  <si>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</si>
  <si>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</si>
  <si>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</si>
  <si>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</si>
  <si>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</si>
  <si>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</si>
  <si>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</si>
  <si>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</si>
  <si>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</si>
  <si>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</si>
  <si>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</si>
  <si>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</si>
  <si>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</si>
  <si>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</si>
  <si>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</si>
  <si>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</si>
  <si>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</si>
  <si>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</si>
  <si>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</si>
  <si>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</si>
  <si>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</si>
  <si>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</si>
  <si>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</si>
  <si>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</si>
  <si>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</si>
  <si>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</si>
  <si>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</si>
  <si>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</si>
  <si>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</si>
  <si>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</si>
  <si>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</si>
  <si>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</si>
  <si>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</si>
  <si>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</si>
  <si>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</si>
  <si>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</si>
  <si>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</si>
  <si>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</si>
  <si>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</si>
  <si>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</si>
  <si>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</si>
  <si>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</si>
  <si>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</si>
  <si>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</si>
  <si>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</si>
  <si>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</si>
  <si>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</si>
  <si>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</si>
  <si>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</si>
  <si>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</si>
  <si>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</si>
  <si>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</si>
  <si>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</si>
  <si>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</si>
  <si>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</si>
  <si>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</si>
  <si>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</si>
  <si>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</si>
  <si>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</si>
  <si>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</si>
  <si>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</si>
  <si>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</si>
  <si>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</si>
  <si>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</si>
  <si>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</si>
  <si>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</si>
  <si>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</si>
  <si>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</si>
  <si>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</si>
  <si>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</si>
  <si>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</si>
  <si>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</si>
  <si>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</si>
  <si>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</si>
  <si>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</si>
  <si>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</si>
  <si>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</si>
  <si>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</si>
  <si>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</si>
  <si>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</si>
  <si>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</si>
  <si>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</si>
  <si>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</si>
  <si>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</si>
  <si>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</si>
  <si>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</si>
  <si>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</si>
  <si>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</si>
  <si>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</si>
  <si>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</si>
  <si>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</si>
  <si>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</si>
  <si>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</si>
  <si>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</si>
  <si>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</si>
  <si>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</si>
  <si>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</si>
  <si>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</si>
  <si>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</si>
  <si>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</si>
  <si>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</si>
  <si>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</si>
  <si>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</si>
  <si>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</si>
  <si>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</si>
  <si>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</si>
  <si>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</si>
  <si>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</si>
  <si>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</si>
  <si>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</si>
  <si>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</si>
  <si>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</si>
  <si>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</si>
  <si>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</si>
  <si>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</si>
  <si>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</si>
  <si>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</si>
  <si>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</si>
  <si>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</si>
  <si>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</si>
  <si>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</si>
  <si>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</si>
  <si>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</si>
  <si>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</si>
  <si>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</si>
  <si>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</si>
  <si>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</si>
  <si>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</si>
  <si>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</si>
  <si>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</si>
  <si>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</si>
  <si>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</si>
  <si>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</si>
  <si>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</si>
  <si>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</si>
  <si>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</si>
  <si>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</si>
  <si>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</si>
  <si>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</si>
  <si>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</si>
  <si>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</si>
  <si>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</si>
  <si>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</si>
  <si>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</si>
  <si>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</si>
  <si>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</si>
  <si>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</si>
  <si>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</si>
  <si>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</si>
  <si>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</si>
  <si>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</si>
  <si>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</si>
  <si>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</si>
  <si>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</si>
  <si>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</si>
  <si>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</si>
  <si>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</si>
  <si>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</si>
  <si>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</si>
  <si>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</si>
  <si>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</si>
  <si>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</si>
  <si>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</si>
  <si>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</si>
  <si>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</si>
  <si>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</si>
  <si>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</si>
  <si>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</si>
  <si>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</si>
  <si>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</si>
  <si>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</si>
  <si>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</si>
  <si>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</si>
  <si>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</si>
  <si>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</si>
  <si>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</si>
  <si>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</si>
  <si>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</si>
  <si>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</si>
  <si>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</si>
  <si>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</si>
  <si>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</si>
  <si>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</si>
  <si>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</si>
  <si>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</si>
  <si>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</si>
  <si>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</si>
  <si>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</si>
  <si>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</si>
  <si>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</si>
  <si>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</si>
  <si>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</si>
  <si>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</si>
  <si>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</si>
  <si>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</si>
  <si>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</si>
  <si>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</si>
  <si>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</si>
  <si>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</si>
  <si>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</si>
  <si>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</si>
  <si>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</si>
  <si>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</si>
  <si>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</si>
  <si>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</si>
  <si>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</si>
  <si>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</si>
  <si>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</si>
  <si>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</si>
  <si>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</si>
  <si>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</si>
  <si>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</si>
  <si>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</si>
  <si>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</si>
  <si>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</si>
  <si>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</si>
  <si>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</si>
  <si>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</si>
  <si>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</si>
  <si>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</si>
  <si>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</si>
  <si>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</si>
  <si>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</si>
  <si>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</si>
  <si>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</si>
  <si>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</si>
  <si>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</si>
  <si>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</si>
  <si>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</si>
  <si>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</si>
  <si>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</si>
  <si>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</si>
  <si>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</si>
  <si>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</si>
  <si>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</si>
  <si>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</si>
  <si>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</si>
  <si>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</si>
  <si>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</si>
  <si>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</si>
  <si>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</si>
  <si>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</si>
  <si>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</si>
  <si>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</si>
  <si>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</si>
  <si>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</si>
  <si>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</si>
  <si>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</si>
  <si>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</si>
  <si>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</si>
  <si>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</si>
  <si>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</si>
  <si>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</si>
  <si>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</si>
  <si>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</si>
  <si>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</si>
  <si>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</si>
  <si>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</si>
  <si>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</si>
  <si>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</si>
  <si>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</si>
  <si>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</si>
  <si>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</si>
  <si>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</si>
  <si>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</si>
  <si>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</si>
  <si>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</si>
  <si>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</si>
  <si>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</si>
  <si>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</si>
  <si>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</si>
  <si>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</si>
  <si>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</si>
  <si>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</si>
  <si>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</si>
  <si>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</si>
  <si>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</si>
  <si>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</si>
  <si>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</si>
  <si>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</si>
  <si>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</si>
  <si>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</si>
  <si>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</si>
  <si>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</si>
  <si>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</si>
  <si>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</si>
  <si>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</si>
  <si>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</si>
  <si>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</si>
  <si>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</si>
  <si>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</si>
  <si>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</si>
  <si>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</si>
  <si>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</si>
  <si>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</si>
  <si>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</si>
  <si>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</si>
  <si>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</si>
  <si>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</si>
  <si>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</si>
  <si>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</si>
  <si>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</si>
  <si>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</si>
  <si>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</si>
  <si>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</si>
  <si>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</si>
  <si>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</si>
  <si>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</si>
  <si>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</si>
  <si>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</si>
  <si>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</si>
  <si>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</si>
  <si>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</si>
  <si>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</si>
  <si>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</si>
  <si>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</si>
  <si>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</si>
  <si>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</si>
  <si>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</si>
  <si>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</si>
  <si>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</si>
  <si>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</si>
  <si>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</si>
  <si>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</si>
  <si>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</si>
  <si>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</si>
  <si>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</si>
  <si>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</si>
  <si>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</si>
  <si>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</si>
  <si>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</si>
  <si>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</si>
  <si>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</si>
  <si>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</si>
  <si>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</si>
  <si>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</si>
  <si>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</si>
  <si>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</si>
  <si>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</si>
  <si>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</si>
  <si>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</si>
  <si>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</si>
  <si>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</si>
  <si>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</si>
  <si>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</si>
  <si>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</si>
  <si>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</si>
  <si>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</si>
  <si>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</si>
  <si>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</si>
  <si>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</si>
  <si>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</si>
  <si>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</si>
  <si>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</si>
  <si>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</si>
  <si>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</si>
  <si>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</si>
  <si>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</si>
  <si>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</si>
  <si>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</si>
  <si>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</si>
  <si>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</si>
  <si>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</si>
  <si>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</si>
  <si>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</si>
  <si>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</si>
  <si>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</si>
  <si>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</si>
  <si>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</si>
  <si>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</si>
  <si>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</si>
  <si>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</si>
  <si>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</si>
  <si>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</si>
  <si>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</si>
  <si>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</si>
  <si>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</si>
  <si>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</si>
  <si>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</si>
  <si>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</si>
  <si>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</si>
  <si>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</si>
  <si>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</si>
  <si>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</si>
  <si>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</si>
  <si>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</si>
  <si>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</si>
  <si>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</si>
  <si>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</si>
  <si>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</si>
  <si>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</si>
  <si>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</si>
  <si>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</si>
  <si>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</si>
  <si>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</si>
  <si>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</si>
  <si>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</si>
  <si>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</si>
  <si>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</si>
  <si>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</si>
  <si>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</si>
  <si>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</si>
  <si>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</si>
  <si>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</si>
  <si>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</si>
  <si>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</si>
  <si>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</si>
  <si>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</si>
  <si>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</si>
  <si>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</si>
  <si>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</si>
  <si>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</si>
  <si>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</si>
  <si>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</si>
  <si>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</si>
  <si>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</si>
  <si>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</si>
  <si>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</si>
  <si>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</si>
  <si>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</si>
  <si>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</si>
  <si>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</si>
  <si>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</si>
  <si>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</si>
  <si>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</si>
  <si>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</si>
  <si>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</si>
  <si>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</si>
  <si>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</si>
  <si>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</si>
  <si>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</si>
  <si>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</si>
  <si>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</si>
  <si>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</si>
  <si>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</si>
  <si>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</si>
  <si>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</si>
  <si>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</si>
  <si>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</si>
  <si>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</si>
  <si>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</si>
  <si>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</si>
  <si>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</si>
  <si>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</si>
  <si>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</si>
  <si>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</si>
  <si>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</si>
  <si>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</si>
  <si>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</si>
  <si>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</si>
  <si>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</si>
  <si>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</si>
  <si>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</si>
  <si>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</si>
  <si>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</si>
  <si>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</si>
  <si>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</si>
  <si>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</si>
  <si>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</si>
  <si>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</si>
  <si>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</si>
  <si>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</si>
  <si>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</si>
  <si>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</si>
  <si>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</si>
  <si>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</si>
  <si>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</si>
  <si>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</si>
  <si>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</si>
  <si>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</si>
  <si>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</si>
  <si>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</si>
  <si>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</si>
  <si>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</si>
  <si>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</si>
  <si>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</si>
  <si>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</si>
  <si>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</si>
  <si>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</si>
  <si>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</si>
  <si>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</si>
  <si>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</si>
  <si>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</si>
  <si>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</si>
  <si>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</si>
  <si>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</si>
  <si>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</si>
  <si>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</si>
  <si>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</si>
  <si>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</si>
  <si>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</si>
  <si>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</si>
  <si>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</si>
  <si>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</si>
  <si>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</si>
  <si>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</si>
  <si>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</si>
  <si>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</si>
  <si>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</si>
  <si>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</si>
  <si>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</si>
  <si>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</si>
  <si>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</si>
  <si>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</si>
  <si>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</si>
  <si>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</si>
  <si>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</si>
  <si>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</si>
  <si>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</si>
  <si>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</si>
  <si>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</si>
  <si>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</si>
  <si>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</si>
  <si>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</si>
  <si>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</si>
  <si>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</si>
  <si>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</si>
  <si>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</si>
  <si>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</si>
  <si>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</si>
  <si>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</si>
  <si>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</si>
  <si>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</si>
  <si>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</si>
  <si>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</si>
  <si>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</si>
  <si>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</si>
  <si>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</si>
  <si>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</si>
  <si>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</si>
  <si>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</si>
  <si>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</si>
  <si>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</si>
  <si>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</si>
  <si>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</si>
  <si>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</si>
  <si>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</si>
  <si>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</si>
  <si>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</si>
  <si>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</si>
  <si>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</si>
  <si>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</si>
  <si>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</si>
  <si>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</si>
  <si>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</si>
  <si>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</si>
  <si>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</si>
  <si>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</si>
  <si>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</si>
  <si>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</si>
  <si>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</si>
  <si>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</si>
  <si>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</si>
  <si>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</si>
  <si>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</si>
  <si>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</si>
  <si>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</si>
  <si>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</si>
  <si>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</si>
  <si>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</si>
  <si>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</si>
  <si>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</si>
  <si>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</si>
  <si>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</si>
  <si>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</si>
  <si>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</si>
  <si>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</si>
  <si>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</si>
  <si>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</si>
  <si>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</si>
  <si>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</si>
  <si>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</si>
  <si>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</si>
  <si>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</si>
  <si>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</si>
  <si>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</si>
  <si>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</si>
  <si>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</si>
  <si>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</si>
  <si>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</si>
  <si>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</si>
  <si>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</si>
  <si>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</si>
  <si>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</si>
  <si>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</si>
  <si>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</si>
  <si>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</si>
  <si>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</si>
  <si>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</si>
  <si>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</si>
  <si>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</si>
  <si>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</si>
  <si>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</si>
  <si>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</si>
  <si>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</si>
  <si>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</si>
  <si>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</si>
  <si>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</si>
  <si>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</si>
  <si>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</si>
  <si>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</si>
  <si>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</si>
  <si>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</si>
  <si>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</si>
  <si>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</si>
  <si>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</si>
  <si>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</si>
  <si>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</si>
  <si>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</si>
  <si>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</si>
  <si>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</si>
  <si>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</si>
  <si>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</si>
  <si>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</si>
  <si>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</si>
  <si>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</si>
  <si>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</si>
  <si>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</si>
  <si>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</si>
  <si>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</si>
  <si>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</si>
  <si>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</si>
  <si>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</si>
  <si>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</si>
  <si>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</si>
  <si>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</si>
  <si>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</si>
  <si>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</si>
  <si>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</si>
  <si>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</si>
  <si>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</si>
  <si>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</si>
  <si>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</si>
  <si>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</si>
  <si>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</si>
  <si>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</si>
  <si>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</si>
  <si>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</si>
  <si>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</si>
  <si>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</si>
  <si>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</si>
  <si>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</si>
  <si>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</si>
  <si>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</si>
  <si>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</si>
  <si>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</si>
  <si>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</si>
  <si>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</si>
  <si>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</si>
  <si>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</si>
  <si>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</si>
  <si>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</si>
  <si>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</si>
  <si>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</si>
  <si>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</si>
  <si>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</si>
  <si>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</si>
  <si>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</si>
  <si>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</si>
  <si>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</si>
  <si>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</si>
  <si>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</si>
  <si>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</si>
  <si>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</si>
  <si>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</si>
  <si>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</si>
  <si>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</si>
  <si>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</si>
  <si>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</si>
  <si>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</si>
  <si>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</si>
  <si>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</si>
  <si>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</si>
  <si>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</si>
  <si>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</si>
  <si>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</si>
  <si>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</si>
  <si>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</si>
  <si>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</si>
  <si>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</si>
  <si>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</si>
  <si>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</si>
  <si>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</si>
  <si>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</si>
  <si>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</si>
  <si>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</si>
  <si>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</si>
  <si>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</si>
  <si>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</si>
  <si>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</si>
  <si>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</si>
  <si>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</si>
  <si>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</si>
  <si>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</si>
  <si>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</si>
  <si>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</si>
  <si>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</si>
  <si>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</si>
  <si>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</si>
  <si>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</si>
  <si>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</si>
  <si>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</si>
  <si>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</si>
  <si>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</si>
  <si>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</si>
  <si>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</si>
  <si>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</si>
  <si>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</si>
  <si>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</si>
  <si>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</si>
  <si>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</si>
  <si>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</si>
  <si>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</si>
  <si>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</si>
  <si>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</si>
  <si>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</si>
  <si>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</si>
  <si>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</si>
  <si>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</si>
  <si>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</si>
  <si>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</si>
  <si>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</si>
  <si>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</si>
  <si>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</si>
  <si>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</si>
  <si>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</si>
  <si>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</si>
  <si>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</si>
  <si>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</si>
  <si>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</si>
  <si>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</si>
  <si>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</si>
  <si>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</si>
  <si>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</si>
  <si>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</si>
  <si>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</si>
  <si>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</si>
  <si>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</si>
  <si>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</si>
  <si>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</si>
  <si>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</si>
  <si>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</si>
  <si>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</si>
  <si>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</si>
  <si>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</si>
  <si>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</si>
  <si>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</si>
  <si>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</si>
  <si>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</si>
  <si>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</si>
  <si>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</si>
  <si>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</si>
  <si>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</si>
  <si>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</si>
  <si>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</si>
  <si>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</si>
  <si>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</si>
  <si>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</si>
  <si>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</si>
  <si>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</si>
  <si>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</si>
  <si>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</si>
  <si>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</si>
  <si>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</si>
  <si>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</si>
  <si>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</si>
  <si>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</si>
  <si>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</si>
  <si>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</si>
  <si>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</si>
  <si>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</si>
  <si>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</si>
  <si>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</si>
  <si>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</si>
  <si>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</si>
  <si>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</si>
  <si>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</si>
  <si>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</si>
  <si>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</si>
  <si>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</si>
  <si>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</si>
  <si>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</si>
  <si>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</si>
  <si>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</si>
  <si>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</si>
  <si>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</si>
  <si>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</si>
  <si>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</si>
  <si>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</si>
  <si>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</si>
  <si>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</si>
  <si>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</si>
  <si>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</si>
  <si>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</si>
  <si>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</si>
  <si>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</si>
  <si>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</si>
  <si>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</si>
  <si>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</si>
  <si>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</si>
  <si>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</si>
  <si>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</si>
  <si>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</si>
  <si>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</si>
  <si>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</si>
  <si>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</si>
  <si>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</si>
  <si>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</si>
  <si>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</si>
  <si>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</si>
  <si>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</si>
  <si>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</si>
  <si>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</si>
  <si>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</si>
  <si>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</si>
  <si>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</si>
  <si>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</si>
  <si>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</si>
  <si>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</si>
  <si>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</si>
  <si>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</si>
  <si>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</si>
  <si>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</si>
  <si>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</si>
  <si>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</si>
  <si>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</si>
  <si>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</si>
  <si>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</si>
  <si>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</si>
  <si>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</si>
  <si>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</si>
  <si>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</si>
  <si>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</si>
  <si>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</si>
  <si>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</si>
  <si>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</si>
  <si>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</si>
  <si>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</si>
  <si>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</si>
  <si>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</si>
  <si>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</si>
  <si>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</si>
  <si>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</si>
  <si>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</si>
  <si>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</si>
  <si>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</si>
  <si>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</si>
  <si>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</si>
  <si>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</si>
  <si>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</si>
  <si>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</si>
  <si>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</si>
  <si>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</si>
  <si>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</si>
  <si>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</si>
  <si>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</si>
  <si>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</si>
  <si>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</si>
  <si>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</si>
  <si>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</si>
  <si>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</si>
  <si>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</si>
  <si>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</si>
  <si>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</si>
  <si>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</si>
  <si>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</si>
  <si>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</si>
  <si>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</si>
  <si>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</si>
  <si>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</si>
  <si>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</si>
  <si>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</si>
  <si>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</si>
  <si>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</si>
  <si>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</si>
  <si>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</si>
  <si>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</si>
  <si>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</si>
  <si>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</si>
  <si>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</si>
  <si>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</si>
  <si>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</si>
  <si>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</si>
  <si>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</si>
  <si>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</si>
  <si>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</si>
  <si>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</si>
  <si>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</si>
  <si>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</si>
  <si>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</si>
  <si>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</si>
  <si>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</si>
  <si>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</si>
  <si>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</si>
  <si>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</si>
  <si>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</si>
  <si>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</si>
  <si>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</si>
  <si>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</si>
  <si>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</si>
  <si>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</si>
  <si>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</si>
  <si>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</si>
  <si>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</si>
  <si>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</si>
  <si>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</si>
  <si>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</si>
  <si>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</si>
  <si>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</si>
  <si>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</si>
  <si>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</si>
  <si>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</si>
  <si>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</si>
  <si>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</si>
  <si>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</si>
  <si>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</si>
  <si>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</si>
  <si>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</si>
  <si>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</si>
  <si>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</si>
  <si>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</si>
  <si>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</si>
  <si>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</si>
  <si>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</si>
  <si>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</si>
  <si>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</si>
  <si>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</si>
  <si>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</si>
  <si>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</si>
  <si>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</si>
  <si>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</si>
  <si>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</si>
  <si>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</si>
  <si>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</si>
  <si>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</si>
  <si>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</si>
  <si>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</si>
  <si>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</si>
  <si>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</si>
  <si>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</si>
  <si>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</si>
  <si>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</si>
  <si>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</si>
  <si>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</si>
  <si>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</si>
  <si>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</si>
  <si>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</si>
  <si>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</si>
  <si>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</si>
  <si>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</si>
  <si>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</si>
  <si>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</si>
  <si>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</si>
  <si>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</si>
  <si>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</si>
  <si>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</si>
  <si>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</si>
  <si>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</si>
  <si>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</si>
  <si>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</si>
  <si>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</si>
  <si>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</si>
  <si>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</si>
  <si>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</si>
  <si>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</si>
  <si>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</si>
  <si>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</si>
  <si>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</si>
  <si>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</si>
  <si>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</si>
  <si>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</si>
  <si>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</si>
  <si>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</si>
  <si>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</si>
  <si>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</si>
  <si>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</si>
  <si>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</si>
  <si>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</si>
  <si>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</si>
  <si>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</si>
  <si>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</si>
  <si>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</si>
  <si>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</si>
  <si>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</si>
  <si>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</si>
  <si>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</si>
  <si>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</si>
  <si>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</si>
  <si>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</si>
  <si>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</si>
  <si>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</si>
  <si>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</si>
  <si>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</si>
  <si>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</si>
  <si>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</si>
  <si>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</si>
  <si>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</si>
  <si>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</si>
  <si>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</si>
  <si>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</si>
  <si>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</si>
  <si>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</si>
  <si>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</si>
  <si>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</si>
  <si>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</si>
  <si>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</si>
  <si>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</si>
  <si>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</si>
  <si>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</si>
  <si>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</si>
  <si>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</si>
  <si>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</si>
  <si>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</si>
  <si>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</si>
  <si>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</si>
  <si>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</si>
  <si>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</si>
  <si>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</si>
  <si>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</si>
  <si>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</si>
  <si>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</si>
  <si>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</si>
  <si>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</si>
  <si>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</si>
  <si>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</si>
  <si>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</si>
  <si>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</si>
  <si>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</si>
  <si>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</si>
  <si>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</si>
  <si>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</si>
  <si>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</si>
  <si>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</si>
  <si>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</si>
  <si>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</si>
  <si>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</si>
  <si>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</si>
  <si>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</si>
  <si>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</si>
  <si>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</si>
  <si>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</si>
  <si>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</si>
  <si>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</si>
  <si>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</si>
  <si>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</si>
  <si>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</si>
  <si>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</si>
  <si>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</si>
  <si>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</si>
  <si>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</si>
  <si>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</si>
  <si>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</si>
  <si>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</si>
  <si>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</si>
  <si>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</si>
  <si>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</si>
  <si>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</si>
  <si>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</si>
  <si>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</si>
  <si>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</si>
  <si>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</si>
  <si>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</si>
  <si>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</si>
  <si>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</si>
  <si>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</si>
  <si>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</si>
  <si>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</si>
  <si>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</si>
  <si>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</si>
  <si>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</si>
  <si>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</si>
  <si>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</si>
  <si>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</si>
  <si>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</si>
  <si>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</si>
  <si>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</si>
  <si>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</si>
  <si>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</si>
  <si>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</si>
  <si>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</si>
  <si>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</si>
  <si>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</si>
  <si>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</si>
  <si>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</si>
  <si>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</si>
  <si>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</si>
  <si>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</si>
  <si>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</si>
  <si>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</si>
  <si>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</si>
  <si>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</si>
  <si>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</si>
  <si>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</si>
  <si>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</si>
  <si>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</si>
  <si>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</si>
  <si>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</si>
  <si>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</si>
  <si>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</si>
  <si>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</si>
  <si>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</si>
  <si>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</si>
  <si>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</si>
  <si>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</si>
  <si>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</si>
  <si>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</si>
  <si>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</si>
  <si>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</si>
  <si>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</si>
  <si>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</si>
  <si>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</si>
  <si>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</si>
  <si>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</si>
  <si>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</si>
  <si>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</si>
  <si>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</si>
  <si>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</si>
  <si>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</si>
  <si>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</si>
  <si>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</si>
  <si>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</si>
  <si>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</si>
  <si>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</si>
  <si>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</si>
  <si>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</si>
  <si>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</si>
  <si>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</si>
  <si>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</si>
  <si>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</si>
  <si>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</si>
  <si>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</si>
  <si>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</si>
  <si>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</si>
  <si>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</si>
  <si>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</si>
  <si>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</si>
  <si>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</si>
  <si>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</si>
  <si>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</si>
  <si>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</si>
  <si>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</si>
  <si>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</si>
  <si>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</si>
  <si>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</si>
  <si>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</si>
  <si>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</si>
  <si>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</si>
  <si>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</si>
  <si>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</si>
  <si>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</si>
  <si>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</si>
  <si>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</si>
  <si>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</si>
  <si>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</si>
  <si>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</si>
  <si>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</si>
  <si>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</si>
  <si>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</si>
  <si>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</si>
  <si>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</si>
  <si>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</si>
  <si>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</si>
  <si>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</si>
  <si>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</si>
  <si>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</si>
  <si>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</si>
  <si>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</si>
  <si>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</si>
  <si>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</si>
  <si>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</si>
  <si>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</si>
  <si>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</si>
  <si>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</si>
  <si>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</si>
  <si>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</si>
  <si>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</si>
  <si>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</si>
  <si>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</si>
  <si>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</si>
  <si>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</si>
  <si>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</si>
  <si>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</si>
  <si>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</si>
  <si>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</si>
  <si>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</si>
  <si>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</si>
  <si>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</si>
  <si>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</si>
  <si>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</si>
  <si>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</si>
  <si>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</si>
  <si>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</si>
  <si>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</si>
  <si>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</si>
  <si>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</si>
  <si>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</si>
  <si>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</si>
  <si>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</si>
  <si>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</si>
  <si>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</si>
  <si>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</si>
  <si>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</si>
  <si>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</si>
  <si>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</si>
  <si>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</si>
  <si>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</si>
  <si>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</si>
  <si>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</si>
  <si>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</si>
  <si>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</si>
  <si>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</si>
  <si>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</si>
  <si>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</si>
  <si>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</si>
  <si>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</si>
  <si>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</si>
  <si>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</si>
  <si>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</si>
  <si>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</si>
  <si>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</si>
  <si>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</si>
  <si>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</si>
  <si>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</si>
  <si>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</si>
  <si>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</si>
  <si>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</si>
  <si>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</si>
  <si>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</si>
  <si>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</si>
  <si>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</si>
  <si>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</si>
  <si>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</si>
  <si>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</si>
  <si>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</si>
  <si>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</si>
  <si>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</si>
  <si>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</si>
  <si>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</si>
  <si>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</si>
  <si>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</si>
  <si>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</si>
  <si>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</si>
  <si>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</si>
  <si>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</si>
  <si>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</si>
  <si>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</si>
  <si>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</si>
  <si>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</si>
  <si>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</si>
  <si>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</si>
  <si>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</si>
  <si>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</si>
  <si>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</si>
  <si>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</si>
  <si>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</si>
  <si>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</si>
  <si>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</si>
  <si>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</si>
  <si>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</si>
  <si>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</si>
  <si>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</si>
  <si>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</si>
  <si>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</si>
  <si>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</si>
  <si>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</si>
  <si>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</si>
  <si>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</si>
  <si>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</si>
  <si>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</si>
  <si>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</si>
  <si>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</si>
  <si>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</si>
  <si>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</si>
  <si>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</si>
  <si>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</si>
  <si>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</si>
  <si>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</si>
  <si>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</si>
  <si>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</si>
  <si>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</si>
  <si>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</si>
  <si>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</si>
  <si>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</si>
  <si>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</si>
  <si>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</si>
  <si>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</si>
  <si>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</si>
  <si>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</si>
  <si>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</si>
  <si>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</si>
  <si>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</si>
  <si>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</si>
  <si>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</si>
  <si>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</si>
  <si>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</si>
  <si>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</si>
  <si>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</si>
  <si>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</si>
  <si>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</si>
  <si>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</si>
  <si>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</si>
  <si>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</si>
  <si>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</si>
  <si>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</si>
  <si>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</si>
  <si>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</si>
  <si>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</si>
  <si>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</si>
  <si>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</si>
  <si>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</si>
  <si>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</si>
  <si>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</si>
  <si>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</si>
  <si>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</si>
  <si>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</si>
  <si>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</si>
  <si>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</si>
  <si>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</si>
  <si>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</si>
  <si>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</si>
  <si>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</si>
  <si>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</si>
  <si>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</si>
  <si>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</si>
  <si>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</si>
  <si>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</si>
  <si>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</si>
  <si>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</si>
  <si>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</si>
  <si>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</si>
  <si>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</si>
  <si>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</si>
  <si>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</si>
  <si>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</si>
  <si>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</si>
  <si>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</si>
  <si>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</si>
  <si>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</si>
  <si>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</si>
  <si>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</si>
  <si>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</si>
  <si>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</si>
  <si>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</si>
  <si>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</si>
  <si>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</si>
  <si>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</si>
  <si>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</si>
  <si>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</si>
  <si>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</si>
  <si>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</si>
  <si>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</si>
  <si>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</si>
  <si>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</si>
  <si>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</si>
  <si>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</si>
  <si>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</si>
  <si>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</si>
  <si>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</si>
  <si>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</si>
  <si>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</si>
  <si>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</si>
  <si>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</si>
  <si>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</si>
  <si>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</si>
  <si>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</si>
  <si>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</si>
  <si>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</si>
  <si>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</si>
  <si>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</si>
  <si>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</si>
  <si>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</si>
  <si>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</si>
  <si>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</si>
  <si>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</si>
  <si>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</si>
  <si>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</si>
  <si>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</si>
  <si>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</si>
  <si>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</si>
  <si>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</si>
  <si>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</si>
  <si>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</si>
  <si>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</si>
  <si>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</si>
  <si>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</si>
  <si>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</si>
  <si>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</si>
  <si>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</si>
  <si>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</si>
  <si>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</si>
  <si>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</si>
  <si>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</si>
  <si>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</si>
  <si>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</si>
  <si>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</si>
  <si>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</si>
  <si>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</si>
  <si>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</si>
  <si>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</si>
  <si>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</si>
  <si>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</si>
  <si>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</si>
  <si>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</si>
  <si>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</si>
  <si>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</si>
  <si>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</si>
  <si>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</si>
  <si>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</si>
  <si>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</si>
  <si>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</si>
  <si>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</si>
  <si>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</si>
  <si>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</si>
  <si>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</si>
  <si>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</si>
  <si>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</si>
  <si>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</si>
  <si>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</si>
  <si>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</si>
  <si>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</si>
  <si>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</si>
  <si>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</si>
  <si>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</si>
  <si>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</si>
  <si>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</si>
  <si>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</si>
  <si>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</si>
  <si>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</si>
  <si>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</si>
  <si>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</si>
  <si>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</si>
  <si>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</si>
  <si>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</si>
  <si>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</si>
  <si>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</si>
  <si>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</si>
  <si>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</si>
  <si>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</si>
  <si>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</si>
  <si>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</si>
  <si>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</si>
  <si>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</si>
  <si>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</si>
  <si>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</si>
  <si>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</si>
  <si>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</si>
  <si>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</si>
  <si>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</si>
  <si>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</si>
  <si>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</si>
  <si>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</si>
  <si>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</si>
  <si>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</si>
  <si>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</si>
  <si>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</si>
  <si>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</si>
  <si>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</si>
  <si>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</si>
  <si>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</si>
  <si>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</si>
  <si>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</si>
  <si>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</si>
  <si>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</si>
  <si>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</si>
  <si>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</si>
  <si>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</si>
  <si>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</si>
  <si>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</si>
  <si>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</si>
  <si>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</si>
  <si>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</si>
  <si>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</si>
  <si>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</si>
  <si>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</si>
  <si>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</si>
  <si>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</si>
  <si>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</si>
  <si>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</si>
  <si>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</si>
  <si>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</si>
  <si>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</si>
  <si>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</si>
  <si>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</si>
  <si>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</si>
  <si>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</si>
  <si>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</si>
  <si>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</si>
  <si>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</si>
  <si>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</si>
  <si>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</si>
  <si>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</si>
  <si>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</si>
  <si>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</si>
  <si>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</si>
  <si>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</si>
  <si>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</si>
  <si>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</si>
  <si>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</si>
  <si>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</si>
  <si>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</si>
  <si>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</si>
  <si>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</si>
  <si>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</si>
  <si>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</si>
  <si>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</si>
  <si>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</si>
  <si>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</si>
  <si>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</si>
  <si>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</si>
  <si>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</si>
  <si>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</si>
  <si>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</si>
  <si>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</si>
  <si>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</si>
  <si>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</si>
  <si>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</si>
  <si>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</si>
  <si>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</si>
  <si>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</si>
  <si>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</si>
  <si>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</si>
  <si>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</si>
  <si>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</si>
  <si>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</si>
  <si>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</si>
  <si>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</si>
  <si>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</si>
  <si>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</si>
  <si>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</si>
  <si>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</si>
  <si>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</si>
  <si>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</si>
  <si>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</si>
  <si>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</si>
  <si>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</si>
  <si>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</si>
  <si>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</si>
  <si>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</si>
  <si>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</si>
  <si>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</si>
  <si>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</si>
  <si>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</si>
  <si>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</si>
  <si>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</si>
  <si>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</si>
  <si>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</si>
  <si>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</si>
  <si>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</si>
  <si>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</si>
  <si>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</si>
  <si>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</si>
  <si>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</si>
  <si>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</si>
  <si>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</si>
  <si>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</si>
  <si>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</si>
  <si>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</si>
  <si>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</si>
  <si>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</si>
  <si>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</si>
  <si>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</si>
  <si>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</si>
  <si>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</si>
  <si>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</si>
  <si>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</si>
  <si>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</si>
  <si>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</si>
  <si>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</si>
  <si>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</si>
  <si>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</si>
  <si>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</si>
  <si>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</si>
  <si>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</si>
  <si>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</si>
  <si>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</si>
  <si>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</si>
  <si>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</si>
  <si>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</si>
  <si>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</si>
  <si>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</si>
  <si>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</si>
  <si>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</si>
  <si>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</si>
  <si>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</si>
  <si>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</si>
  <si>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</si>
  <si>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</si>
  <si>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</si>
  <si>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</si>
  <si>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</si>
  <si>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</si>
  <si>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</si>
  <si>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</si>
  <si>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</si>
  <si>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</si>
  <si>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</si>
  <si>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</si>
  <si>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</si>
  <si>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</si>
  <si>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</si>
  <si>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</si>
  <si>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</si>
  <si>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</si>
  <si>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</si>
  <si>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</si>
  <si>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</si>
  <si>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</si>
  <si>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</si>
  <si>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</si>
  <si>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</si>
  <si>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</si>
  <si>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</si>
  <si>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</si>
  <si>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</si>
  <si>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</si>
  <si>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</si>
  <si>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</si>
  <si>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</si>
  <si>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</si>
  <si>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</si>
  <si>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</si>
  <si>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</si>
  <si>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</si>
  <si>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</si>
  <si>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</si>
  <si>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</si>
  <si>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</si>
  <si>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</si>
  <si>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</si>
  <si>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</si>
  <si>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</si>
  <si>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</si>
  <si>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</si>
  <si>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</si>
  <si>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</si>
  <si>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</si>
  <si>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</si>
  <si>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</si>
  <si>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</si>
  <si>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</si>
  <si>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</si>
  <si>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</si>
  <si>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</si>
  <si>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</si>
  <si>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</si>
  <si>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</si>
  <si>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</si>
  <si>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</si>
  <si>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</si>
  <si>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</si>
  <si>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</si>
  <si>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</si>
  <si>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</si>
  <si>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</si>
  <si>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</si>
  <si>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</si>
  <si>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</si>
  <si>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</si>
  <si>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</si>
  <si>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</si>
  <si>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</si>
  <si>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</si>
  <si>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</si>
  <si>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</si>
  <si>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</si>
  <si>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</si>
  <si>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</si>
  <si>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</si>
  <si>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</si>
  <si>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</si>
  <si>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</si>
  <si>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</si>
  <si>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</si>
  <si>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</si>
  <si>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</si>
  <si>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</si>
  <si>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</si>
  <si>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</si>
  <si>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</si>
  <si>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</si>
  <si>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</si>
  <si>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</si>
  <si>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</si>
  <si>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</si>
  <si>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</si>
  <si>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</si>
  <si>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</si>
  <si>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</si>
  <si>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</si>
  <si>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</si>
  <si>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</si>
  <si>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</si>
  <si>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</si>
  <si>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</si>
  <si>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</si>
  <si>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</si>
  <si>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</si>
  <si>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</si>
  <si>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</si>
  <si>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</si>
  <si>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</si>
  <si>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</si>
  <si>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</si>
  <si>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</si>
  <si>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</si>
  <si>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</si>
  <si>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</si>
  <si>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</si>
  <si>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</si>
  <si>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</si>
  <si>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</si>
  <si>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</si>
  <si>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</si>
  <si>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</si>
  <si>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</si>
  <si>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</si>
  <si>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</si>
  <si>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</si>
  <si>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</si>
  <si>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</si>
  <si>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</si>
  <si>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</si>
  <si>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</si>
  <si>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</si>
  <si>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</si>
  <si>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</si>
  <si>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</si>
  <si>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</si>
  <si>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</si>
  <si>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</si>
  <si>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</si>
  <si>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</si>
  <si>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</si>
  <si>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</si>
  <si>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</si>
  <si>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</si>
  <si>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</si>
  <si>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</si>
  <si>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</si>
  <si>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</si>
  <si>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</si>
  <si>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</si>
  <si>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</si>
  <si>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</si>
  <si>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</si>
  <si>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</si>
  <si>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</si>
  <si>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</si>
  <si>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</si>
  <si>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</si>
  <si>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</si>
  <si>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</si>
  <si>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</si>
  <si>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</si>
  <si>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</si>
  <si>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</si>
  <si>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</si>
  <si>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</si>
  <si>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</si>
  <si>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</si>
  <si>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</si>
  <si>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</si>
  <si>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</si>
  <si>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</si>
  <si>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</si>
  <si>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</si>
  <si>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</si>
  <si>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</si>
  <si>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</si>
  <si>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</si>
  <si>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</si>
  <si>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</si>
  <si>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</si>
  <si>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</si>
  <si>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</si>
  <si>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</si>
  <si>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</si>
  <si>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</si>
  <si>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</si>
  <si>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</si>
  <si>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</si>
  <si>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</si>
  <si>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</si>
  <si>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</si>
  <si>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</si>
  <si>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</si>
  <si>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</si>
  <si>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</si>
  <si>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</si>
  <si>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</si>
  <si>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</si>
  <si>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</si>
  <si>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</si>
  <si>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</si>
  <si>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</si>
  <si>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</si>
  <si>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</si>
  <si>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</si>
  <si>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</si>
  <si>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</si>
  <si>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</si>
  <si>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</si>
  <si>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</si>
  <si>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</si>
  <si>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</si>
  <si>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</si>
  <si>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</si>
  <si>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</si>
  <si>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</si>
  <si>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</si>
  <si>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</si>
  <si>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</si>
  <si>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</si>
  <si>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</si>
  <si>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</si>
  <si>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</si>
  <si>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</si>
  <si>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</si>
  <si>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</si>
  <si>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</si>
  <si>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</si>
  <si>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</si>
  <si>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</si>
  <si>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</si>
  <si>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</si>
  <si>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</si>
  <si>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</si>
  <si>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</si>
  <si>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</si>
  <si>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</si>
  <si>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</si>
  <si>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</si>
  <si>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</si>
  <si>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</si>
  <si>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</si>
  <si>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</si>
  <si>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</si>
  <si>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</si>
  <si>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</si>
  <si>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</si>
  <si>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</si>
  <si>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</si>
  <si>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</si>
  <si>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</si>
  <si>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</si>
  <si>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</si>
  <si>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</si>
  <si>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</si>
  <si>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</si>
  <si>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</si>
  <si>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</si>
  <si>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</si>
  <si>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</si>
  <si>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</si>
  <si>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</si>
  <si>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</si>
  <si>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</si>
  <si>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</si>
  <si>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</si>
  <si>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</si>
  <si>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</si>
  <si>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</si>
  <si>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</si>
  <si>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</si>
  <si>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</si>
  <si>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</si>
  <si>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</si>
  <si>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</si>
  <si>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</si>
  <si>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</si>
  <si>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</si>
  <si>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</si>
  <si>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</si>
  <si>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</si>
  <si>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</si>
  <si>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</si>
  <si>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</si>
  <si>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</si>
  <si>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</si>
  <si>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</si>
  <si>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</si>
  <si>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</si>
  <si>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</si>
  <si>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</si>
  <si>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</si>
  <si>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</si>
  <si>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</si>
  <si>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</si>
  <si>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</si>
  <si>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</si>
  <si>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</si>
  <si>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</si>
  <si>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</si>
  <si>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</si>
  <si>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</si>
  <si>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</si>
  <si>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</si>
  <si>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</si>
  <si>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</si>
  <si>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</si>
  <si>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</si>
  <si>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</si>
  <si>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</si>
  <si>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</si>
  <si>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</si>
  <si>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</si>
  <si>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</si>
  <si>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</si>
  <si>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</si>
  <si>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</si>
  <si>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</si>
  <si>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</si>
  <si>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</si>
  <si>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</si>
  <si>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</si>
  <si>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</si>
  <si>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</si>
  <si>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</si>
  <si>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</si>
  <si>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</si>
  <si>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</si>
  <si>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</si>
  <si>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</si>
  <si>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</si>
  <si>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</si>
  <si>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</si>
  <si>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</si>
  <si>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</si>
  <si>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</si>
  <si>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</si>
  <si>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</si>
  <si>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</si>
  <si>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</si>
  <si>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</si>
  <si>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</si>
  <si>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</si>
  <si>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</si>
  <si>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</si>
  <si>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</si>
  <si>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</si>
  <si>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</si>
  <si>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</si>
  <si>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</si>
  <si>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</si>
  <si>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</si>
  <si>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</si>
  <si>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</si>
  <si>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</si>
  <si>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</si>
  <si>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</si>
  <si>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</si>
  <si>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</si>
  <si>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</si>
  <si>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</si>
  <si>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</si>
  <si>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</si>
  <si>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</si>
  <si>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</si>
  <si>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</si>
  <si>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</si>
  <si>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</si>
  <si>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</si>
  <si>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</si>
  <si>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</si>
  <si>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</si>
  <si>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</si>
  <si>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</si>
  <si>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</si>
  <si>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</si>
  <si>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</si>
  <si>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</si>
  <si>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</si>
  <si>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</si>
  <si>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</si>
  <si>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</si>
  <si>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</si>
  <si>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</si>
  <si>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</si>
  <si>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</si>
  <si>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</si>
  <si>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</si>
  <si>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</si>
  <si>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</si>
  <si>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</si>
  <si>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</si>
  <si>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</si>
  <si>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</si>
  <si>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</si>
  <si>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</si>
  <si>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</si>
  <si>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</si>
  <si>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</si>
  <si>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</si>
  <si>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</si>
  <si>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</si>
  <si>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</si>
  <si>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</si>
  <si>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</si>
  <si>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</si>
  <si>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</si>
  <si>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</si>
  <si>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</si>
  <si>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</si>
  <si>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</si>
  <si>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</si>
  <si>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</si>
  <si>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</si>
  <si>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</si>
  <si>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</si>
  <si>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</si>
  <si>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</si>
  <si>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</si>
  <si>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</si>
  <si>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</si>
  <si>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</si>
  <si>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</si>
  <si>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</si>
  <si>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</si>
  <si>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</si>
  <si>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</si>
  <si>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</si>
  <si>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</si>
  <si>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</si>
  <si>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</si>
  <si>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</si>
  <si>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</si>
  <si>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</si>
  <si>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</si>
  <si>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</si>
  <si>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</si>
  <si>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</si>
  <si>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</si>
  <si>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</si>
  <si>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</si>
  <si>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</si>
  <si>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</si>
  <si>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</si>
  <si>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</si>
  <si>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</si>
  <si>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</si>
  <si>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</si>
  <si>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</si>
  <si>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</si>
  <si>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</si>
  <si>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</si>
  <si>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</si>
  <si>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</si>
  <si>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</si>
  <si>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</si>
  <si>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</si>
  <si>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</si>
  <si>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</si>
  <si>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</si>
  <si>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</si>
  <si>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</si>
  <si>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</si>
  <si>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</si>
  <si>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</si>
  <si>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</si>
  <si>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</si>
  <si>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</si>
  <si>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</si>
  <si>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</si>
  <si>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</si>
  <si>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</si>
  <si>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</si>
  <si>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</si>
  <si>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</si>
  <si>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</si>
  <si>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</si>
  <si>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</si>
  <si>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</si>
  <si>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</si>
  <si>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</si>
  <si>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</si>
  <si>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</si>
  <si>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</si>
  <si>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</si>
  <si>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</si>
  <si>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</si>
  <si>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</si>
  <si>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</si>
  <si>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</si>
  <si>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</si>
  <si>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</si>
  <si>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</si>
  <si>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</si>
  <si>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</si>
  <si>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</si>
  <si>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</si>
  <si>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</si>
  <si>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</si>
  <si>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</si>
  <si>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</si>
  <si>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</si>
  <si>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</si>
  <si>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</si>
  <si>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</si>
  <si>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</si>
  <si>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</si>
  <si>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</si>
  <si>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</si>
  <si>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</si>
  <si>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</si>
  <si>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</si>
  <si>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</si>
  <si>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</si>
  <si>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</si>
  <si>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</si>
  <si>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</si>
  <si>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</si>
  <si>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</si>
  <si>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</si>
  <si>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</si>
  <si>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</si>
  <si>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</si>
  <si>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</si>
  <si>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</si>
  <si>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</si>
  <si>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</si>
  <si>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</si>
  <si>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</si>
  <si>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</si>
  <si>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</si>
  <si>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</si>
  <si>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</si>
  <si>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</si>
  <si>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</si>
  <si>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</si>
  <si>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</si>
  <si>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</si>
  <si>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</si>
  <si>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</si>
  <si>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</si>
  <si>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</si>
  <si>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</si>
  <si>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</si>
  <si>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</si>
  <si>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</si>
  <si>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</si>
  <si>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</si>
  <si>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</si>
  <si>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</si>
  <si>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</si>
  <si>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</si>
  <si>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</si>
  <si>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</si>
  <si>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</si>
  <si>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</si>
  <si>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</si>
  <si>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</si>
  <si>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</si>
  <si>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</si>
  <si>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</si>
  <si>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</si>
  <si>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</si>
  <si>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</si>
  <si>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</si>
  <si>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</si>
  <si>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</si>
  <si>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</si>
  <si>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</si>
  <si>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</si>
  <si>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</si>
  <si>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</si>
  <si>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</si>
  <si>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</si>
  <si>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</si>
  <si>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</si>
  <si>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</si>
  <si>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</si>
  <si>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</si>
  <si>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</si>
  <si>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</si>
  <si>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</si>
  <si>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</si>
  <si>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</si>
  <si>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</si>
  <si>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</si>
  <si>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</si>
  <si>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</si>
  <si>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</si>
  <si>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</si>
  <si>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</si>
  <si>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</si>
  <si>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</si>
  <si>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</si>
  <si>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</si>
  <si>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</si>
  <si>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</si>
  <si>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</si>
  <si>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</si>
  <si>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</si>
  <si>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</si>
  <si>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</si>
  <si>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</si>
  <si>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</si>
  <si>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</si>
  <si>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</si>
  <si>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</si>
  <si>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</si>
  <si>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</si>
  <si>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</si>
  <si>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</si>
  <si>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</si>
  <si>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</si>
  <si>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</si>
  <si>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</si>
  <si>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</si>
  <si>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</si>
  <si>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</si>
  <si>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</si>
  <si>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</si>
  <si>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</si>
  <si>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</si>
  <si>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</si>
  <si>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</si>
  <si>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</si>
  <si>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</si>
  <si>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</si>
  <si>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</si>
  <si>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</si>
  <si>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</si>
  <si>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</si>
  <si>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</si>
  <si>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</si>
  <si>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</si>
  <si>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</si>
  <si>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</si>
  <si>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</si>
  <si>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</si>
  <si>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</si>
  <si>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</si>
  <si>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</si>
  <si>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</si>
  <si>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</si>
  <si>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</si>
  <si>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</si>
  <si>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</si>
  <si>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</si>
  <si>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</si>
  <si>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</si>
  <si>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</si>
  <si>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</si>
  <si>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</si>
  <si>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</si>
  <si>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</si>
  <si>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</si>
  <si>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</si>
  <si>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</si>
  <si>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</si>
  <si>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</si>
  <si>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</si>
  <si>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</si>
  <si>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</si>
  <si>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</si>
  <si>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</si>
  <si>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</si>
  <si>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</si>
  <si>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</si>
  <si>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</si>
  <si>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</si>
  <si>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</si>
  <si>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</si>
  <si>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</si>
  <si>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</si>
  <si>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</si>
  <si>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</si>
  <si>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</si>
  <si>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</si>
  <si>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</si>
  <si>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</si>
  <si>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</si>
  <si>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</si>
  <si>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</si>
  <si>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</si>
  <si>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</si>
  <si>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</si>
  <si>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</si>
  <si>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</si>
  <si>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</si>
  <si>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</si>
  <si>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</si>
  <si>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</si>
  <si>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</si>
  <si>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</si>
  <si>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</si>
  <si>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</si>
  <si>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</si>
  <si>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</si>
  <si>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</si>
  <si>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</si>
  <si>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</si>
  <si>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</si>
  <si>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</si>
  <si>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</si>
  <si>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</si>
  <si>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</si>
  <si>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</si>
  <si>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</si>
  <si>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</si>
  <si>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</si>
  <si>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</si>
  <si>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</si>
  <si>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</si>
  <si>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</si>
  <si>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</si>
  <si>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</si>
  <si>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</si>
  <si>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</si>
  <si>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</si>
  <si>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</si>
  <si>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</si>
  <si>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</si>
  <si>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</si>
  <si>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</si>
  <si>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</si>
  <si>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</si>
  <si>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</si>
  <si>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</si>
  <si>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</si>
  <si>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</si>
  <si>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</si>
  <si>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</si>
  <si>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</si>
  <si>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</si>
  <si>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</si>
  <si>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</si>
  <si>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</si>
  <si>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</si>
  <si>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</si>
  <si>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</si>
  <si>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</si>
  <si>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</si>
  <si>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</si>
  <si>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</si>
  <si>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</si>
  <si>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</si>
  <si>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</si>
  <si>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</si>
  <si>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</si>
  <si>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</si>
  <si>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</si>
  <si>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</si>
  <si>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</si>
  <si>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</si>
  <si>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</si>
  <si>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</si>
  <si>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</si>
  <si>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</si>
  <si>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</si>
  <si>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</si>
  <si>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</si>
  <si>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</si>
  <si>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</si>
  <si>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</si>
  <si>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</si>
  <si>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</si>
  <si>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</si>
  <si>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</si>
  <si>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</si>
  <si>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</si>
  <si>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</si>
  <si>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</si>
  <si>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</si>
  <si>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</si>
  <si>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</si>
  <si>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</si>
  <si>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</si>
  <si>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</si>
  <si>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</si>
  <si>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</si>
  <si>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</si>
  <si>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</si>
  <si>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</si>
  <si>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</si>
  <si>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</si>
  <si>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</si>
  <si>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</si>
  <si>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</si>
  <si>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</si>
  <si>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</si>
  <si>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</si>
  <si>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</si>
  <si>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</si>
  <si>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</si>
  <si>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</si>
  <si>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</si>
  <si>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</si>
  <si>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</si>
  <si>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</si>
  <si>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</si>
  <si>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</si>
  <si>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</si>
  <si>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</si>
  <si>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</si>
  <si>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</si>
  <si>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</si>
  <si>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</si>
  <si>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</si>
  <si>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</si>
  <si>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</si>
  <si>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</si>
  <si>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</si>
  <si>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</si>
  <si>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</si>
  <si>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</si>
  <si>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</si>
  <si>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</si>
  <si>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</si>
  <si>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</si>
  <si>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</si>
  <si>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</si>
  <si>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</si>
  <si>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</si>
  <si>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</si>
  <si>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</si>
  <si>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</si>
  <si>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</si>
  <si>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</si>
  <si>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</si>
  <si>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</si>
  <si>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</si>
  <si>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</si>
  <si>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</si>
  <si>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</si>
  <si>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</si>
  <si>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</si>
  <si>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</si>
  <si>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</si>
  <si>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</si>
  <si>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</si>
  <si>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</si>
  <si>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</si>
  <si>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</si>
  <si>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</si>
  <si>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</si>
  <si>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</si>
  <si>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</si>
  <si>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</si>
  <si>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</si>
  <si>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</si>
  <si>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</si>
  <si>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</si>
  <si>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</si>
  <si>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</si>
  <si>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</si>
  <si>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</si>
  <si>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</si>
  <si>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</si>
  <si>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</si>
  <si>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</si>
  <si>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</si>
  <si>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</si>
  <si>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</si>
  <si>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</si>
  <si>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</si>
  <si>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</si>
  <si>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</si>
  <si>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</si>
  <si>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</si>
  <si>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</si>
  <si>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</si>
  <si>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</si>
  <si>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</si>
  <si>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</si>
  <si>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</si>
  <si>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</si>
  <si>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</si>
  <si>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</si>
  <si>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</si>
  <si>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</si>
  <si>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</si>
  <si>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</si>
  <si>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</si>
  <si>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</si>
  <si>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</si>
  <si>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</si>
  <si>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</si>
  <si>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</si>
  <si>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</si>
  <si>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</si>
  <si>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</si>
  <si>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</si>
  <si>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</si>
  <si>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</si>
  <si>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</si>
  <si>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</si>
  <si>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</si>
  <si>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</si>
  <si>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</si>
  <si>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</si>
  <si>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</si>
  <si>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</si>
  <si>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</si>
  <si>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</si>
  <si>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</si>
  <si>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</si>
  <si>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</si>
  <si>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</si>
  <si>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</si>
  <si>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</si>
  <si>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</si>
  <si>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</si>
  <si>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</si>
  <si>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</si>
  <si>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</si>
  <si>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</si>
  <si>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</si>
  <si>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</si>
  <si>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</si>
  <si>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</si>
  <si>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</si>
  <si>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</si>
  <si>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</si>
  <si>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</si>
  <si>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</si>
  <si>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</si>
  <si>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</si>
  <si>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</si>
  <si>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</si>
  <si>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</si>
  <si>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</si>
  <si>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</si>
  <si>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</si>
  <si>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</si>
  <si>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</si>
  <si>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</si>
  <si>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</si>
  <si>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</si>
  <si>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</si>
  <si>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</si>
  <si>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</si>
  <si>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</si>
  <si>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</si>
  <si>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</si>
  <si>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</si>
  <si>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</si>
  <si>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</si>
  <si>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</si>
  <si>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</si>
  <si>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</si>
  <si>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</si>
  <si>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</si>
  <si>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</si>
  <si>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</si>
  <si>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</si>
  <si>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</si>
  <si>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</si>
  <si>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</si>
  <si>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</si>
  <si>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</si>
  <si>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</si>
  <si>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</si>
  <si>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</si>
  <si>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</si>
  <si>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</si>
  <si>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</si>
  <si>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</si>
  <si>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</si>
  <si>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</si>
  <si>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</si>
  <si>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</si>
  <si>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</si>
  <si>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</si>
  <si>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</si>
  <si>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</si>
  <si>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</si>
  <si>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</si>
  <si>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</si>
  <si>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</si>
  <si>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</si>
  <si>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</si>
  <si>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</si>
  <si>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</si>
  <si>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</si>
  <si>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</si>
  <si>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</si>
  <si>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</si>
  <si>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</si>
  <si>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</si>
  <si>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</si>
  <si>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</si>
  <si>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</si>
  <si>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</si>
  <si>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</si>
  <si>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</si>
  <si>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</si>
  <si>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</si>
  <si>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</si>
  <si>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</si>
  <si>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</si>
  <si>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</si>
  <si>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</si>
  <si>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</si>
  <si>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</si>
  <si>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</si>
  <si>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</si>
  <si>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</si>
  <si>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</si>
  <si>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</si>
  <si>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</si>
  <si>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</si>
  <si>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</si>
  <si>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</si>
  <si>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</si>
  <si>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</si>
  <si>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</si>
  <si>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</si>
  <si>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</si>
  <si>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</si>
  <si>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</si>
  <si>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</si>
  <si>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</si>
  <si>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</si>
  <si>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</si>
  <si>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</si>
  <si>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</si>
  <si>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</si>
  <si>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</si>
  <si>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</si>
  <si>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</si>
  <si>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</si>
  <si>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</si>
  <si>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</si>
  <si>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</si>
  <si>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</si>
  <si>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</si>
  <si>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</si>
  <si>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</si>
  <si>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</si>
  <si>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</si>
  <si>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</si>
  <si>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</si>
  <si>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</si>
  <si>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</si>
  <si>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</si>
  <si>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</si>
  <si>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</si>
  <si>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</si>
  <si>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</si>
  <si>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</si>
  <si>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</si>
  <si>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</si>
  <si>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</si>
  <si>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</si>
  <si>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</si>
  <si>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</si>
  <si>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</si>
  <si>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</si>
  <si>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</si>
  <si>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</si>
  <si>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</si>
  <si>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</si>
  <si>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</si>
  <si>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</si>
  <si>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</si>
  <si>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</si>
  <si>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</si>
  <si>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</si>
  <si>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</si>
  <si>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</si>
  <si>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</si>
  <si>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</si>
  <si>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</si>
  <si>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</si>
  <si>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</si>
  <si>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</si>
  <si>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</si>
  <si>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</si>
  <si>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</si>
  <si>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</si>
  <si>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</si>
  <si>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</si>
  <si>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</si>
  <si>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</si>
  <si>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</si>
  <si>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</si>
  <si>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</si>
  <si>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</si>
  <si>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</si>
  <si>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</si>
  <si>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</si>
  <si>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</si>
  <si>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</si>
  <si>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</si>
  <si>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</si>
  <si>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</si>
  <si>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</si>
  <si>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</si>
  <si>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</si>
  <si>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</si>
  <si>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</si>
  <si>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</si>
  <si>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</si>
  <si>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</si>
  <si>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</si>
  <si>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</si>
  <si>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</si>
  <si>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</si>
  <si>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</si>
  <si>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</si>
  <si>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</si>
  <si>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</si>
  <si>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</si>
  <si>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</si>
  <si>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</si>
  <si>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</si>
  <si>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</si>
  <si>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</si>
  <si>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</si>
  <si>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</si>
  <si>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</si>
  <si>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</si>
  <si>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</si>
  <si>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</si>
  <si>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</si>
  <si>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</si>
  <si>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</si>
  <si>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</si>
  <si>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</si>
  <si>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</si>
  <si>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</si>
  <si>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</si>
  <si>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</si>
  <si>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</si>
  <si>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</si>
  <si>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</si>
  <si>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</si>
  <si>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</si>
  <si>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</si>
  <si>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</si>
  <si>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</si>
  <si>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</si>
  <si>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</si>
  <si>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</si>
  <si>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</si>
  <si>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</si>
  <si>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</si>
  <si>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</si>
  <si>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</si>
  <si>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</si>
  <si>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</si>
  <si>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</si>
  <si>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</si>
  <si>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</si>
  <si>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</si>
  <si>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</si>
  <si>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</si>
  <si>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</si>
  <si>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</si>
  <si>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</si>
  <si>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</si>
  <si>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</si>
  <si>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</si>
  <si>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</si>
  <si>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</si>
  <si>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</si>
  <si>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</si>
  <si>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</si>
  <si>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</si>
  <si>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</si>
  <si>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</si>
  <si>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</si>
  <si>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</si>
  <si>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</si>
  <si>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</si>
  <si>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</si>
  <si>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</si>
  <si>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</si>
  <si>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</si>
  <si>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</si>
  <si>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</si>
  <si>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</si>
  <si>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</si>
  <si>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</si>
  <si>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</si>
  <si>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</si>
  <si>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</si>
  <si>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</si>
  <si>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</si>
  <si>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</si>
  <si>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</si>
  <si>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</si>
  <si>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</si>
  <si>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</si>
  <si>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</si>
  <si>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</si>
  <si>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</si>
  <si>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</si>
  <si>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</si>
  <si>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</si>
  <si>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</si>
  <si>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</si>
  <si>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</si>
  <si>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</si>
  <si>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</si>
  <si>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</si>
  <si>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</si>
  <si>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</si>
  <si>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</si>
  <si>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</si>
  <si>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</si>
  <si>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</si>
  <si>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</si>
  <si>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</si>
  <si>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</si>
  <si>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</si>
  <si>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</si>
  <si>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</si>
  <si>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</si>
  <si>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</si>
  <si>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</si>
  <si>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</si>
  <si>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</si>
  <si>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</si>
  <si>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</si>
  <si>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</si>
  <si>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</si>
  <si>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</si>
  <si>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</si>
  <si>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</si>
  <si>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</si>
  <si>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</si>
  <si>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</si>
  <si>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</si>
  <si>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</si>
  <si>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</si>
  <si>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</si>
  <si>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</si>
  <si>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</si>
  <si>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</si>
  <si>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</si>
  <si>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</si>
  <si>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</si>
  <si>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</si>
  <si>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</si>
  <si>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</si>
  <si>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</si>
  <si>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</si>
  <si>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</si>
  <si>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</si>
  <si>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</si>
  <si>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</si>
  <si>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</si>
  <si>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</si>
  <si>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</si>
  <si>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</si>
  <si>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</si>
  <si>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</si>
  <si>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</si>
  <si>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</si>
  <si>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</si>
  <si>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</si>
  <si>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</si>
  <si>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</si>
  <si>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</si>
  <si>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</si>
  <si>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</si>
  <si>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</si>
  <si>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</si>
  <si>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</si>
  <si>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</si>
  <si>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</si>
  <si>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</si>
  <si>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</si>
  <si>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</si>
  <si>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</si>
  <si>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</si>
  <si>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</si>
  <si>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</si>
  <si>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</si>
  <si>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</si>
  <si>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</si>
  <si>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</si>
  <si>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</si>
  <si>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</si>
  <si>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</si>
  <si>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</si>
  <si>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</si>
  <si>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</si>
  <si>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</si>
  <si>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</si>
  <si>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</si>
  <si>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</si>
  <si>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</si>
  <si>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</si>
  <si>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</si>
  <si>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</si>
  <si>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</si>
  <si>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</si>
  <si>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</si>
  <si>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</si>
  <si>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</si>
  <si>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</si>
  <si>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</si>
  <si>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</si>
  <si>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</si>
  <si>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</si>
  <si>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</si>
  <si>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</si>
  <si>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</si>
  <si>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</si>
  <si>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</si>
  <si>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</si>
  <si>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</si>
  <si>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</si>
  <si>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</si>
  <si>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</si>
  <si>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</si>
  <si>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</si>
  <si>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</si>
  <si>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</si>
  <si>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</si>
  <si>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</si>
  <si>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</si>
  <si>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</si>
  <si>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</si>
  <si>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</si>
  <si>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</si>
  <si>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</si>
  <si>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</si>
  <si>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</si>
  <si>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</si>
  <si>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</si>
  <si>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</si>
  <si>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</si>
  <si>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</si>
  <si>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</si>
  <si>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</si>
  <si>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</si>
  <si>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</si>
  <si>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</si>
  <si>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</si>
  <si>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</si>
  <si>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</si>
  <si>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</si>
  <si>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</si>
  <si>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</si>
  <si>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</si>
  <si>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</si>
  <si>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</si>
  <si>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</si>
  <si>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</si>
  <si>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</si>
  <si>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</si>
  <si>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</si>
  <si>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</si>
  <si>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</si>
  <si>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</si>
  <si>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</si>
  <si>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</si>
  <si>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</si>
  <si>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</si>
  <si>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</si>
  <si>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</si>
  <si>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</si>
  <si>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</si>
  <si>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</si>
  <si>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</si>
  <si>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</si>
  <si>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</si>
  <si>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</si>
  <si>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</si>
  <si>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</si>
  <si>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</si>
  <si>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</si>
  <si>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</si>
  <si>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</si>
  <si>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</si>
  <si>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</si>
  <si>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</si>
  <si>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</si>
  <si>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</si>
  <si>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</si>
  <si>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</si>
  <si>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</si>
  <si>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</si>
  <si>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</si>
  <si>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</si>
  <si>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</si>
  <si>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</si>
  <si>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</si>
  <si>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</si>
  <si>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</si>
  <si>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</si>
  <si>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</si>
  <si>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</si>
  <si>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</si>
  <si>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</si>
  <si>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</si>
  <si>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</si>
  <si>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</si>
  <si>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</si>
  <si>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</si>
  <si>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</si>
  <si>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</si>
  <si>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</si>
  <si>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</si>
  <si>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</si>
  <si>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</si>
  <si>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</si>
  <si>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</si>
  <si>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</si>
  <si>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</si>
  <si>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</si>
  <si>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</si>
  <si>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</si>
  <si>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</si>
  <si>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</si>
  <si>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</si>
  <si>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</si>
  <si>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</si>
  <si>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</si>
  <si>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</si>
  <si>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</si>
  <si>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</si>
  <si>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</si>
  <si>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</si>
  <si>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</si>
  <si>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</si>
  <si>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</si>
  <si>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</si>
  <si>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</si>
  <si>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</si>
  <si>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</si>
  <si>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</si>
  <si>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</si>
  <si>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</si>
  <si>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</si>
  <si>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</si>
  <si>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</si>
  <si>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</si>
  <si>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</si>
  <si>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</si>
  <si>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</si>
  <si>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</si>
  <si>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</si>
  <si>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</si>
  <si>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</si>
  <si>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</si>
  <si>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</si>
  <si>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</si>
  <si>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</si>
  <si>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</si>
  <si>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</si>
  <si>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</si>
  <si>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</si>
  <si>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</si>
  <si>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</si>
  <si>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</si>
  <si>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</si>
  <si>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</si>
  <si>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</si>
  <si>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</si>
  <si>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</si>
  <si>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</si>
  <si>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</si>
  <si>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</si>
  <si>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</si>
  <si>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</si>
  <si>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</si>
  <si>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</si>
  <si>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</si>
  <si>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</si>
  <si>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</si>
  <si>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</si>
  <si>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</si>
  <si>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</si>
  <si>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</si>
  <si>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</si>
  <si>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</si>
  <si>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</si>
  <si>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</si>
  <si>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</si>
  <si>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</si>
  <si>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</si>
  <si>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</si>
  <si>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</si>
  <si>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</si>
  <si>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</si>
  <si>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</si>
  <si>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</si>
  <si>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</si>
  <si>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</si>
  <si>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</si>
  <si>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</si>
  <si>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</si>
  <si>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</si>
  <si>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</si>
  <si>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</si>
  <si>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</si>
  <si>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</si>
  <si>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</si>
  <si>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</si>
  <si>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</si>
  <si>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</si>
  <si>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</si>
  <si>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</si>
  <si>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</si>
  <si>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</si>
  <si>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</si>
  <si>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</si>
  <si>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</si>
  <si>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</si>
  <si>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</si>
  <si>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</si>
  <si>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</si>
  <si>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</si>
  <si>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</si>
  <si>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</si>
  <si>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</si>
  <si>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</si>
  <si>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</si>
  <si>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</si>
  <si>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</si>
  <si>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</si>
  <si>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</si>
  <si>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</si>
  <si>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</si>
  <si>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</si>
  <si>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</si>
  <si>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</si>
  <si>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</si>
  <si>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</si>
  <si>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</si>
  <si>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</si>
  <si>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</si>
  <si>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</si>
  <si>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</si>
  <si>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</si>
  <si>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</si>
  <si>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</si>
  <si>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</si>
  <si>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</si>
  <si>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</si>
  <si>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</si>
  <si>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</si>
  <si>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</si>
  <si>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</si>
  <si>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</si>
  <si>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</si>
  <si>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</si>
  <si>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</si>
  <si>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</si>
  <si>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</si>
  <si>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</si>
  <si>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</si>
  <si>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</si>
  <si>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</si>
  <si>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</si>
  <si>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</si>
  <si>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</si>
  <si>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</si>
  <si>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</si>
  <si>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</si>
  <si>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</si>
  <si>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</si>
  <si>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</si>
  <si>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</si>
  <si>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</si>
  <si>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</si>
  <si>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</si>
  <si>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</si>
  <si>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</si>
  <si>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</si>
  <si>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</si>
  <si>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</si>
  <si>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</si>
  <si>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</si>
  <si>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</si>
  <si>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</si>
  <si>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</si>
  <si>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</si>
  <si>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</si>
  <si>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</si>
  <si>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</si>
  <si>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</si>
  <si>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</si>
  <si>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</si>
  <si>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</si>
  <si>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</si>
  <si>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</si>
  <si>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</si>
  <si>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</si>
  <si>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</si>
  <si>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</si>
  <si>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</si>
  <si>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</si>
  <si>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</si>
  <si>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</si>
  <si>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</si>
  <si>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</si>
  <si>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</si>
  <si>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</si>
  <si>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</si>
  <si>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</si>
  <si>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</si>
  <si>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</si>
  <si>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</si>
  <si>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</si>
  <si>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</si>
  <si>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</si>
  <si>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</si>
  <si>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</si>
  <si>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</si>
  <si>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</si>
  <si>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</si>
  <si>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</si>
  <si>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</si>
  <si>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</si>
  <si>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</si>
  <si>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</si>
  <si>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</si>
  <si>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</si>
  <si>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</si>
  <si>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</si>
  <si>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</si>
  <si>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</si>
  <si>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</si>
  <si>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</si>
  <si>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</si>
  <si>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</si>
  <si>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</si>
  <si>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</si>
  <si>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</si>
  <si>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</si>
  <si>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</si>
  <si>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</si>
  <si>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</si>
  <si>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</si>
  <si>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</si>
  <si>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</si>
  <si>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</si>
  <si>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</si>
  <si>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</si>
  <si>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</si>
  <si>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</si>
  <si>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</si>
  <si>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</si>
  <si>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</si>
  <si>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</si>
  <si>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</si>
  <si>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</si>
  <si>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</si>
  <si>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</si>
  <si>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</si>
  <si>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</si>
  <si>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</si>
  <si>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</si>
  <si>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</si>
  <si>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</si>
  <si>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</si>
  <si>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</si>
  <si>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</si>
  <si>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</si>
  <si>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</si>
  <si>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</si>
  <si>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</si>
  <si>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</si>
  <si>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</si>
  <si>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</si>
  <si>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</si>
  <si>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</si>
  <si>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</si>
  <si>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</si>
  <si>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</si>
  <si>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</si>
  <si>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</si>
  <si>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</si>
  <si>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</si>
  <si>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</si>
  <si>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</si>
  <si>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</si>
  <si>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</si>
  <si>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</si>
  <si>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</si>
  <si>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</si>
  <si>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</si>
  <si>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</si>
  <si>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</si>
  <si>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</si>
  <si>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</si>
  <si>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</si>
  <si>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</si>
  <si>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</si>
  <si>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</si>
  <si>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</si>
  <si>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</si>
  <si>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</si>
  <si>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</si>
  <si>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</si>
  <si>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</si>
  <si>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</si>
  <si>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</si>
  <si>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</si>
  <si>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</si>
  <si>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</si>
  <si>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</si>
  <si>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</si>
  <si>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</si>
  <si>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</si>
  <si>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</si>
  <si>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</si>
  <si>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</si>
  <si>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</si>
  <si>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</si>
  <si>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</si>
  <si>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</si>
  <si>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</si>
  <si>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</si>
  <si>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</si>
  <si>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</si>
  <si>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</si>
  <si>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</si>
  <si>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</si>
  <si>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</si>
  <si>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</si>
  <si>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</si>
  <si>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</si>
  <si>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</si>
  <si>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</si>
  <si>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</si>
  <si>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</si>
  <si>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</si>
  <si>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</si>
  <si>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</si>
  <si>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</si>
  <si>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</si>
  <si>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</si>
  <si>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</si>
  <si>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</si>
  <si>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</si>
  <si>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</si>
  <si>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</si>
  <si>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</si>
  <si>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</si>
  <si>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</si>
  <si>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</si>
  <si>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</si>
  <si>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</si>
  <si>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</si>
  <si>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</si>
  <si>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</si>
  <si>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</si>
  <si>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</si>
  <si>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</si>
  <si>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</si>
  <si>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</si>
  <si>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</si>
  <si>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</si>
  <si>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</si>
  <si>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</si>
  <si>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</si>
  <si>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</si>
  <si>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</si>
  <si>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</si>
  <si>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</si>
  <si>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</si>
  <si>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</si>
  <si>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</si>
  <si>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</si>
  <si>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</si>
  <si>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</si>
  <si>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</si>
  <si>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</si>
  <si>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</si>
  <si>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</si>
  <si>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</si>
  <si>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</si>
  <si>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</si>
  <si>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</si>
  <si>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</si>
  <si>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</si>
  <si>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</si>
  <si>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</si>
  <si>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</si>
  <si>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</si>
  <si>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</si>
  <si>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</si>
  <si>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</si>
  <si>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</si>
  <si>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</si>
  <si>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</si>
  <si>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</si>
  <si>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</si>
  <si>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</si>
  <si>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</si>
  <si>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</si>
  <si>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</si>
  <si>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</si>
  <si>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</si>
  <si>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</si>
  <si>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</si>
  <si>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</si>
  <si>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</si>
  <si>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</si>
  <si>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</si>
  <si>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</si>
  <si>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</si>
  <si>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</si>
  <si>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</si>
  <si>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</si>
  <si>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</si>
  <si>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</si>
  <si>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</si>
  <si>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</si>
  <si>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</si>
  <si>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</si>
  <si>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</si>
  <si>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</si>
  <si>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</si>
  <si>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</si>
  <si>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</si>
  <si>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</si>
  <si>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</si>
  <si>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</si>
  <si>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</si>
  <si>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</si>
  <si>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</si>
  <si>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</si>
  <si>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</si>
  <si>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</si>
  <si>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</si>
  <si>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</si>
  <si>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</si>
  <si>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</si>
  <si>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</si>
  <si>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</si>
  <si>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</si>
  <si>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</si>
  <si>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</si>
  <si>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</si>
  <si>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</si>
  <si>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</si>
  <si>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</si>
  <si>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</si>
  <si>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</si>
  <si>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</si>
  <si>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</si>
  <si>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</si>
  <si>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</si>
  <si>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</si>
  <si>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</si>
  <si>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</si>
  <si>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</si>
  <si>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</si>
  <si>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</si>
  <si>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</si>
  <si>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</si>
  <si>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</si>
  <si>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</si>
  <si>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</si>
  <si>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</si>
  <si>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</si>
  <si>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</si>
  <si>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</si>
  <si>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</si>
  <si>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</si>
  <si>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</si>
  <si>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</si>
  <si>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</si>
  <si>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</si>
  <si>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</si>
  <si>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</si>
  <si>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</si>
  <si>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</si>
  <si>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</si>
  <si>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</si>
  <si>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</si>
  <si>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</si>
  <si>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</si>
  <si>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</si>
  <si>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</si>
  <si>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</si>
  <si>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</si>
  <si>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</si>
  <si>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</si>
  <si>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</si>
  <si>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</si>
  <si>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</si>
  <si>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</si>
  <si>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</si>
  <si>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</si>
  <si>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</si>
  <si>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</si>
  <si>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</si>
  <si>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</si>
  <si>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</si>
  <si>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</si>
  <si>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</si>
  <si>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</si>
  <si>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</si>
  <si>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</si>
  <si>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</si>
  <si>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</si>
  <si>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</si>
  <si>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</si>
  <si>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</si>
  <si>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</si>
  <si>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</si>
  <si>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</si>
  <si>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</si>
  <si>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</si>
  <si>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</si>
  <si>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</si>
  <si>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</si>
  <si>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</si>
  <si>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</si>
  <si>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</si>
  <si>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</si>
  <si>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</si>
  <si>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</si>
  <si>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</si>
  <si>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</si>
  <si>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</si>
  <si>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</si>
  <si>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</si>
  <si>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</si>
  <si>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</si>
  <si>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</si>
  <si>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</si>
  <si>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</si>
  <si>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</si>
  <si>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</si>
  <si>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</si>
  <si>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</si>
  <si>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</si>
  <si>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</si>
  <si>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</si>
  <si>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</si>
  <si>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</si>
  <si>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</si>
  <si>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</si>
  <si>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</si>
  <si>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</si>
  <si>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</si>
  <si>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</si>
  <si>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</si>
  <si>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</si>
  <si>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</si>
  <si>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</si>
  <si>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</si>
  <si>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</si>
  <si>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</si>
  <si>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</si>
  <si>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</si>
  <si>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</si>
  <si>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</si>
  <si>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</si>
  <si>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</si>
  <si>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</si>
  <si>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</si>
  <si>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</si>
  <si>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</si>
  <si>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</si>
  <si>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</si>
  <si>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</si>
  <si>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</si>
  <si>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</si>
  <si>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</si>
  <si>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</si>
  <si>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</si>
  <si>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</si>
  <si>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</si>
  <si>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</si>
  <si>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</si>
  <si>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</si>
  <si>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</si>
  <si>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</si>
  <si>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</si>
  <si>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</si>
  <si>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</si>
  <si>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</si>
  <si>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</si>
  <si>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</si>
  <si>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</si>
  <si>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</si>
  <si>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</si>
  <si>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</si>
  <si>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</si>
  <si>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</si>
  <si>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</si>
  <si>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</si>
  <si>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</si>
  <si>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</si>
  <si>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</si>
  <si>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</si>
  <si>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</si>
  <si>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</si>
  <si>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</si>
  <si>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</si>
  <si>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</si>
  <si>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</si>
  <si>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</si>
  <si>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</si>
  <si>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</si>
  <si>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</si>
  <si>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</si>
  <si>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</si>
  <si>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</si>
  <si>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</si>
  <si>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</si>
  <si>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</si>
  <si>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</si>
  <si>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</si>
  <si>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</si>
  <si>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</si>
  <si>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</si>
  <si>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</si>
  <si>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</si>
  <si>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</si>
  <si>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</si>
  <si>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</si>
  <si>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</si>
  <si>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</si>
  <si>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</si>
  <si>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</si>
  <si>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</si>
  <si>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</si>
  <si>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</si>
  <si>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</si>
  <si>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</si>
  <si>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</si>
  <si>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</si>
  <si>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</si>
  <si>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</si>
  <si>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</si>
  <si>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</si>
  <si>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</si>
  <si>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</si>
  <si>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</si>
  <si>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</si>
  <si>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</si>
  <si>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</si>
  <si>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</si>
  <si>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</si>
  <si>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</si>
  <si>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</si>
  <si>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</si>
  <si>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</si>
  <si>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</si>
  <si>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</si>
  <si>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</si>
  <si>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</si>
  <si>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</si>
  <si>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</si>
  <si>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</si>
  <si>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</si>
  <si>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</si>
  <si>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</si>
  <si>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</si>
  <si>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</si>
  <si>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</si>
  <si>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</si>
  <si>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</si>
  <si>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</si>
  <si>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</si>
  <si>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</si>
  <si>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</si>
  <si>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</si>
  <si>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</si>
  <si>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</si>
  <si>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</si>
  <si>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</si>
  <si>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</si>
  <si>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</si>
  <si>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</si>
  <si>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</si>
  <si>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</si>
  <si>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</si>
  <si>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</si>
  <si>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</si>
  <si>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</si>
  <si>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</si>
  <si>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</si>
  <si>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</si>
  <si>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</si>
  <si>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</si>
  <si>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</si>
  <si>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</si>
  <si>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</si>
  <si>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</si>
  <si>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</si>
  <si>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</si>
  <si>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</si>
  <si>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</si>
  <si>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</si>
  <si>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</si>
  <si>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</si>
  <si>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</si>
  <si>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</si>
  <si>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</si>
  <si>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</si>
  <si>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</si>
  <si>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</si>
  <si>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</si>
  <si>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</si>
  <si>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</si>
  <si>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</si>
  <si>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</si>
  <si>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</si>
  <si>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</si>
  <si>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</si>
  <si>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</si>
  <si>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</si>
  <si>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</si>
  <si>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</si>
  <si>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</si>
  <si>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</si>
  <si>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</si>
  <si>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</si>
  <si>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</si>
  <si>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</si>
  <si>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</si>
  <si>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</si>
  <si>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</si>
  <si>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</si>
  <si>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</si>
  <si>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</si>
  <si>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</si>
  <si>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</si>
  <si>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</si>
  <si>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</si>
  <si>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</si>
  <si>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</si>
  <si>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</si>
  <si>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</si>
  <si>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</si>
  <si>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</si>
  <si>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</si>
  <si>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</si>
  <si>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</si>
  <si>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</si>
  <si>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</si>
  <si>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</si>
  <si>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</si>
  <si>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</si>
  <si>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</si>
  <si>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</si>
  <si>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</si>
  <si>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</si>
  <si>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</si>
  <si>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</si>
  <si>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</si>
  <si>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</si>
  <si>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</si>
  <si>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</si>
  <si>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</si>
  <si>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</si>
  <si>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</si>
  <si>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</si>
  <si>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</si>
  <si>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</si>
  <si>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</si>
  <si>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</si>
  <si>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</si>
  <si>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</si>
  <si>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</si>
  <si>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</si>
  <si>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</si>
  <si>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</si>
  <si>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</si>
  <si>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</si>
  <si>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</si>
  <si>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</si>
  <si>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</si>
  <si>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</si>
  <si>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</si>
  <si>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</si>
  <si>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</si>
  <si>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</si>
  <si>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</si>
  <si>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</si>
  <si>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</si>
  <si>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</si>
  <si>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</si>
  <si>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</si>
  <si>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</si>
  <si>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</si>
  <si>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</si>
  <si>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</si>
  <si>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</si>
  <si>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</si>
  <si>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</si>
  <si>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</si>
  <si>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</si>
  <si>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</si>
  <si>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</si>
  <si>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</si>
  <si>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</si>
  <si>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</si>
  <si>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</si>
  <si>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</si>
  <si>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</si>
  <si>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</si>
  <si>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</si>
  <si>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</si>
  <si>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</si>
  <si>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</si>
  <si>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</si>
  <si>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</si>
  <si>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</si>
  <si>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</si>
  <si>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</si>
  <si>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</si>
  <si>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</si>
  <si>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</si>
  <si>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</si>
  <si>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</si>
  <si>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</si>
  <si>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</si>
  <si>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</si>
  <si>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</si>
  <si>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</si>
  <si>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</si>
  <si>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</si>
  <si>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</si>
  <si>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</si>
  <si>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</si>
  <si>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</si>
  <si>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</si>
  <si>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</si>
  <si>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</si>
  <si>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</si>
  <si>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</si>
  <si>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</si>
  <si>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</si>
  <si>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</si>
  <si>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</si>
  <si>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</si>
  <si>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</si>
  <si>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 ID</t>
  </si>
  <si>
    <t>Wayona Nylon Br</t>
  </si>
  <si>
    <t>Ambrane Unbreak</t>
  </si>
  <si>
    <t>Sounce Fast Pho</t>
  </si>
  <si>
    <t>Portronics Konn</t>
  </si>
  <si>
    <t xml:space="preserve">Flix Micro Usb </t>
  </si>
  <si>
    <t>Tizum High Spee</t>
  </si>
  <si>
    <t>Ambrane 60W / 3</t>
  </si>
  <si>
    <t>Samsung Origina</t>
  </si>
  <si>
    <t>Amazonbasics Ny</t>
  </si>
  <si>
    <t>Duracell Type C</t>
  </si>
  <si>
    <t>Wecool Nylon Br</t>
  </si>
  <si>
    <t>Amazon Basics H</t>
  </si>
  <si>
    <t>Amazonbasics Mi</t>
  </si>
  <si>
    <t>Tata Sky Univer</t>
  </si>
  <si>
    <t>Wecool Unbreaka</t>
  </si>
  <si>
    <t xml:space="preserve">Model-P4 6 Way </t>
  </si>
  <si>
    <t>Amazon Basics U</t>
  </si>
  <si>
    <t>Pinnaclz Origin</t>
  </si>
  <si>
    <t>Firestick Remot</t>
  </si>
  <si>
    <t>Wayona Usb Nylo</t>
  </si>
  <si>
    <t>Flix (Beetel) U</t>
  </si>
  <si>
    <t>Wayona Usb Type</t>
  </si>
  <si>
    <t>Gizga Essential</t>
  </si>
  <si>
    <t>Gilary Multi Ch</t>
  </si>
  <si>
    <t xml:space="preserve">Dealfreez Case </t>
  </si>
  <si>
    <t>Amazon Basics N</t>
  </si>
  <si>
    <t>Isoelite Remote</t>
  </si>
  <si>
    <t>Wayona Type C T</t>
  </si>
  <si>
    <t>Cotbolt Silicon</t>
  </si>
  <si>
    <t>Electvision Rem</t>
  </si>
  <si>
    <t>King Shine Mult</t>
  </si>
  <si>
    <t>Belkin Apple Ce</t>
  </si>
  <si>
    <t xml:space="preserve">Remote Control </t>
  </si>
  <si>
    <t>Saifsmart Outle</t>
  </si>
  <si>
    <t>Ambrane Fast 10</t>
  </si>
  <si>
    <t>Duracell Type-C</t>
  </si>
  <si>
    <t>Wayona Type C C</t>
  </si>
  <si>
    <t>Wayona Usb C 65</t>
  </si>
  <si>
    <t xml:space="preserve">Duracell Micro </t>
  </si>
  <si>
    <t>Time Office Sca</t>
  </si>
  <si>
    <t>Caldipree Silic</t>
  </si>
  <si>
    <t>Universal Remot</t>
  </si>
  <si>
    <t xml:space="preserve">Amkette 30 Pin </t>
  </si>
  <si>
    <t>Crypo‚Ñ¢ Univer</t>
  </si>
  <si>
    <t xml:space="preserve">Posh 1.5 Meter </t>
  </si>
  <si>
    <t>Astigo Compatib</t>
  </si>
  <si>
    <t>Caprigo Heavy D</t>
  </si>
  <si>
    <t>Remote Compatib</t>
  </si>
  <si>
    <t>Rts‚Ñ¢ High Spe</t>
  </si>
  <si>
    <t>Amazon Basics 1</t>
  </si>
  <si>
    <t xml:space="preserve">Smashtronics¬Æ </t>
  </si>
  <si>
    <t>Boat A 350 Type</t>
  </si>
  <si>
    <t>Sony Bravia 164</t>
  </si>
  <si>
    <t>Storite High Sp</t>
  </si>
  <si>
    <t xml:space="preserve">Airtel Digital </t>
  </si>
  <si>
    <t xml:space="preserve">Amazon Brand - </t>
  </si>
  <si>
    <t>Tata Sky Digita</t>
  </si>
  <si>
    <t>Storite Super S</t>
  </si>
  <si>
    <t>Lava Charging A</t>
  </si>
  <si>
    <t>Technotech High</t>
  </si>
  <si>
    <t>Bestor ¬Æ 8K Hd</t>
  </si>
  <si>
    <t>Shopoflux Silic</t>
  </si>
  <si>
    <t>Fire-Boltt Ninj</t>
  </si>
  <si>
    <t>Fire-Boltt Phoe</t>
  </si>
  <si>
    <t>Redmi A1 (Light</t>
  </si>
  <si>
    <t>Redmi A1 (Black</t>
  </si>
  <si>
    <t xml:space="preserve">Noise Pulse Go </t>
  </si>
  <si>
    <t>Nokia 105 Singl</t>
  </si>
  <si>
    <t xml:space="preserve">Samsung Galaxy </t>
  </si>
  <si>
    <t>Redmi 10A (Char</t>
  </si>
  <si>
    <t>Fire-Boltt Indi</t>
  </si>
  <si>
    <t>Redmi 9 Activ (</t>
  </si>
  <si>
    <t xml:space="preserve">Redmi 9A Sport </t>
  </si>
  <si>
    <t xml:space="preserve">Redmi 10A (Sea </t>
  </si>
  <si>
    <t>Fire-Boltt Visi</t>
  </si>
  <si>
    <t>Redmi 10A (Slat</t>
  </si>
  <si>
    <t>Duracell 38W Fa</t>
  </si>
  <si>
    <t>Redmi Note 11 P</t>
  </si>
  <si>
    <t>Tygot Bluetooth</t>
  </si>
  <si>
    <t>Portronics Adap</t>
  </si>
  <si>
    <t>Fire-Boltt Glad</t>
  </si>
  <si>
    <t>Sounce Spiral C</t>
  </si>
  <si>
    <t xml:space="preserve">Ambrane Mobile </t>
  </si>
  <si>
    <t>Redmi Note 11 (</t>
  </si>
  <si>
    <t>Goldmedal Curve</t>
  </si>
  <si>
    <t xml:space="preserve">Nokia 105 Plus </t>
  </si>
  <si>
    <t>Samsung Ehs64 E</t>
  </si>
  <si>
    <t>Fire-Boltt Ring</t>
  </si>
  <si>
    <t>Amozo Ultra Hyb</t>
  </si>
  <si>
    <t>Tecno Spark 9 (</t>
  </si>
  <si>
    <t>Tukzer Capaciti</t>
  </si>
  <si>
    <t>Mi 10W Wall Cha</t>
  </si>
  <si>
    <t>Elv Mobile Phon</t>
  </si>
  <si>
    <t xml:space="preserve">Redmi 11 Prime </t>
  </si>
  <si>
    <t>Noise Pulse Buz</t>
  </si>
  <si>
    <t xml:space="preserve">Redmi Note 11T </t>
  </si>
  <si>
    <t>Noise Pulse 2 M</t>
  </si>
  <si>
    <t>Myvn 30W Warp/2</t>
  </si>
  <si>
    <t xml:space="preserve">Newly Launched </t>
  </si>
  <si>
    <t>Noise Agile 2 B</t>
  </si>
  <si>
    <t>Flix (Beetel) B</t>
  </si>
  <si>
    <t>Kyosei Advanced</t>
  </si>
  <si>
    <t>Sounce 360 Adju</t>
  </si>
  <si>
    <t xml:space="preserve">Tecno Spark 8T </t>
  </si>
  <si>
    <t>Nokia 150 (2020</t>
  </si>
  <si>
    <t>Nokia 8210 4G V</t>
  </si>
  <si>
    <t>Sounce Protecti</t>
  </si>
  <si>
    <t xml:space="preserve">Noise_Colorfit </t>
  </si>
  <si>
    <t>Sounce Gold Pla</t>
  </si>
  <si>
    <t>Spigen Ultra Hy</t>
  </si>
  <si>
    <t>Lava A1 Josh 21</t>
  </si>
  <si>
    <t xml:space="preserve">Prolet Classic </t>
  </si>
  <si>
    <t>Amazon Basics 2</t>
  </si>
  <si>
    <t>Mobilife Blueto</t>
  </si>
  <si>
    <t>Fire-Boltt Tank</t>
  </si>
  <si>
    <t>Elv Aluminium A</t>
  </si>
  <si>
    <t>Logitech B170 W</t>
  </si>
  <si>
    <t>Storio Kids Toy</t>
  </si>
  <si>
    <t>Portronics Toad</t>
  </si>
  <si>
    <t>Boult Audio Bas</t>
  </si>
  <si>
    <t xml:space="preserve">Duracell Ultra </t>
  </si>
  <si>
    <t>Classmate Octan</t>
  </si>
  <si>
    <t>3M Scotch Doubl</t>
  </si>
  <si>
    <t>Seagate Expansi</t>
  </si>
  <si>
    <t>Zebronics Zeb-C</t>
  </si>
  <si>
    <t>Boult Audio Air</t>
  </si>
  <si>
    <t>Eveready 1015 C</t>
  </si>
  <si>
    <t>Zebronics Zeb-T</t>
  </si>
  <si>
    <t>Boult Audio Pro</t>
  </si>
  <si>
    <t>Tygot 10 Inches</t>
  </si>
  <si>
    <t>Xiaomi Mi Wired</t>
  </si>
  <si>
    <t>Tizum Mouse Pad</t>
  </si>
  <si>
    <t>Logitech M221 W</t>
  </si>
  <si>
    <t xml:space="preserve">Classmate Soft </t>
  </si>
  <si>
    <t>Duracell Rechar</t>
  </si>
  <si>
    <t>Logitech H111 W</t>
  </si>
  <si>
    <t>Fujifilm Instax</t>
  </si>
  <si>
    <t>Noise Buds Vs10</t>
  </si>
  <si>
    <t>Zebronics Wired</t>
  </si>
  <si>
    <t>Duracell Plus A</t>
  </si>
  <si>
    <t>Logitech B100 W</t>
  </si>
  <si>
    <t>Classmate 21001</t>
  </si>
  <si>
    <t>Robustrion Temp</t>
  </si>
  <si>
    <t>Redgear Pro Wir</t>
  </si>
  <si>
    <t>Logitech M235 W</t>
  </si>
  <si>
    <t>Callas Multipur</t>
  </si>
  <si>
    <t>Amazon Basics M</t>
  </si>
  <si>
    <t>Kanget [2 Pack]</t>
  </si>
  <si>
    <t>Zebronics Zeb B</t>
  </si>
  <si>
    <t>Redgear A-15 Wi</t>
  </si>
  <si>
    <t>Eveready Red 10</t>
  </si>
  <si>
    <t>Brand Conquer 6</t>
  </si>
  <si>
    <t>Parker Quink In</t>
  </si>
  <si>
    <t>Luxor 5 Subject</t>
  </si>
  <si>
    <t>Duracell Chhota</t>
  </si>
  <si>
    <t xml:space="preserve">Parker Classic </t>
  </si>
  <si>
    <t>Tarkan Portable</t>
  </si>
  <si>
    <t>Boult Audio Ome</t>
  </si>
  <si>
    <t>Amazon Basics W</t>
  </si>
  <si>
    <t>Zebronics Zeb-J</t>
  </si>
  <si>
    <t>Boult Audio Tru</t>
  </si>
  <si>
    <t>Lapster Gel Mou</t>
  </si>
  <si>
    <t xml:space="preserve">Classmate Long </t>
  </si>
  <si>
    <t>Lenovo 300 Wire</t>
  </si>
  <si>
    <t xml:space="preserve">Dyazo 6 Angles </t>
  </si>
  <si>
    <t>Western Digital</t>
  </si>
  <si>
    <t>Logitech C270 D</t>
  </si>
  <si>
    <t>Zinq Five Fan C</t>
  </si>
  <si>
    <t>Portronics Ruff</t>
  </si>
  <si>
    <t xml:space="preserve">Cuzor 12V Mini </t>
  </si>
  <si>
    <t>Classmate Pulse</t>
  </si>
  <si>
    <t>Seagate One Tou</t>
  </si>
  <si>
    <t>Lenovo 400 Wire</t>
  </si>
  <si>
    <t>Logitech K480 W</t>
  </si>
  <si>
    <t>Zebronics Zeb W</t>
  </si>
  <si>
    <t>Anjaney Enterpr</t>
  </si>
  <si>
    <t>Pentonic Multic</t>
  </si>
  <si>
    <t>Logitech Pebble</t>
  </si>
  <si>
    <t>Apsara Platinum</t>
  </si>
  <si>
    <t>Zebronics Zeb-P</t>
  </si>
  <si>
    <t>Pilot V7 Liquid</t>
  </si>
  <si>
    <t>Lenovo 600 Blue</t>
  </si>
  <si>
    <t>Tukzer Gel Mous</t>
  </si>
  <si>
    <t>Robustrion Smar</t>
  </si>
  <si>
    <t>Logitech M331 S</t>
  </si>
  <si>
    <t>Camel Artist Ac</t>
  </si>
  <si>
    <t>Portronics Key2</t>
  </si>
  <si>
    <t>Tukzer Stylus P</t>
  </si>
  <si>
    <t>Logitech G102 U</t>
  </si>
  <si>
    <t xml:space="preserve">Qubo Smart Cam </t>
  </si>
  <si>
    <t>Camel Fabrica A</t>
  </si>
  <si>
    <t>Hp Wired On Ear</t>
  </si>
  <si>
    <t>Redragon K617 F</t>
  </si>
  <si>
    <t>Parker Vector S</t>
  </si>
  <si>
    <t>Silicone Rubber</t>
  </si>
  <si>
    <t>Faber-Castell C</t>
  </si>
  <si>
    <t>Wings Phantom P</t>
  </si>
  <si>
    <t>Robustrion [Ant</t>
  </si>
  <si>
    <t>Cablet 2.5 Inch</t>
  </si>
  <si>
    <t>Wecool Moonwalk</t>
  </si>
  <si>
    <t>Redgear Cloak W</t>
  </si>
  <si>
    <t>Tabelito¬Æ Poly</t>
  </si>
  <si>
    <t>Robustrion Anti</t>
  </si>
  <si>
    <t xml:space="preserve">Scarters Mouse </t>
  </si>
  <si>
    <t>Parker Vector C</t>
  </si>
  <si>
    <t>Xiaomi Mi 4A Du</t>
  </si>
  <si>
    <t>Logitech G402 H</t>
  </si>
  <si>
    <t>Panasonic Enelo</t>
  </si>
  <si>
    <t>Logitech K380 W</t>
  </si>
  <si>
    <t>Redgear Cosmo 7</t>
  </si>
  <si>
    <t>Belkin Essentia</t>
  </si>
  <si>
    <t>Imou 360¬∞ 1080</t>
  </si>
  <si>
    <t>Xiaomi Pad 5| Q</t>
  </si>
  <si>
    <t>Tukzer Fully Fo</t>
  </si>
  <si>
    <t>Camel Oil Paste</t>
  </si>
  <si>
    <t>Lenovo 130 Wire</t>
  </si>
  <si>
    <t>Pilot Frixion C</t>
  </si>
  <si>
    <t>Inventis 5V 1.2</t>
  </si>
  <si>
    <t>Classmate Drawi</t>
  </si>
  <si>
    <t xml:space="preserve">Parker Moments </t>
  </si>
  <si>
    <t>Camlin Elegante</t>
  </si>
  <si>
    <t>Canon E4570 All</t>
  </si>
  <si>
    <t>Crucial P3 500G</t>
  </si>
  <si>
    <t>Zebronics Astra</t>
  </si>
  <si>
    <t>Glun Multipurpo</t>
  </si>
  <si>
    <t>Pigeon Polyprop</t>
  </si>
  <si>
    <t>Prestige 1.5 Li</t>
  </si>
  <si>
    <t>Prestige Electr</t>
  </si>
  <si>
    <t>Croma 500W Mixe</t>
  </si>
  <si>
    <t>Havells Instani</t>
  </si>
  <si>
    <t>Morphy Richards</t>
  </si>
  <si>
    <t>Havells Aqua Pl</t>
  </si>
  <si>
    <t>Bajaj Splendora</t>
  </si>
  <si>
    <t>Bajaj New Shakt</t>
  </si>
  <si>
    <t>Bajaj Majesty D</t>
  </si>
  <si>
    <t xml:space="preserve">Bajaj Rex 500W </t>
  </si>
  <si>
    <t>R B Nova Lint/F</t>
  </si>
  <si>
    <t>Bajaj Immersion</t>
  </si>
  <si>
    <t>Pigeon Healthif</t>
  </si>
  <si>
    <t>Havells Immersi</t>
  </si>
  <si>
    <t>Havells Cista R</t>
  </si>
  <si>
    <t>Philips Viva Co</t>
  </si>
  <si>
    <t>Pigeon By Stove</t>
  </si>
  <si>
    <t>Bajaj Minor 100</t>
  </si>
  <si>
    <t>Butterfly Jet E</t>
  </si>
  <si>
    <t>Prestige Sandwi</t>
  </si>
  <si>
    <t>Orient Electric</t>
  </si>
  <si>
    <t>Room Heater War</t>
  </si>
  <si>
    <t>Wonderchef Nutr</t>
  </si>
  <si>
    <t>Crompton Arno N</t>
  </si>
  <si>
    <t>Borosil Chef De</t>
  </si>
  <si>
    <t>Simxen Egg Boil</t>
  </si>
  <si>
    <t>Bosch Pro 1000W</t>
  </si>
  <si>
    <t>Bulfyss Stainle</t>
  </si>
  <si>
    <t>Bajaj Majesty R</t>
  </si>
  <si>
    <t>Eureka Forbes T</t>
  </si>
  <si>
    <t>Maharaja Whitel</t>
  </si>
  <si>
    <t>Crompton Gracee</t>
  </si>
  <si>
    <t>Bajaj Waterproo</t>
  </si>
  <si>
    <t>Bajaj Deluxe 20</t>
  </si>
  <si>
    <t>Milton Go Elect</t>
  </si>
  <si>
    <t>Philips Daily C</t>
  </si>
  <si>
    <t xml:space="preserve">Crompton Insta </t>
  </si>
  <si>
    <t>Kuber Industrie</t>
  </si>
  <si>
    <t>Lint Remover Wo</t>
  </si>
  <si>
    <t>Pigeon Kessel M</t>
  </si>
  <si>
    <t xml:space="preserve">Luminous Vento </t>
  </si>
  <si>
    <t>Wipro Vesta 1.8</t>
  </si>
  <si>
    <t>Kitchen Mart St</t>
  </si>
  <si>
    <t>Ikea 903.391.72</t>
  </si>
  <si>
    <t>Prestige Iris 7</t>
  </si>
  <si>
    <t>Preethi Blue Le</t>
  </si>
  <si>
    <t>Themisto 350 Wa</t>
  </si>
  <si>
    <t>Butterfly Smart</t>
  </si>
  <si>
    <t>White Feather P</t>
  </si>
  <si>
    <t>Cookwell Bullet</t>
  </si>
  <si>
    <t>Swiffer Instant</t>
  </si>
  <si>
    <t>Hindware Atlant</t>
  </si>
  <si>
    <t>Croma 1100 W Dr</t>
  </si>
  <si>
    <t>Portable Lint R</t>
  </si>
  <si>
    <t>!!1000 Watt/200</t>
  </si>
  <si>
    <t>Eureka Forbes W</t>
  </si>
  <si>
    <t>Activa Heat-Max</t>
  </si>
  <si>
    <t>V-Guard Zio Ins</t>
  </si>
  <si>
    <t>Homeistic Appli</t>
  </si>
  <si>
    <t>Kitchenwell 18P</t>
  </si>
  <si>
    <t>Eureka Forbes S</t>
  </si>
  <si>
    <t>Mi Air Purifier</t>
  </si>
  <si>
    <t>Tata Swach Bulb</t>
  </si>
  <si>
    <t>Havells Ambrose</t>
  </si>
  <si>
    <t>Brayden Fito At</t>
  </si>
  <si>
    <t>Bajaj Frore 120</t>
  </si>
  <si>
    <t>Venus Digital K</t>
  </si>
  <si>
    <t>Coway Professio</t>
  </si>
  <si>
    <t xml:space="preserve">Bajaj Rex 750W </t>
  </si>
  <si>
    <t>Heart Home Wate</t>
  </si>
  <si>
    <t xml:space="preserve">V-Guard Divino </t>
  </si>
  <si>
    <t>Akiara¬Æ - Make</t>
  </si>
  <si>
    <t xml:space="preserve">Usha Steam Pro </t>
  </si>
  <si>
    <t>Philips Handhel</t>
  </si>
  <si>
    <t>Vedini Transpar</t>
  </si>
  <si>
    <t>Crompton Sea Sa</t>
  </si>
  <si>
    <t xml:space="preserve">Oratech Coffee </t>
  </si>
  <si>
    <t>Havells Glaze 7</t>
  </si>
  <si>
    <t>Pick Ur Needs¬Æ</t>
  </si>
  <si>
    <t>Rico Japanese T</t>
  </si>
  <si>
    <t>Aquasure From A</t>
  </si>
  <si>
    <t>Wipro Vesta 120</t>
  </si>
  <si>
    <t>Inalsa Electric</t>
  </si>
  <si>
    <t>Wipro Vesta Ele</t>
  </si>
  <si>
    <t>Kitchenwell Mul</t>
  </si>
  <si>
    <t>Balzano High Sp</t>
  </si>
  <si>
    <t xml:space="preserve">Swiss Military </t>
  </si>
  <si>
    <t>Sui Generis Ele</t>
  </si>
  <si>
    <t>Philips Air Pur</t>
  </si>
  <si>
    <t>Esquire Laundry</t>
  </si>
  <si>
    <t>Havells Bero Qu</t>
  </si>
  <si>
    <t>Brayden Chopro,</t>
  </si>
  <si>
    <t>Usha Janome Dre</t>
  </si>
  <si>
    <t>Black+Decker Ha</t>
  </si>
  <si>
    <t>Personal Size B</t>
  </si>
  <si>
    <t>Sujata Powermat</t>
  </si>
  <si>
    <t>Sure From Aquag</t>
  </si>
  <si>
    <t>Dr Trust Electr</t>
  </si>
  <si>
    <t>Tesora - Inspir</t>
  </si>
  <si>
    <t>Borosil Electri</t>
  </si>
  <si>
    <t>Wipro Vesta Gri</t>
  </si>
  <si>
    <t>Eureka Forbes A</t>
  </si>
  <si>
    <t xml:space="preserve">Lifelong Power </t>
  </si>
  <si>
    <t xml:space="preserve">Prestige Clean </t>
  </si>
  <si>
    <t>Gadgetronics Di</t>
  </si>
  <si>
    <t>Tom &amp; Jerry Fol</t>
  </si>
  <si>
    <t>Ikea Little Lov</t>
  </si>
  <si>
    <t>Allin Exporters</t>
  </si>
  <si>
    <t>Multifunctional</t>
  </si>
  <si>
    <t xml:space="preserve">Crompton Amica </t>
  </si>
  <si>
    <t xml:space="preserve">Candes Gloster </t>
  </si>
  <si>
    <t>Havells Zella F</t>
  </si>
  <si>
    <t>Inalsa Vacuum C</t>
  </si>
  <si>
    <t>Crompton Hill B</t>
  </si>
  <si>
    <t>Aquadpure Coppe</t>
  </si>
  <si>
    <t>Amazon Basics 6</t>
  </si>
  <si>
    <t>Cello Eliza Pla</t>
  </si>
  <si>
    <t>Shakti Technolo</t>
  </si>
  <si>
    <t>Demokrazy New N</t>
  </si>
  <si>
    <t>Instant Pot Air</t>
  </si>
  <si>
    <t>Livpure Glo Sta</t>
  </si>
  <si>
    <t>Philips Hi113 1</t>
  </si>
  <si>
    <t>Usha Aurora 100</t>
  </si>
  <si>
    <t>Kent Gold, Opti</t>
  </si>
  <si>
    <t>Havells Gatik N</t>
  </si>
  <si>
    <t>Nirdambhay Mini</t>
  </si>
  <si>
    <t>Cello Non-Stick</t>
  </si>
  <si>
    <t>Proven¬Æ Copper</t>
  </si>
  <si>
    <t>Zuvexa Egg Boil</t>
  </si>
  <si>
    <t>Havells Festiva</t>
  </si>
  <si>
    <t xml:space="preserve">Aquaguard Aura </t>
  </si>
  <si>
    <t>Milk Frother, I</t>
  </si>
  <si>
    <t>Goodscity Garme</t>
  </si>
  <si>
    <t>Solidaire 550-W</t>
  </si>
  <si>
    <t>Amazon Basics 3</t>
  </si>
  <si>
    <t>Wipro Smartlife</t>
  </si>
  <si>
    <t xml:space="preserve">Black + Decker </t>
  </si>
  <si>
    <t>Inalsa Hand Ble</t>
  </si>
  <si>
    <t>Longway Blaze 2</t>
  </si>
  <si>
    <t>Pigeon Zest Mix</t>
  </si>
  <si>
    <t>Borosil Volcano</t>
  </si>
  <si>
    <t>Crompton Solari</t>
  </si>
  <si>
    <t>Singer Aroma 1.</t>
  </si>
  <si>
    <t>Crompton Brio 1</t>
  </si>
  <si>
    <t xml:space="preserve">Butterfly Hero </t>
  </si>
  <si>
    <t>Racold Eterno P</t>
  </si>
  <si>
    <t>Green Tales Hea</t>
  </si>
  <si>
    <t xml:space="preserve">Sujata Chutney </t>
  </si>
  <si>
    <t>Kenstar 2400 Wa</t>
  </si>
  <si>
    <t>Ionix Jewellery</t>
  </si>
  <si>
    <t>Kitchen Kit Ele</t>
  </si>
  <si>
    <t>Racold Pronto P</t>
  </si>
  <si>
    <t xml:space="preserve">Pajaka¬Æ South </t>
  </si>
  <si>
    <t>Saiyam Stainles</t>
  </si>
  <si>
    <t>Havells Glydo 1</t>
  </si>
  <si>
    <t>Raffles Premium</t>
  </si>
  <si>
    <t>Macmillan Aquaf</t>
  </si>
  <si>
    <t xml:space="preserve">Sujata Dynamix </t>
  </si>
  <si>
    <t>Campfire Spring</t>
  </si>
  <si>
    <t>Bulfyss Plastic</t>
  </si>
  <si>
    <t>Empty Mist Trig</t>
  </si>
  <si>
    <t>Borosil Prime G</t>
  </si>
  <si>
    <t>Candes 10 Litre</t>
  </si>
  <si>
    <t>Cello Quick Boi</t>
  </si>
  <si>
    <t>Wolpin 1 Lint R</t>
  </si>
  <si>
    <t>Abode Kitchen E</t>
  </si>
  <si>
    <t>Sujata Supermix</t>
  </si>
  <si>
    <t xml:space="preserve">V-Guard Zenora </t>
  </si>
  <si>
    <t>Libra Roti Make</t>
  </si>
  <si>
    <t>Dynore Stainles</t>
  </si>
  <si>
    <t>Lint Remover Fo</t>
  </si>
  <si>
    <t>Activa Easy Mix</t>
  </si>
  <si>
    <t>Sujata Dynamix,</t>
  </si>
  <si>
    <t>Wipro Vesta 138</t>
  </si>
  <si>
    <t>Mi Robot Vacuum</t>
  </si>
  <si>
    <t xml:space="preserve">Havells Ventil </t>
  </si>
  <si>
    <t>Crompton Highsp</t>
  </si>
  <si>
    <t>Portable, Handy</t>
  </si>
  <si>
    <t>Eco Crystal J 5</t>
  </si>
  <si>
    <t>Borosil Rio 1.5</t>
  </si>
  <si>
    <t>Eureka Forbes E</t>
  </si>
  <si>
    <t>Hilton Quartz H</t>
  </si>
  <si>
    <t>Usha Hc 812 T T</t>
  </si>
  <si>
    <t>Libra Room Heat</t>
  </si>
  <si>
    <t>Prestige Deligh</t>
  </si>
  <si>
    <t>Borosil Jumbo 1</t>
  </si>
  <si>
    <t>Product Name</t>
  </si>
  <si>
    <t xml:space="preserve">Boat Deuce Usb </t>
  </si>
  <si>
    <t>Ptron Solero Tb</t>
  </si>
  <si>
    <t xml:space="preserve">Boat Micro Usb </t>
  </si>
  <si>
    <t>Mi Usb Type-C C</t>
  </si>
  <si>
    <t>Tp-Link Usb Wif</t>
  </si>
  <si>
    <t xml:space="preserve">Boat Rugged V3 </t>
  </si>
  <si>
    <t>Amazonbasics Fl</t>
  </si>
  <si>
    <t xml:space="preserve">Mi Braided Usb </t>
  </si>
  <si>
    <t>Mi 80 Cm (32 In</t>
  </si>
  <si>
    <t>Boat Type C A32</t>
  </si>
  <si>
    <t>Lg 80 Cm (32 In</t>
  </si>
  <si>
    <t>Duracell Usb Li</t>
  </si>
  <si>
    <t>Tizum Hdmi To V</t>
  </si>
  <si>
    <t>Samsung 80 Cm (</t>
  </si>
  <si>
    <t xml:space="preserve">Acer 80 Cm (32 </t>
  </si>
  <si>
    <t>Oneplus 80 Cm (</t>
  </si>
  <si>
    <t xml:space="preserve">Duracell Usb C </t>
  </si>
  <si>
    <t>Boat A400 Usb T</t>
  </si>
  <si>
    <t>Amazonbasics Us</t>
  </si>
  <si>
    <t xml:space="preserve">Zoul Usb C 60W </t>
  </si>
  <si>
    <t>Ptron Solero T3</t>
  </si>
  <si>
    <t>Ptron Solero Mb</t>
  </si>
  <si>
    <t>Sounce 65W Onep</t>
  </si>
  <si>
    <t xml:space="preserve">Oneplus 126 Cm </t>
  </si>
  <si>
    <t>Mi 108 Cm (43 I</t>
  </si>
  <si>
    <t>Tp-Link Nano Ac</t>
  </si>
  <si>
    <t>Flix (Beetel Us</t>
  </si>
  <si>
    <t xml:space="preserve">D-Link Dwa-131 </t>
  </si>
  <si>
    <t>7Seven¬Æ Compat</t>
  </si>
  <si>
    <t>Tp-Link Ac600 6</t>
  </si>
  <si>
    <t>Amazonbasics Ne</t>
  </si>
  <si>
    <t>Vw 80 Cm (32 In</t>
  </si>
  <si>
    <t>Tp-Link Wifi Do</t>
  </si>
  <si>
    <t>Airtel Digitalt</t>
  </si>
  <si>
    <t xml:space="preserve">Samsung 108 Cm </t>
  </si>
  <si>
    <t>Lapster 1.5 Mtr</t>
  </si>
  <si>
    <t>Redmi 80 Cm (32</t>
  </si>
  <si>
    <t>Oraimo 65W Type</t>
  </si>
  <si>
    <t>Cedo 65W Oneplu</t>
  </si>
  <si>
    <t>Redmi 108 Cm (4</t>
  </si>
  <si>
    <t>Boat Type C A75</t>
  </si>
  <si>
    <t xml:space="preserve">Ambrane 2 In 1 </t>
  </si>
  <si>
    <t>Tcl 80 Cm (32 I</t>
  </si>
  <si>
    <t>Swapkart Fast C</t>
  </si>
  <si>
    <t>Skywall 81.28 C</t>
  </si>
  <si>
    <t xml:space="preserve">Oneplus 108 Cm </t>
  </si>
  <si>
    <t>Acer 127 Cm (50</t>
  </si>
  <si>
    <t>Lapster 65W Com</t>
  </si>
  <si>
    <t>Lapster Usb 3.0</t>
  </si>
  <si>
    <t xml:space="preserve">Tcl 100 Cm (40 </t>
  </si>
  <si>
    <t>Zebronics Zeb-U</t>
  </si>
  <si>
    <t>Lohaya Remote C</t>
  </si>
  <si>
    <t>Tp-Link Ue300 U</t>
  </si>
  <si>
    <t>Mi 100 Cm (40 I</t>
  </si>
  <si>
    <t>Crossvolt Compa</t>
  </si>
  <si>
    <t>Vu 139 Cm (55 I</t>
  </si>
  <si>
    <t>Ptron Solero T2</t>
  </si>
  <si>
    <t>Croma 80 Cm (32</t>
  </si>
  <si>
    <t>Boat Laptop, Sm</t>
  </si>
  <si>
    <t>Lapster 5 Pin M</t>
  </si>
  <si>
    <t xml:space="preserve">Hisense 108 Cm </t>
  </si>
  <si>
    <t>Redmi 126 Cm (5</t>
  </si>
  <si>
    <t>Amazonbasics 6-</t>
  </si>
  <si>
    <t xml:space="preserve">Amazonbasics 3 </t>
  </si>
  <si>
    <t xml:space="preserve">Iffalcon 80 Cm </t>
  </si>
  <si>
    <t>Amazonbasics 3.</t>
  </si>
  <si>
    <t>Acer 109 Cm (43</t>
  </si>
  <si>
    <t>Mi 2-In-1 Usb T</t>
  </si>
  <si>
    <t>Lg 108 Cm (43 I</t>
  </si>
  <si>
    <t>Ptron Solero 33</t>
  </si>
  <si>
    <t xml:space="preserve">10K 8K 4K Hdmi </t>
  </si>
  <si>
    <t>Lripl Compatibl</t>
  </si>
  <si>
    <t>Boat Type-C A40</t>
  </si>
  <si>
    <t xml:space="preserve">Zoul Type C To </t>
  </si>
  <si>
    <t xml:space="preserve">Tp-Link Ac1300 </t>
  </si>
  <si>
    <t>Lripl Mi Remote</t>
  </si>
  <si>
    <t>Tp-Link Nano Us</t>
  </si>
  <si>
    <t>Kodak 80 Cm (32</t>
  </si>
  <si>
    <t>Bluerigger Digi</t>
  </si>
  <si>
    <t>Vu 138 Cm (55 I</t>
  </si>
  <si>
    <t>Zoul Usb Type C</t>
  </si>
  <si>
    <t>Mi Xiaomi Usb T</t>
  </si>
  <si>
    <t>Generic Ultra-M</t>
  </si>
  <si>
    <t>Egate I9 Pro-Ma</t>
  </si>
  <si>
    <t>Zebronics Haa20</t>
  </si>
  <si>
    <t>Amazonbasics Di</t>
  </si>
  <si>
    <t xml:space="preserve">Ambrane Bcl-15 </t>
  </si>
  <si>
    <t>Belkin Usb C To</t>
  </si>
  <si>
    <t>Lohaya Televisi</t>
  </si>
  <si>
    <t>Realme 10W Fast</t>
  </si>
  <si>
    <t>Acer 139 Cm (55</t>
  </si>
  <si>
    <t>Syncwire Ltg To</t>
  </si>
  <si>
    <t>Skadioo Wifi Ad</t>
  </si>
  <si>
    <t>Zoul Usb C To U</t>
  </si>
  <si>
    <t>Flix (Beetel Fl</t>
  </si>
  <si>
    <t>7Seven¬Æ Blueto</t>
  </si>
  <si>
    <t>Sony Tv - Remot</t>
  </si>
  <si>
    <t>Storite Usb 3.0</t>
  </si>
  <si>
    <t>Boat Ltg 500 Ap</t>
  </si>
  <si>
    <t>Amazonbasics Do</t>
  </si>
  <si>
    <t>Karbonn 80 Cm (</t>
  </si>
  <si>
    <t>Vw 60 Cm (24 In</t>
  </si>
  <si>
    <t xml:space="preserve">Samsung 138 Cm </t>
  </si>
  <si>
    <t>Zebronics Cu310</t>
  </si>
  <si>
    <t>Storite Usb 2.0</t>
  </si>
  <si>
    <t>Bluerigger High</t>
  </si>
  <si>
    <t>Popio Type C Da</t>
  </si>
  <si>
    <t>Myvn Ltg To Usb</t>
  </si>
  <si>
    <t xml:space="preserve">Wzatco Pixel | </t>
  </si>
  <si>
    <t>Oneplus 138.7 C</t>
  </si>
  <si>
    <t xml:space="preserve">Boat Ltg 550V3 </t>
  </si>
  <si>
    <t>Tata Sky Hd Con</t>
  </si>
  <si>
    <t>Sonivision Sa-D</t>
  </si>
  <si>
    <t>Agaro Blaze Usb</t>
  </si>
  <si>
    <t xml:space="preserve">Amazonbasics 6 </t>
  </si>
  <si>
    <t>Sansui 140Cm (5</t>
  </si>
  <si>
    <t xml:space="preserve">Lohaya Lcd/Led </t>
  </si>
  <si>
    <t>7Seven¬Æ Tcl Re</t>
  </si>
  <si>
    <t>Wayona 3In1 Nyl</t>
  </si>
  <si>
    <t>Hi-Mobiler Ipho</t>
  </si>
  <si>
    <t>Ptron Solero M2</t>
  </si>
  <si>
    <t>Croma 3A Fast C</t>
  </si>
  <si>
    <t>Flix (Beetel) 3</t>
  </si>
  <si>
    <t>Svm Products Un</t>
  </si>
  <si>
    <t>Vu 164 Cm (65 I</t>
  </si>
  <si>
    <t>Cablecreation R</t>
  </si>
  <si>
    <t xml:space="preserve">Amazonbasics - </t>
  </si>
  <si>
    <t>7Seven Compatib</t>
  </si>
  <si>
    <t>Realme Smart Tv</t>
  </si>
  <si>
    <t>Acer 100 Cm (40</t>
  </si>
  <si>
    <t>Lapster Usb 2.0</t>
  </si>
  <si>
    <t>Amazonbasics Hi</t>
  </si>
  <si>
    <t xml:space="preserve">Cubetek 3 In 1 </t>
  </si>
  <si>
    <t>Krisons Thunder</t>
  </si>
  <si>
    <t>Lohaya Voice As</t>
  </si>
  <si>
    <t xml:space="preserve">Toshiba 108 Cm </t>
  </si>
  <si>
    <t>Lenovo Usb A To</t>
  </si>
  <si>
    <t>Lg 139 Cm (55 I</t>
  </si>
  <si>
    <t>Vu 108 Cm (43 I</t>
  </si>
  <si>
    <t>Amazonbasics 10</t>
  </si>
  <si>
    <t xml:space="preserve">Hisense 126 Cm </t>
  </si>
  <si>
    <t xml:space="preserve">Tuarso 8K Hdmi </t>
  </si>
  <si>
    <t>Kodak 139 Cm (5</t>
  </si>
  <si>
    <t>7Seven¬Æ Suitab</t>
  </si>
  <si>
    <t>Prolegend¬Æ Pl-</t>
  </si>
  <si>
    <t>Wanbo X1 Pro (U</t>
  </si>
  <si>
    <t>Nk Star 950 Mbp</t>
  </si>
  <si>
    <t>Ls Lapster Qual</t>
  </si>
  <si>
    <t>Kodak 126 Cm (5</t>
  </si>
  <si>
    <t>Zorbes¬Æ Wall A</t>
  </si>
  <si>
    <t>Sansui 80Cm (32</t>
  </si>
  <si>
    <t xml:space="preserve">Synqe Usb Type </t>
  </si>
  <si>
    <t>Irusu Play Vr P</t>
  </si>
  <si>
    <t xml:space="preserve">Synqe Usb C To </t>
  </si>
  <si>
    <t>Eynk Extra Long</t>
  </si>
  <si>
    <t>Lunagariya¬Æ, P</t>
  </si>
  <si>
    <t>Prushti Cover A</t>
  </si>
  <si>
    <t xml:space="preserve">Aine Hdmi Male </t>
  </si>
  <si>
    <t xml:space="preserve">Tcl 108 Cm (43 </t>
  </si>
  <si>
    <t>Redtech Usb-C T</t>
  </si>
  <si>
    <t>Oneplus 163.8 C</t>
  </si>
  <si>
    <t>Synqe Type C To</t>
  </si>
  <si>
    <t>Esr Usb C To Li</t>
  </si>
  <si>
    <t>Mi 138.8 Cm (55</t>
  </si>
  <si>
    <t>Storite Usb Ext</t>
  </si>
  <si>
    <t xml:space="preserve">Boat Wave Call </t>
  </si>
  <si>
    <t>Mi Power Bank 3</t>
  </si>
  <si>
    <t>Oneplus Nord 2T</t>
  </si>
  <si>
    <t>Sandisk Ultra¬Æ</t>
  </si>
  <si>
    <t xml:space="preserve">Boat Wave Lite </t>
  </si>
  <si>
    <t>Jbl C100Si Wire</t>
  </si>
  <si>
    <t>Ptron Tangentbe</t>
  </si>
  <si>
    <t>Ptron Bullet Pr</t>
  </si>
  <si>
    <t xml:space="preserve">Boat Bassheads </t>
  </si>
  <si>
    <t>Mi 10000Mah Lit</t>
  </si>
  <si>
    <t>Mi 10000Mah Li-</t>
  </si>
  <si>
    <t>Elv Car Mount A</t>
  </si>
  <si>
    <t>Samsung 25W Usb</t>
  </si>
  <si>
    <t xml:space="preserve">Noise Colorfit </t>
  </si>
  <si>
    <t>Sandisk Ultra M</t>
  </si>
  <si>
    <t>Iqoo Vivo Z6 5G</t>
  </si>
  <si>
    <t>Iqoo Z6 Lite 5G</t>
  </si>
  <si>
    <t>Realme Narzo 50</t>
  </si>
  <si>
    <t>Wecool Bluetoot</t>
  </si>
  <si>
    <t>Oppo A74 5G (Fa</t>
  </si>
  <si>
    <t>Realme Buds Cla</t>
  </si>
  <si>
    <t>Iqoo Neo 6 5G (</t>
  </si>
  <si>
    <t>Boat Xtend Smar</t>
  </si>
  <si>
    <t>Samsung Evo Plu</t>
  </si>
  <si>
    <t xml:space="preserve">Iqoo Z6 44W By </t>
  </si>
  <si>
    <t>Striff Ps2_01 M</t>
  </si>
  <si>
    <t>Ptron Boom Ulti</t>
  </si>
  <si>
    <t xml:space="preserve">Oneplus 10R 5G </t>
  </si>
  <si>
    <t>Ambrane 10000Ma</t>
  </si>
  <si>
    <t>Ptron Tangent L</t>
  </si>
  <si>
    <t>Ambrane 20000Ma</t>
  </si>
  <si>
    <t>Mi Xiaomi 22.5W</t>
  </si>
  <si>
    <t>Usb Charger, Or</t>
  </si>
  <si>
    <t>Wecool C1 Car M</t>
  </si>
  <si>
    <t>Hp 32Gb Class 1</t>
  </si>
  <si>
    <t>Portronics Mode</t>
  </si>
  <si>
    <t xml:space="preserve">Mi 10000Mah 3I </t>
  </si>
  <si>
    <t>Oppo A74 5G (Fl</t>
  </si>
  <si>
    <t>Spigen Ez Fit T</t>
  </si>
  <si>
    <t xml:space="preserve">Iqoo Z6 Pro 5G </t>
  </si>
  <si>
    <t>Mi 33W Soniccha</t>
  </si>
  <si>
    <t>Oppo A31 (Myste</t>
  </si>
  <si>
    <t>Motorola A10 Du</t>
  </si>
  <si>
    <t>Kingone Upgrade</t>
  </si>
  <si>
    <t>Portronics Carp</t>
  </si>
  <si>
    <t>Boat Newly Laun</t>
  </si>
  <si>
    <t>Ptron Newly Lau</t>
  </si>
  <si>
    <t>Swapkart Flexib</t>
  </si>
  <si>
    <t>Elv Aluminum Ad</t>
  </si>
  <si>
    <t>Striff 12 Piece</t>
  </si>
  <si>
    <t>Portronics Clam</t>
  </si>
  <si>
    <t>Ptron Volta Dua</t>
  </si>
  <si>
    <t>Boat Flash Edit</t>
  </si>
  <si>
    <t>Oneplus Nord Wa</t>
  </si>
  <si>
    <t>Striff Multi An</t>
  </si>
  <si>
    <t>Wecool B1 Mobil</t>
  </si>
  <si>
    <t>Opentech¬Æ Mili</t>
  </si>
  <si>
    <t>En Ligne Adjust</t>
  </si>
  <si>
    <t xml:space="preserve">Urbn 20000 Mah </t>
  </si>
  <si>
    <t xml:space="preserve">Oneplus 10T 5G </t>
  </si>
  <si>
    <t>Boat Rockerz 40</t>
  </si>
  <si>
    <t>Iphone Original</t>
  </si>
  <si>
    <t>Liramark Webcam</t>
  </si>
  <si>
    <t>Iqoo 9 Se 5G (S</t>
  </si>
  <si>
    <t>Shreenova Id116</t>
  </si>
  <si>
    <t>Poco C31 (Shado</t>
  </si>
  <si>
    <t xml:space="preserve">Popio Tempered </t>
  </si>
  <si>
    <t xml:space="preserve">10Werun Id-116 </t>
  </si>
  <si>
    <t>Tokdis Mx-1 Pro</t>
  </si>
  <si>
    <t xml:space="preserve">Oraimo 18W Usb </t>
  </si>
  <si>
    <t>Lapster 12Pcs S</t>
  </si>
  <si>
    <t>Mi Redmi 9I Spo</t>
  </si>
  <si>
    <t>Flix Usb Charge</t>
  </si>
  <si>
    <t xml:space="preserve">Wecool S5 Long </t>
  </si>
  <si>
    <t>Poco C31 (Royal</t>
  </si>
  <si>
    <t>Ambrane 27000Ma</t>
  </si>
  <si>
    <t>Striff Wall Mou</t>
  </si>
  <si>
    <t>Dyazo Usb 3.0 T</t>
  </si>
  <si>
    <t>Kingone Wireles</t>
  </si>
  <si>
    <t>Boat Airdopes 1</t>
  </si>
  <si>
    <t xml:space="preserve">Sandisk Cruzer </t>
  </si>
  <si>
    <t>Ske Bed Study T</t>
  </si>
  <si>
    <t>Boat Rockerz 25</t>
  </si>
  <si>
    <t>Striff Adjustab</t>
  </si>
  <si>
    <t>Zebronics Zeb-B</t>
  </si>
  <si>
    <t>Boat Rockerz 45</t>
  </si>
  <si>
    <t>Jbl C50Hi, Wire</t>
  </si>
  <si>
    <t xml:space="preserve">Lapster Spiral </t>
  </si>
  <si>
    <t>Hp V236W Usb 2.</t>
  </si>
  <si>
    <t xml:space="preserve">Hp X1000 Wired </t>
  </si>
  <si>
    <t>Dell Kb216 Wire</t>
  </si>
  <si>
    <t>Dell Ms116 1000</t>
  </si>
  <si>
    <t>Boya Bym1 Auxil</t>
  </si>
  <si>
    <t>Dell Usb Wirele</t>
  </si>
  <si>
    <t>Hp W100 480P 30</t>
  </si>
  <si>
    <t>Zebronics Zeb-D</t>
  </si>
  <si>
    <t>Syvo Wt 3130 Al</t>
  </si>
  <si>
    <t>Sandisk Ultra F</t>
  </si>
  <si>
    <t>Boat Rockerz 33</t>
  </si>
  <si>
    <t xml:space="preserve">Casio Fx-991Es </t>
  </si>
  <si>
    <t>Tp-Link Ac750 W</t>
  </si>
  <si>
    <t xml:space="preserve">Digitek¬Æ (Dtr </t>
  </si>
  <si>
    <t>Hp 805 Black Or</t>
  </si>
  <si>
    <t>Sandisk Ultra 1</t>
  </si>
  <si>
    <t>Boult Audio Zch</t>
  </si>
  <si>
    <t>Dell Wm118 Wire</t>
  </si>
  <si>
    <t>Pidilite Fevicr</t>
  </si>
  <si>
    <t>Striff Mpad Mou</t>
  </si>
  <si>
    <t>Boult Audio Fxc</t>
  </si>
  <si>
    <t>Casio Fx-82Ms 2</t>
  </si>
  <si>
    <t>Hp X200 Wireles</t>
  </si>
  <si>
    <t>Oakter Mini Ups</t>
  </si>
  <si>
    <t xml:space="preserve">Tp-Link Archer </t>
  </si>
  <si>
    <t>Boat Rockerz 55</t>
  </si>
  <si>
    <t xml:space="preserve">Zodo 8. 5 Inch </t>
  </si>
  <si>
    <t>Zebronics Zeb-K</t>
  </si>
  <si>
    <t>Boat Rockerz 37</t>
  </si>
  <si>
    <t>Zebronics Zeb-A</t>
  </si>
  <si>
    <t>Panasonic Cr-20</t>
  </si>
  <si>
    <t xml:space="preserve">Memeho¬Æ Smart </t>
  </si>
  <si>
    <t>Sandisk Ultra D</t>
  </si>
  <si>
    <t>Epson 003 65 Ml</t>
  </si>
  <si>
    <t>Quantum Qhm-740</t>
  </si>
  <si>
    <t>Striff Laptop T</t>
  </si>
  <si>
    <t>Hp 150 Wireless</t>
  </si>
  <si>
    <t>Tp-Link Usb Blu</t>
  </si>
  <si>
    <t>Rts [2 Pack] Mi</t>
  </si>
  <si>
    <t>Hp 682 Black Or</t>
  </si>
  <si>
    <t>Digitek Dtr 550</t>
  </si>
  <si>
    <t>Tp-Link Tl-Wa85</t>
  </si>
  <si>
    <t>Coi Note Pad/Me</t>
  </si>
  <si>
    <t>Jbl C200Si, Pre</t>
  </si>
  <si>
    <t>Acer Ek220Q 21.</t>
  </si>
  <si>
    <t>E-Cosmos 5V 1.2</t>
  </si>
  <si>
    <t xml:space="preserve">Boat Dual Port </t>
  </si>
  <si>
    <t>Jbl Tune 215Bt,</t>
  </si>
  <si>
    <t>Tp-Link Tapo 36</t>
  </si>
  <si>
    <t xml:space="preserve">Aircase Rugged </t>
  </si>
  <si>
    <t>Noise Buds Vs40</t>
  </si>
  <si>
    <t>Jbl Go 2, Wirel</t>
  </si>
  <si>
    <t>Tp-Link N300 Wi</t>
  </si>
  <si>
    <t xml:space="preserve">Logitech Mk240 </t>
  </si>
  <si>
    <t>Casio Mj-12D 15</t>
  </si>
  <si>
    <t>Zebronics Zeb-9</t>
  </si>
  <si>
    <t xml:space="preserve">Jbl Commercial </t>
  </si>
  <si>
    <t>Sandisk Extreme</t>
  </si>
  <si>
    <t>Portronics Mpor</t>
  </si>
  <si>
    <t>Infinity (Jbl F</t>
  </si>
  <si>
    <t>Aircase Protect</t>
  </si>
  <si>
    <t>Tp-Link Ac750 D</t>
  </si>
  <si>
    <t>Striff Laptop S</t>
  </si>
  <si>
    <t xml:space="preserve">Logitech Mk215 </t>
  </si>
  <si>
    <t>Sandisk Ultra 6</t>
  </si>
  <si>
    <t>Quantum Rj45 Et</t>
  </si>
  <si>
    <t>Hp Usb Wireless</t>
  </si>
  <si>
    <t xml:space="preserve">Humble Dynamic </t>
  </si>
  <si>
    <t>Striff Uph2W Mu</t>
  </si>
  <si>
    <t>Crucial Ram 8Gb</t>
  </si>
  <si>
    <t>Apc Back-Ups Bx</t>
  </si>
  <si>
    <t>Wembley Lcd Wri</t>
  </si>
  <si>
    <t>E-Cosmos Plug I</t>
  </si>
  <si>
    <t>Noise Buds Vs20</t>
  </si>
  <si>
    <t>Sandisk Ultra S</t>
  </si>
  <si>
    <t>Digitek¬Æ (Drl-</t>
  </si>
  <si>
    <t>Hp Z3700 Wirele</t>
  </si>
  <si>
    <t>Maono Au-400 La</t>
  </si>
  <si>
    <t>Table Magic Mul</t>
  </si>
  <si>
    <t xml:space="preserve">Boat Stone 650 </t>
  </si>
  <si>
    <t>Esnipe Mart Wor</t>
  </si>
  <si>
    <t xml:space="preserve">Boat Stone 180 </t>
  </si>
  <si>
    <t>Brustro Copytin</t>
  </si>
  <si>
    <t>Crucial Bx500 2</t>
  </si>
  <si>
    <t>Portronics My B</t>
  </si>
  <si>
    <t>Zebronics Zeb-E</t>
  </si>
  <si>
    <t>Inovera World M</t>
  </si>
  <si>
    <t>Zebronics Zeb-F</t>
  </si>
  <si>
    <t>Tvara Lcd Writi</t>
  </si>
  <si>
    <t>Redgear Mp35 Sp</t>
  </si>
  <si>
    <t>Resonate Router</t>
  </si>
  <si>
    <t>3M Post-It Stic</t>
  </si>
  <si>
    <t>Ofixo Multi-Pur</t>
  </si>
  <si>
    <t>Airtel Amf-311W</t>
  </si>
  <si>
    <t>Logitech Mk270R</t>
  </si>
  <si>
    <t>Digitek¬Æ (Dtr-</t>
  </si>
  <si>
    <t>Fedus Cat6 Ethe</t>
  </si>
  <si>
    <t>Kingston Datatr</t>
  </si>
  <si>
    <t>Envie¬Æ (Aa1000</t>
  </si>
  <si>
    <t>Lapster Accesso</t>
  </si>
  <si>
    <t>Verilux¬Æ Usb C</t>
  </si>
  <si>
    <t xml:space="preserve">Hp Wired Mouse </t>
  </si>
  <si>
    <t>Envie Ecr-20 Ch</t>
  </si>
  <si>
    <t>Proelite Faux L</t>
  </si>
  <si>
    <t>Ant Esports Gm3</t>
  </si>
  <si>
    <t>It2M Designer M</t>
  </si>
  <si>
    <t>Lapster Caddy F</t>
  </si>
  <si>
    <t>Klam Lcd Writin</t>
  </si>
  <si>
    <t>Cp Plus 2Mp Ful</t>
  </si>
  <si>
    <t>Hp Deskjet 2331</t>
  </si>
  <si>
    <t xml:space="preserve">D-Link Dir-615 </t>
  </si>
  <si>
    <t xml:space="preserve">Rpm Euro Games </t>
  </si>
  <si>
    <t>Wacom One By Ct</t>
  </si>
  <si>
    <t xml:space="preserve">Lenovo 300 Fhd </t>
  </si>
  <si>
    <t>Sony Wi-C100 Wi</t>
  </si>
  <si>
    <t>Zebronics, Zeb-</t>
  </si>
  <si>
    <t>Infinity (Jbl G</t>
  </si>
  <si>
    <t>Supcares Laptop</t>
  </si>
  <si>
    <t>Zebronics Zeb-S</t>
  </si>
  <si>
    <t>Zebronics Zeb-V</t>
  </si>
  <si>
    <t xml:space="preserve">Urbn 10000 Mah </t>
  </si>
  <si>
    <t>Duracell Cr2025</t>
  </si>
  <si>
    <t>Lenovo Gx20L297</t>
  </si>
  <si>
    <t>Hp Gt 53 Xl Car</t>
  </si>
  <si>
    <t>Duracell Cr2016</t>
  </si>
  <si>
    <t>Mi 360¬∞ Home S</t>
  </si>
  <si>
    <t>Zebronics Zeb-1</t>
  </si>
  <si>
    <t>Esr Screen Prot</t>
  </si>
  <si>
    <t>Canon Pixma Mg2</t>
  </si>
  <si>
    <t>Samsung 24-Inch</t>
  </si>
  <si>
    <t>Zinq Ups For Ro</t>
  </si>
  <si>
    <t>Saleon‚Ñ¢ Porta</t>
  </si>
  <si>
    <t>Realme Buds Wir</t>
  </si>
  <si>
    <t>Sandisk 1Tb Ext</t>
  </si>
  <si>
    <t>Zebronics Zeb-W</t>
  </si>
  <si>
    <t xml:space="preserve">Tp-Link Ue300C </t>
  </si>
  <si>
    <t>Hp 330 Wireless</t>
  </si>
  <si>
    <t>Rc Print Gi 790</t>
  </si>
  <si>
    <t>Amazfit Gts2 Mi</t>
  </si>
  <si>
    <t>Digitek¬Æ (Dls-</t>
  </si>
  <si>
    <t>Casio Mj-120D 1</t>
  </si>
  <si>
    <t xml:space="preserve">Tp-Link Ac1200 </t>
  </si>
  <si>
    <t>Hp Deskjet 2723</t>
  </si>
  <si>
    <t>Slovic¬Æ Tripod</t>
  </si>
  <si>
    <t>Orico 2.5"(6.3C</t>
  </si>
  <si>
    <t>Canon Pixma E47</t>
  </si>
  <si>
    <t>Artis Ar-45W-Mg</t>
  </si>
  <si>
    <t>Sennheiser Cx 8</t>
  </si>
  <si>
    <t>Hb Plus Folding</t>
  </si>
  <si>
    <t>Hp 65W Ac Lapto</t>
  </si>
  <si>
    <t>Hp M270 Backlit</t>
  </si>
  <si>
    <t>Foxin Ftc 12A /</t>
  </si>
  <si>
    <t>Pc Square Lapto</t>
  </si>
  <si>
    <t>Zebronics Alumi</t>
  </si>
  <si>
    <t>Hp K500F Backli</t>
  </si>
  <si>
    <t>Gizga Club-Lapt</t>
  </si>
  <si>
    <t xml:space="preserve">Boat Stone 250 </t>
  </si>
  <si>
    <t>Offbeat¬Æ - Das</t>
  </si>
  <si>
    <t xml:space="preserve">Hp Gk320 Wired </t>
  </si>
  <si>
    <t>Carecase¬Æ Opti</t>
  </si>
  <si>
    <t>Hp V222W 64Gb U</t>
  </si>
  <si>
    <t>Bestor¬Æ Lcd Wr</t>
  </si>
  <si>
    <t xml:space="preserve">Lenovo Ideapad </t>
  </si>
  <si>
    <t>Swapkart Portab</t>
  </si>
  <si>
    <t>Usha Quartz Roo</t>
  </si>
  <si>
    <t>Stylehouse Lint</t>
  </si>
  <si>
    <t xml:space="preserve">Beatxp Kitchen </t>
  </si>
  <si>
    <t>Bajaj Rhx-2 800</t>
  </si>
  <si>
    <t xml:space="preserve">Prestige Pkgss </t>
  </si>
  <si>
    <t>Shoptoshop Elec</t>
  </si>
  <si>
    <t xml:space="preserve">Orpat Oeh-1260 </t>
  </si>
  <si>
    <t>Pro365 Indo Moc</t>
  </si>
  <si>
    <t>Bajaj Dx-6 1000</t>
  </si>
  <si>
    <t>Kent 16052 Eleg</t>
  </si>
  <si>
    <t>Lifelong Llmg23</t>
  </si>
  <si>
    <t>Lifelong Llek15</t>
  </si>
  <si>
    <t>Lifelong Llqh92</t>
  </si>
  <si>
    <t>Prestige Pic 20</t>
  </si>
  <si>
    <t>Prettykrafts La</t>
  </si>
  <si>
    <t xml:space="preserve">Philips Gc1905 </t>
  </si>
  <si>
    <t>Agaro Lr2007 Li</t>
  </si>
  <si>
    <t>Pigeon 1.5 Litr</t>
  </si>
  <si>
    <t>Nutripro Juicer</t>
  </si>
  <si>
    <t>Philips Gc026/3</t>
  </si>
  <si>
    <t>Agaro Regal 800</t>
  </si>
  <si>
    <t>Agaro Esteem Mu</t>
  </si>
  <si>
    <t>Soflin Egg Boil</t>
  </si>
  <si>
    <t>Lifelong Llfh92</t>
  </si>
  <si>
    <t>Philips Gc181 H</t>
  </si>
  <si>
    <t>Bulfyss Usb Rec</t>
  </si>
  <si>
    <t>Bajaj Dx-7 1000</t>
  </si>
  <si>
    <t>Usha Armor Ar11</t>
  </si>
  <si>
    <t>Butterfly Ekn 1</t>
  </si>
  <si>
    <t>Kent 16055 Amaz</t>
  </si>
  <si>
    <t>Prestige Iris P</t>
  </si>
  <si>
    <t>Healthsense Wei</t>
  </si>
  <si>
    <t>Vr 18 Pcs - 3 D</t>
  </si>
  <si>
    <t>Prettykrafts Fo</t>
  </si>
  <si>
    <t>Bajaj Dx-2 600W</t>
  </si>
  <si>
    <t>Agaro Supreme H</t>
  </si>
  <si>
    <t xml:space="preserve">Orpat Hhb-100E </t>
  </si>
  <si>
    <t>Gilton Egg Boil</t>
  </si>
  <si>
    <t>Healthsense Che</t>
  </si>
  <si>
    <t>Philips Digital</t>
  </si>
  <si>
    <t>Usha Heat Conve</t>
  </si>
  <si>
    <t>Philips Hl7756/</t>
  </si>
  <si>
    <t>Lifelong Llmg93</t>
  </si>
  <si>
    <t>Ikea Frother Fo</t>
  </si>
  <si>
    <t>C (Device) Lint</t>
  </si>
  <si>
    <t xml:space="preserve">Bajaj Ofr Room </t>
  </si>
  <si>
    <t>Hul Pureit Germ</t>
  </si>
  <si>
    <t>Kent Smart Mult</t>
  </si>
  <si>
    <t>Instacuppa Port</t>
  </si>
  <si>
    <t>Usha Ei 1602 10</t>
  </si>
  <si>
    <t>Kent 16044 Hand</t>
  </si>
  <si>
    <t>Crompton Ihl 15</t>
  </si>
  <si>
    <t>Instacuppa Rech</t>
  </si>
  <si>
    <t>Philips Powerpr</t>
  </si>
  <si>
    <t>Saiellin Electr</t>
  </si>
  <si>
    <t>Prestige Prwo 1</t>
  </si>
  <si>
    <t>Lifelong Llwh10</t>
  </si>
  <si>
    <t xml:space="preserve">Atom Selves-Mh </t>
  </si>
  <si>
    <t>Crompton Instab</t>
  </si>
  <si>
    <t>Lint Roller Wit</t>
  </si>
  <si>
    <t>Atomberg Renesa</t>
  </si>
  <si>
    <t>Usha Cookjoy (C</t>
  </si>
  <si>
    <t>Reffair Ax30 [M</t>
  </si>
  <si>
    <t>Philips Hl1655/</t>
  </si>
  <si>
    <t>Prestige Pic 16</t>
  </si>
  <si>
    <t>Agaro 33398 Rap</t>
  </si>
  <si>
    <t>Kent 16026 Elec</t>
  </si>
  <si>
    <t>Skytone Stainle</t>
  </si>
  <si>
    <t>Kent 16088 Vogu</t>
  </si>
  <si>
    <t>Fabware Lint Re</t>
  </si>
  <si>
    <t>Bajaj Atx 4 750</t>
  </si>
  <si>
    <t>Kent Gold Optim</t>
  </si>
  <si>
    <t>Homepack 750W R</t>
  </si>
  <si>
    <t>Milton Smart Eg</t>
  </si>
  <si>
    <t>Ibell Sek15L Pr</t>
  </si>
  <si>
    <t>Tosaa T2Stsr Sa</t>
  </si>
  <si>
    <t>Widewings Elect</t>
  </si>
  <si>
    <t>Jm Seller 180 W</t>
  </si>
  <si>
    <t xml:space="preserve">Agaro Marvel 9 </t>
  </si>
  <si>
    <t>Philips Gc1920/</t>
  </si>
  <si>
    <t xml:space="preserve">Havells Ofr 13 </t>
  </si>
  <si>
    <t>Bajaj Dhx-9 100</t>
  </si>
  <si>
    <t>Royal Step Port</t>
  </si>
  <si>
    <t>Kent 16068 Zoom</t>
  </si>
  <si>
    <t>Enem Sealing Ma</t>
  </si>
  <si>
    <t>Vrprime Lint Ro</t>
  </si>
  <si>
    <t>Philips Ac1215/</t>
  </si>
  <si>
    <t>Eopora Ptc Cera</t>
  </si>
  <si>
    <t>Usha Goliath Go</t>
  </si>
  <si>
    <t>Figment Handhel</t>
  </si>
  <si>
    <t>Zuvexa Usb Rech</t>
  </si>
  <si>
    <t>Usha Ih2415 150</t>
  </si>
  <si>
    <t xml:space="preserve">Activa Instant </t>
  </si>
  <si>
    <t xml:space="preserve">Lifelong 2-In1 </t>
  </si>
  <si>
    <t>Indias¬Æ‚Ñ¢ Ele</t>
  </si>
  <si>
    <t>Amazonbasics In</t>
  </si>
  <si>
    <t>Philips Air Fry</t>
  </si>
  <si>
    <t>Philips Easytou</t>
  </si>
  <si>
    <t xml:space="preserve">Agaro Ace 1600 </t>
  </si>
  <si>
    <t xml:space="preserve">Akiara - Makes </t>
  </si>
  <si>
    <t>Philips Easyspe</t>
  </si>
  <si>
    <t>Rico Irpro 1500</t>
  </si>
  <si>
    <t>Csi Internation</t>
  </si>
  <si>
    <t>Ibell Castor Ct</t>
  </si>
  <si>
    <t>Bajaj Pygmy Min</t>
  </si>
  <si>
    <t>Crompton Instag</t>
  </si>
  <si>
    <t xml:space="preserve">House Of Quirk </t>
  </si>
  <si>
    <t>Kent Electric C</t>
  </si>
  <si>
    <t>Eureka Forbes C</t>
  </si>
  <si>
    <t>Kent 16025 Sand</t>
  </si>
  <si>
    <t>Ibell Sm1301 3-</t>
  </si>
  <si>
    <t>Mr. Brand Porta</t>
  </si>
  <si>
    <t xml:space="preserve">!!Haneul!!1000 </t>
  </si>
  <si>
    <t>Melbon Vm-905 2</t>
  </si>
  <si>
    <t xml:space="preserve">Activa 1200 Mm </t>
  </si>
  <si>
    <t>American Micron</t>
  </si>
  <si>
    <t xml:space="preserve">Hul Pureit Eco </t>
  </si>
  <si>
    <t>Preethi Mga-502</t>
  </si>
  <si>
    <t xml:space="preserve">Ecovacs Deebot </t>
  </si>
  <si>
    <t>Avnish Tap Wate</t>
  </si>
  <si>
    <t>Khaitan Orfin F</t>
  </si>
  <si>
    <t>Usha Rapidmix 5</t>
  </si>
  <si>
    <t xml:space="preserve">Inalsa Upright </t>
  </si>
  <si>
    <t>Royal Step - Am</t>
  </si>
  <si>
    <t>Ao Smith Hse-Va</t>
  </si>
  <si>
    <t>Inalsa Vaccum C</t>
  </si>
  <si>
    <t>Ibell Sm1515New</t>
  </si>
  <si>
    <t>Panasonic Sr-Wa</t>
  </si>
  <si>
    <t>Instacuppa Milk</t>
  </si>
  <si>
    <t>Healthsense Rec</t>
  </si>
  <si>
    <t>Agaro Classic P</t>
  </si>
  <si>
    <t xml:space="preserve">Agaro Imperial </t>
  </si>
  <si>
    <t>Amazonbasics Cy</t>
  </si>
  <si>
    <t>Crompton Ihl 25</t>
  </si>
  <si>
    <t>Saiellin Room H</t>
  </si>
  <si>
    <t>Prestige Pwg 07</t>
  </si>
  <si>
    <t>Lg 1.5 Ton 5 St</t>
  </si>
  <si>
    <t xml:space="preserve">Saleon Instant </t>
  </si>
  <si>
    <t>Khaitan Avaante</t>
  </si>
  <si>
    <t xml:space="preserve">Nexoms Instant </t>
  </si>
  <si>
    <t>Jialto Mini Waf</t>
  </si>
  <si>
    <t xml:space="preserve">Candes Blowhot </t>
  </si>
  <si>
    <t>Esn 999 Supreme</t>
  </si>
  <si>
    <t xml:space="preserve">Konvio Neer 10 </t>
  </si>
  <si>
    <t>Ionix Activated</t>
  </si>
  <si>
    <t>Knyuc Mart Mini</t>
  </si>
  <si>
    <t>Inkulture Stain</t>
  </si>
  <si>
    <t xml:space="preserve">Havells D'Zire </t>
  </si>
  <si>
    <t>Te‚Ñ¢ Instant E</t>
  </si>
  <si>
    <t>Zigma Winotek W</t>
  </si>
  <si>
    <t>Kent 11054 Alka</t>
  </si>
  <si>
    <t>Lifelong Llmg74</t>
  </si>
  <si>
    <t>Ttk Prestige Li</t>
  </si>
  <si>
    <t>Agaro Regal Ele</t>
  </si>
  <si>
    <t>Vapja¬Æ Portabl</t>
  </si>
  <si>
    <t>Philips Hd6975/</t>
  </si>
  <si>
    <t>Usha Ei 3710 He</t>
  </si>
  <si>
    <t>Themisto Th-Ws2</t>
  </si>
  <si>
    <t>Fya Handheld Va</t>
  </si>
  <si>
    <t>Lifelong Llsm12</t>
  </si>
  <si>
    <t>T Topline 180 W</t>
  </si>
  <si>
    <t>Lonaxa Mini Tra</t>
  </si>
  <si>
    <t>Agaro Royal Dou</t>
  </si>
  <si>
    <t>Cafe Jei French</t>
  </si>
  <si>
    <t xml:space="preserve">Prestige Psmfb </t>
  </si>
  <si>
    <t>Ibell Mpk120L P</t>
  </si>
  <si>
    <t>Agaro Glory Coo</t>
  </si>
  <si>
    <t xml:space="preserve">Cardex Digital </t>
  </si>
  <si>
    <t>Bajaj Rex Dlx 7</t>
  </si>
  <si>
    <t>Kent 16051 Hand</t>
  </si>
  <si>
    <t>Prestige Pic 15</t>
  </si>
  <si>
    <t>Aqua D Pure Act</t>
  </si>
  <si>
    <t>Glen 3 In 1 Ele</t>
  </si>
  <si>
    <t>Monitor Ac Stan</t>
  </si>
  <si>
    <t>Ibell Induction</t>
  </si>
  <si>
    <t>Kent Powp-Sedim</t>
  </si>
  <si>
    <t>Lacopine Mini P</t>
  </si>
  <si>
    <t xml:space="preserve">Ibell Sek170Bm </t>
  </si>
  <si>
    <t>Agaro Royal Sta</t>
  </si>
  <si>
    <t>Lifelong Llwm10</t>
  </si>
  <si>
    <t xml:space="preserve">Karcher Wd3 Eu </t>
  </si>
  <si>
    <t>Inalsa Air Frye</t>
  </si>
  <si>
    <t>Philips Drip Co</t>
  </si>
  <si>
    <t xml:space="preserve">Larrito Wooden </t>
  </si>
  <si>
    <t>Syska Sdi-07 10</t>
  </si>
  <si>
    <t>Ikea Milk Froth</t>
  </si>
  <si>
    <t>Ionix Tap Filte</t>
  </si>
  <si>
    <t xml:space="preserve">Kitchengenix'S </t>
  </si>
  <si>
    <t>Bajaj Hm-01 Pow</t>
  </si>
  <si>
    <t>Knowza Electric</t>
  </si>
  <si>
    <t>Usha 1212 Ptc W</t>
  </si>
  <si>
    <t>4 In 1 Handheld</t>
  </si>
  <si>
    <t>Philips Hd9306/</t>
  </si>
  <si>
    <t>Ngi Store 2 Pie</t>
  </si>
  <si>
    <t>Noir Aqua - 5Pc</t>
  </si>
  <si>
    <t>Electronics|Headphone</t>
  </si>
  <si>
    <t>Computers Accessories</t>
  </si>
  <si>
    <t>Electronics|Hometheat</t>
  </si>
  <si>
    <t>Electronics|Homeaudio</t>
  </si>
  <si>
    <t>Electronics|Wearablet</t>
  </si>
  <si>
    <t>Musicalinstruments|Mi</t>
  </si>
  <si>
    <t>Home Kitchen|Craftmat</t>
  </si>
  <si>
    <t>Homeimprovement|Elect</t>
  </si>
  <si>
    <t>Toys Games|Arts Craft</t>
  </si>
  <si>
    <t>Electronics|Poweracce</t>
  </si>
  <si>
    <t>Car Motorbike|Caracce</t>
  </si>
  <si>
    <t>Category</t>
  </si>
  <si>
    <t xml:space="preserve"> Home Kitchen </t>
  </si>
  <si>
    <t xml:space="preserve">Electronics </t>
  </si>
  <si>
    <t>Electronics|Cameras</t>
  </si>
  <si>
    <t>Electronics|Mobiles</t>
  </si>
  <si>
    <t>Electronics|Accessories</t>
  </si>
  <si>
    <t>Health Personal care</t>
  </si>
  <si>
    <t>Office products</t>
  </si>
  <si>
    <t>Discounted Price</t>
  </si>
  <si>
    <t>Actual Price</t>
  </si>
  <si>
    <t>Discount percentage</t>
  </si>
  <si>
    <t>Rating Count</t>
  </si>
  <si>
    <t>Price Range</t>
  </si>
  <si>
    <t>Potential Revenue</t>
  </si>
  <si>
    <t>Row Labels</t>
  </si>
  <si>
    <t>Grand Total</t>
  </si>
  <si>
    <t>Sum of Discount percentage</t>
  </si>
  <si>
    <t>Sum of Rating Count</t>
  </si>
  <si>
    <t>Average of Actual Price</t>
  </si>
  <si>
    <t>Rating (&gt;or&lt;50%)</t>
  </si>
  <si>
    <t>Count of Rating (&gt;or&lt;50%)</t>
  </si>
  <si>
    <t>Count of Rate</t>
  </si>
  <si>
    <t>Sum of Potential Revenue</t>
  </si>
  <si>
    <t>Cheap</t>
  </si>
  <si>
    <t>Expensive</t>
  </si>
  <si>
    <t>Very Expensive</t>
  </si>
  <si>
    <t>Rating</t>
  </si>
  <si>
    <t>Average of Discount percentage</t>
  </si>
  <si>
    <t>Count of Product ID</t>
  </si>
  <si>
    <t>Average of Discounted Price</t>
  </si>
  <si>
    <t>Number of products with 50%+</t>
  </si>
  <si>
    <t>Less than 1000 reviews</t>
  </si>
  <si>
    <t>Rating*Review</t>
  </si>
  <si>
    <t>Max of Discount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</si>
</sst>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46A]#,##0"/>
    <numFmt numFmtId="167" formatCode="[$₦-469]\ #,##0"/>
    <numFmt numFmtId="169" formatCode="#,###.00,,,&quot;K&quot;"/>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166" fontId="0" fillId="0" borderId="0" xfId="42" applyNumberFormat="1" applyFont="1"/>
    <xf numFmtId="167" fontId="0" fillId="0" borderId="0" xfId="0" applyNumberFormat="1"/>
    <xf numFmtId="9" fontId="0" fillId="0" borderId="0" xfId="43" applyFont="1"/>
    <xf numFmtId="0" fontId="0" fillId="0" borderId="0" xfId="0" pivotButton="1"/>
    <xf numFmtId="0" fontId="0" fillId="0" borderId="0" xfId="0" applyAlignment="1">
      <alignment horizontal="left"/>
    </xf>
    <xf numFmtId="164" fontId="0" fillId="0" borderId="0" xfId="42" applyFont="1"/>
    <xf numFmtId="0" fontId="0" fillId="0" borderId="0" xfId="0" applyNumberFormat="1"/>
    <xf numFmtId="10" fontId="0" fillId="0" borderId="0" xfId="0" applyNumberFormat="1"/>
    <xf numFmtId="2" fontId="0" fillId="0" borderId="0" xfId="0" applyNumberFormat="1"/>
    <xf numFmtId="0" fontId="18" fillId="0" borderId="0" xfId="0" applyFont="1"/>
    <xf numFmtId="169"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2">
    <dxf>
      <numFmt numFmtId="13" formatCode="0%"/>
    </dxf>
    <dxf>
      <numFmt numFmtId="169" formatCode="#,###.00,,,&quot;K&quot;"/>
    </dxf>
    <dxf>
      <numFmt numFmtId="0" formatCode="General"/>
    </dxf>
    <dxf>
      <numFmt numFmtId="0" formatCode="General"/>
    </dxf>
    <dxf>
      <numFmt numFmtId="167" formatCode="[$₦-469]\ #,##0"/>
    </dxf>
    <dxf>
      <numFmt numFmtId="0" formatCode="General"/>
    </dxf>
    <dxf>
      <font>
        <b val="0"/>
        <i val="0"/>
        <strike val="0"/>
        <condense val="0"/>
        <extend val="0"/>
        <outline val="0"/>
        <shadow val="0"/>
        <u val="none"/>
        <vertAlign val="baseline"/>
        <sz val="12"/>
        <color theme="1"/>
        <name val="Aptos Narrow"/>
        <family val="2"/>
        <scheme val="minor"/>
      </font>
    </dxf>
    <dxf>
      <numFmt numFmtId="167" formatCode="[$₦-469]\ #,##0"/>
    </dxf>
    <dxf>
      <font>
        <b val="0"/>
        <i val="0"/>
        <strike val="0"/>
        <condense val="0"/>
        <extend val="0"/>
        <outline val="0"/>
        <shadow val="0"/>
        <u val="none"/>
        <vertAlign val="baseline"/>
        <sz val="12"/>
        <color theme="1"/>
        <name val="Aptos Narrow"/>
        <family val="2"/>
        <scheme val="minor"/>
      </font>
      <numFmt numFmtId="166" formatCode="[$₦-46A]#,##0"/>
    </dxf>
    <dxf>
      <numFmt numFmtId="4" formatCode="#,##0.00"/>
    </dxf>
    <dxf>
      <numFmt numFmtId="4" formatCode="#,##0.00"/>
    </dxf>
    <dxf>
      <numFmt numFmtId="4" formatCode="#,##0.00"/>
    </dxf>
    <dxf>
      <numFmt numFmtId="14" formatCode="0.00%"/>
    </dxf>
    <dxf>
      <numFmt numFmtId="14" formatCode="0.00%"/>
    </dxf>
    <dxf>
      <numFmt numFmtId="14" formatCode="0.00%"/>
    </dxf>
    <dxf>
      <numFmt numFmtId="4" formatCode="#,##0.00"/>
    </dxf>
    <dxf>
      <numFmt numFmtId="0" formatCode="General"/>
    </dxf>
    <dxf>
      <numFmt numFmtId="0" formatCode="General"/>
    </dxf>
    <dxf>
      <numFmt numFmtId="4" formatCode="#,##0.00"/>
    </dxf>
    <dxf>
      <numFmt numFmtId="0" formatCode="General"/>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answers(AutoRecovered).xlsx]Pivot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 Discount</a:t>
            </a:r>
            <a:r>
              <a:rPr lang="en-US" sz="1100" baseline="0"/>
              <a:t> Percentage by product Category</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Tables'!$A$4:$A$22</c:f>
              <c:strCache>
                <c:ptCount val="18"/>
                <c:pt idx="0">
                  <c:v> Home Kitchen </c:v>
                </c:pt>
                <c:pt idx="1">
                  <c:v>Car Motorbike|Caracce</c:v>
                </c:pt>
                <c:pt idx="2">
                  <c:v>Computers Accessories</c:v>
                </c:pt>
                <c:pt idx="3">
                  <c:v>Electronics </c:v>
                </c:pt>
                <c:pt idx="4">
                  <c:v>Electronics|Accessories</c:v>
                </c:pt>
                <c:pt idx="5">
                  <c:v>Electronics|Cameras</c:v>
                </c:pt>
                <c:pt idx="6">
                  <c:v>Electronics|Headphone</c:v>
                </c:pt>
                <c:pt idx="7">
                  <c:v>Electronics|Homeaudio</c:v>
                </c:pt>
                <c:pt idx="8">
                  <c:v>Electronics|Hometheat</c:v>
                </c:pt>
                <c:pt idx="9">
                  <c:v>Electronics|Mobiles</c:v>
                </c:pt>
                <c:pt idx="10">
                  <c:v>Electronics|Poweracce</c:v>
                </c:pt>
                <c:pt idx="11">
                  <c:v>Electronics|Wearablet</c:v>
                </c:pt>
                <c:pt idx="12">
                  <c:v>Health Personal care</c:v>
                </c:pt>
                <c:pt idx="13">
                  <c:v>Home Kitchen|Craftmat</c:v>
                </c:pt>
                <c:pt idx="14">
                  <c:v>Homeimprovement|Elect</c:v>
                </c:pt>
                <c:pt idx="15">
                  <c:v>Musicalinstruments|Mi</c:v>
                </c:pt>
                <c:pt idx="16">
                  <c:v>Office products</c:v>
                </c:pt>
                <c:pt idx="17">
                  <c:v>Toys Games|Arts Craft</c:v>
                </c:pt>
              </c:strCache>
            </c:strRef>
          </c:cat>
          <c:val>
            <c:numRef>
              <c:f>'Pivot Tables'!$B$4:$B$22</c:f>
              <c:numCache>
                <c:formatCode>0.00%</c:formatCode>
                <c:ptCount val="18"/>
                <c:pt idx="0">
                  <c:v>0.40623582766439925</c:v>
                </c:pt>
                <c:pt idx="1">
                  <c:v>0.42</c:v>
                </c:pt>
                <c:pt idx="2">
                  <c:v>0.53755784061696665</c:v>
                </c:pt>
                <c:pt idx="3">
                  <c:v>0.16714285714285712</c:v>
                </c:pt>
                <c:pt idx="4">
                  <c:v>0.56307692307692314</c:v>
                </c:pt>
                <c:pt idx="5">
                  <c:v>0.47562499999999996</c:v>
                </c:pt>
                <c:pt idx="6">
                  <c:v>0.590923076923077</c:v>
                </c:pt>
                <c:pt idx="7">
                  <c:v>0.4968749999999999</c:v>
                </c:pt>
                <c:pt idx="8">
                  <c:v>0.49481012658227863</c:v>
                </c:pt>
                <c:pt idx="9">
                  <c:v>0.41679738562091501</c:v>
                </c:pt>
                <c:pt idx="10">
                  <c:v>0.14000000000000001</c:v>
                </c:pt>
                <c:pt idx="11">
                  <c:v>0.7016438356164385</c:v>
                </c:pt>
                <c:pt idx="12">
                  <c:v>0.53</c:v>
                </c:pt>
                <c:pt idx="13">
                  <c:v>8.4285714285714283E-2</c:v>
                </c:pt>
                <c:pt idx="14">
                  <c:v>0.57499999999999996</c:v>
                </c:pt>
                <c:pt idx="15">
                  <c:v>0.45999999999999996</c:v>
                </c:pt>
                <c:pt idx="16">
                  <c:v>0.12354838709677421</c:v>
                </c:pt>
                <c:pt idx="17">
                  <c:v>0</c:v>
                </c:pt>
              </c:numCache>
            </c:numRef>
          </c:val>
          <c:extLst>
            <c:ext xmlns:c16="http://schemas.microsoft.com/office/drawing/2014/chart" uri="{C3380CC4-5D6E-409C-BE32-E72D297353CC}">
              <c16:uniqueId val="{00000000-D129-484A-B768-C110A6EBC1EA}"/>
            </c:ext>
          </c:extLst>
        </c:ser>
        <c:dLbls>
          <c:showLegendKey val="0"/>
          <c:showVal val="0"/>
          <c:showCatName val="0"/>
          <c:showSerName val="0"/>
          <c:showPercent val="0"/>
          <c:showBubbleSize val="0"/>
        </c:dLbls>
        <c:gapWidth val="219"/>
        <c:overlap val="-27"/>
        <c:axId val="869135647"/>
        <c:axId val="869120255"/>
      </c:barChart>
      <c:catAx>
        <c:axId val="86913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9120255"/>
        <c:crosses val="autoZero"/>
        <c:auto val="1"/>
        <c:lblAlgn val="ctr"/>
        <c:lblOffset val="100"/>
        <c:noMultiLvlLbl val="0"/>
      </c:catAx>
      <c:valAx>
        <c:axId val="8691202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913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answers(AutoRecovered).xlsx]Pivot Tables!PivotTable14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5 products in terms of rating and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Tables'!$I$106</c:f>
              <c:strCache>
                <c:ptCount val="1"/>
                <c:pt idx="0">
                  <c:v>Sum of Rating Count</c:v>
                </c:pt>
              </c:strCache>
            </c:strRef>
          </c:tx>
          <c:spPr>
            <a:solidFill>
              <a:schemeClr val="accent1"/>
            </a:solidFill>
            <a:ln>
              <a:noFill/>
            </a:ln>
            <a:effectLst/>
          </c:spPr>
          <c:invertIfNegative val="0"/>
          <c:cat>
            <c:strRef>
              <c:f>'Pivot Tables'!$H$107:$H$112</c:f>
              <c:strCache>
                <c:ptCount val="5"/>
                <c:pt idx="0">
                  <c:v>Boat Bassheads </c:v>
                </c:pt>
                <c:pt idx="1">
                  <c:v>Jbl C100Si Wire</c:v>
                </c:pt>
                <c:pt idx="2">
                  <c:v>Redmi 9A Sport </c:v>
                </c:pt>
                <c:pt idx="3">
                  <c:v>Amazon Basics H</c:v>
                </c:pt>
                <c:pt idx="4">
                  <c:v>Amazonbasics Fl</c:v>
                </c:pt>
              </c:strCache>
            </c:strRef>
          </c:cat>
          <c:val>
            <c:numRef>
              <c:f>'Pivot Tables'!$I$107:$I$112</c:f>
              <c:numCache>
                <c:formatCode>#,##0.00</c:formatCode>
                <c:ptCount val="5"/>
                <c:pt idx="0">
                  <c:v>1946888</c:v>
                </c:pt>
                <c:pt idx="1">
                  <c:v>577766</c:v>
                </c:pt>
                <c:pt idx="2">
                  <c:v>941500</c:v>
                </c:pt>
                <c:pt idx="3">
                  <c:v>872818</c:v>
                </c:pt>
                <c:pt idx="4">
                  <c:v>853945</c:v>
                </c:pt>
              </c:numCache>
            </c:numRef>
          </c:val>
          <c:extLst>
            <c:ext xmlns:c16="http://schemas.microsoft.com/office/drawing/2014/chart" uri="{C3380CC4-5D6E-409C-BE32-E72D297353CC}">
              <c16:uniqueId val="{00000000-299D-4B52-9571-1D3C608A6A7F}"/>
            </c:ext>
          </c:extLst>
        </c:ser>
        <c:ser>
          <c:idx val="1"/>
          <c:order val="1"/>
          <c:tx>
            <c:strRef>
              <c:f>'Pivot Tables'!$J$106</c:f>
              <c:strCache>
                <c:ptCount val="1"/>
                <c:pt idx="0">
                  <c:v>Count of Rate</c:v>
                </c:pt>
              </c:strCache>
            </c:strRef>
          </c:tx>
          <c:spPr>
            <a:solidFill>
              <a:schemeClr val="accent2"/>
            </a:solidFill>
            <a:ln>
              <a:noFill/>
            </a:ln>
            <a:effectLst/>
          </c:spPr>
          <c:invertIfNegative val="0"/>
          <c:cat>
            <c:strRef>
              <c:f>'Pivot Tables'!$H$107:$H$112</c:f>
              <c:strCache>
                <c:ptCount val="5"/>
                <c:pt idx="0">
                  <c:v>Boat Bassheads </c:v>
                </c:pt>
                <c:pt idx="1">
                  <c:v>Jbl C100Si Wire</c:v>
                </c:pt>
                <c:pt idx="2">
                  <c:v>Redmi 9A Sport </c:v>
                </c:pt>
                <c:pt idx="3">
                  <c:v>Amazon Basics H</c:v>
                </c:pt>
                <c:pt idx="4">
                  <c:v>Amazonbasics Fl</c:v>
                </c:pt>
              </c:strCache>
            </c:strRef>
          </c:cat>
          <c:val>
            <c:numRef>
              <c:f>'Pivot Tables'!$J$107:$J$112</c:f>
              <c:numCache>
                <c:formatCode>#,##0.00</c:formatCode>
                <c:ptCount val="5"/>
                <c:pt idx="0">
                  <c:v>10</c:v>
                </c:pt>
                <c:pt idx="1">
                  <c:v>3</c:v>
                </c:pt>
                <c:pt idx="2">
                  <c:v>3</c:v>
                </c:pt>
                <c:pt idx="3">
                  <c:v>3</c:v>
                </c:pt>
                <c:pt idx="4">
                  <c:v>2</c:v>
                </c:pt>
              </c:numCache>
            </c:numRef>
          </c:val>
          <c:extLst>
            <c:ext xmlns:c16="http://schemas.microsoft.com/office/drawing/2014/chart" uri="{C3380CC4-5D6E-409C-BE32-E72D297353CC}">
              <c16:uniqueId val="{00000001-299D-4B52-9571-1D3C608A6A7F}"/>
            </c:ext>
          </c:extLst>
        </c:ser>
        <c:dLbls>
          <c:showLegendKey val="0"/>
          <c:showVal val="0"/>
          <c:showCatName val="0"/>
          <c:showSerName val="0"/>
          <c:showPercent val="0"/>
          <c:showBubbleSize val="0"/>
        </c:dLbls>
        <c:gapWidth val="219"/>
        <c:overlap val="-27"/>
        <c:axId val="654667791"/>
        <c:axId val="482974895"/>
      </c:barChart>
      <c:catAx>
        <c:axId val="65466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2974895"/>
        <c:crosses val="autoZero"/>
        <c:auto val="1"/>
        <c:lblAlgn val="ctr"/>
        <c:lblOffset val="100"/>
        <c:noMultiLvlLbl val="0"/>
      </c:catAx>
      <c:valAx>
        <c:axId val="482974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466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answers(AutoRecovered).xlsx]Pivot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 of</a:t>
            </a:r>
            <a:r>
              <a:rPr lang="en-US" sz="1100" baseline="0"/>
              <a:t> products under each category</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cat>
            <c:strRef>
              <c:f>'Pivot Tables'!$D$4:$D$22</c:f>
              <c:strCache>
                <c:ptCount val="18"/>
                <c:pt idx="0">
                  <c:v> Home Kitchen </c:v>
                </c:pt>
                <c:pt idx="1">
                  <c:v>Car Motorbike|Caracce</c:v>
                </c:pt>
                <c:pt idx="2">
                  <c:v>Computers Accessories</c:v>
                </c:pt>
                <c:pt idx="3">
                  <c:v>Electronics </c:v>
                </c:pt>
                <c:pt idx="4">
                  <c:v>Electronics|Accessories</c:v>
                </c:pt>
                <c:pt idx="5">
                  <c:v>Electronics|Cameras</c:v>
                </c:pt>
                <c:pt idx="6">
                  <c:v>Electronics|Headphone</c:v>
                </c:pt>
                <c:pt idx="7">
                  <c:v>Electronics|Homeaudio</c:v>
                </c:pt>
                <c:pt idx="8">
                  <c:v>Electronics|Hometheat</c:v>
                </c:pt>
                <c:pt idx="9">
                  <c:v>Electronics|Mobiles</c:v>
                </c:pt>
                <c:pt idx="10">
                  <c:v>Electronics|Poweracce</c:v>
                </c:pt>
                <c:pt idx="11">
                  <c:v>Electronics|Wearablet</c:v>
                </c:pt>
                <c:pt idx="12">
                  <c:v>Health Personal care</c:v>
                </c:pt>
                <c:pt idx="13">
                  <c:v>Home Kitchen|Craftmat</c:v>
                </c:pt>
                <c:pt idx="14">
                  <c:v>Homeimprovement|Elect</c:v>
                </c:pt>
                <c:pt idx="15">
                  <c:v>Musicalinstruments|Mi</c:v>
                </c:pt>
                <c:pt idx="16">
                  <c:v>Office products</c:v>
                </c:pt>
                <c:pt idx="17">
                  <c:v>Toys Games|Arts Craft</c:v>
                </c:pt>
              </c:strCache>
            </c:strRef>
          </c:cat>
          <c:val>
            <c:numRef>
              <c:f>'Pivot Tables'!$E$4:$E$22</c:f>
              <c:numCache>
                <c:formatCode>General</c:formatCode>
                <c:ptCount val="18"/>
                <c:pt idx="0">
                  <c:v>441</c:v>
                </c:pt>
                <c:pt idx="1">
                  <c:v>1</c:v>
                </c:pt>
                <c:pt idx="2">
                  <c:v>389</c:v>
                </c:pt>
                <c:pt idx="3">
                  <c:v>14</c:v>
                </c:pt>
                <c:pt idx="4">
                  <c:v>13</c:v>
                </c:pt>
                <c:pt idx="5">
                  <c:v>16</c:v>
                </c:pt>
                <c:pt idx="6">
                  <c:v>65</c:v>
                </c:pt>
                <c:pt idx="7">
                  <c:v>16</c:v>
                </c:pt>
                <c:pt idx="8">
                  <c:v>158</c:v>
                </c:pt>
                <c:pt idx="9">
                  <c:v>153</c:v>
                </c:pt>
                <c:pt idx="10">
                  <c:v>1</c:v>
                </c:pt>
                <c:pt idx="11">
                  <c:v>73</c:v>
                </c:pt>
                <c:pt idx="12">
                  <c:v>1</c:v>
                </c:pt>
                <c:pt idx="13">
                  <c:v>7</c:v>
                </c:pt>
                <c:pt idx="14">
                  <c:v>2</c:v>
                </c:pt>
                <c:pt idx="15">
                  <c:v>2</c:v>
                </c:pt>
                <c:pt idx="16">
                  <c:v>31</c:v>
                </c:pt>
                <c:pt idx="17">
                  <c:v>1</c:v>
                </c:pt>
              </c:numCache>
            </c:numRef>
          </c:val>
          <c:extLst>
            <c:ext xmlns:c16="http://schemas.microsoft.com/office/drawing/2014/chart" uri="{C3380CC4-5D6E-409C-BE32-E72D297353CC}">
              <c16:uniqueId val="{00000000-BC49-499E-8E77-83A117D9002D}"/>
            </c:ext>
          </c:extLst>
        </c:ser>
        <c:dLbls>
          <c:showLegendKey val="0"/>
          <c:showVal val="0"/>
          <c:showCatName val="0"/>
          <c:showSerName val="0"/>
          <c:showPercent val="0"/>
          <c:showBubbleSize val="0"/>
        </c:dLbls>
        <c:gapWidth val="219"/>
        <c:overlap val="-27"/>
        <c:axId val="458432415"/>
        <c:axId val="603023343"/>
      </c:barChart>
      <c:catAx>
        <c:axId val="45843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3023343"/>
        <c:crosses val="autoZero"/>
        <c:auto val="1"/>
        <c:lblAlgn val="ctr"/>
        <c:lblOffset val="100"/>
        <c:noMultiLvlLbl val="0"/>
      </c:catAx>
      <c:valAx>
        <c:axId val="60302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843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answers(AutoRecovered).xlsx]Pivot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r>
              <a:rPr lang="en-US" sz="1200" baseline="0"/>
              <a:t> number of reviews per category</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cat>
            <c:strRef>
              <c:f>'Pivot Tables'!$G$4:$G$22</c:f>
              <c:strCache>
                <c:ptCount val="18"/>
                <c:pt idx="0">
                  <c:v> Home Kitchen </c:v>
                </c:pt>
                <c:pt idx="1">
                  <c:v>Car Motorbike|Caracce</c:v>
                </c:pt>
                <c:pt idx="2">
                  <c:v>Computers Accessories</c:v>
                </c:pt>
                <c:pt idx="3">
                  <c:v>Electronics </c:v>
                </c:pt>
                <c:pt idx="4">
                  <c:v>Electronics|Accessories</c:v>
                </c:pt>
                <c:pt idx="5">
                  <c:v>Electronics|Cameras</c:v>
                </c:pt>
                <c:pt idx="6">
                  <c:v>Electronics|Headphone</c:v>
                </c:pt>
                <c:pt idx="7">
                  <c:v>Electronics|Homeaudio</c:v>
                </c:pt>
                <c:pt idx="8">
                  <c:v>Electronics|Hometheat</c:v>
                </c:pt>
                <c:pt idx="9">
                  <c:v>Electronics|Mobiles</c:v>
                </c:pt>
                <c:pt idx="10">
                  <c:v>Electronics|Poweracce</c:v>
                </c:pt>
                <c:pt idx="11">
                  <c:v>Electronics|Wearablet</c:v>
                </c:pt>
                <c:pt idx="12">
                  <c:v>Health Personal care</c:v>
                </c:pt>
                <c:pt idx="13">
                  <c:v>Home Kitchen|Craftmat</c:v>
                </c:pt>
                <c:pt idx="14">
                  <c:v>Homeimprovement|Elect</c:v>
                </c:pt>
                <c:pt idx="15">
                  <c:v>Musicalinstruments|Mi</c:v>
                </c:pt>
                <c:pt idx="16">
                  <c:v>Office products</c:v>
                </c:pt>
                <c:pt idx="17">
                  <c:v>Toys Games|Arts Craft</c:v>
                </c:pt>
              </c:strCache>
            </c:strRef>
          </c:cat>
          <c:val>
            <c:numRef>
              <c:f>'Pivot Tables'!$H$4:$H$22</c:f>
              <c:numCache>
                <c:formatCode>#,##0.00</c:formatCode>
                <c:ptCount val="18"/>
                <c:pt idx="0">
                  <c:v>2927855</c:v>
                </c:pt>
                <c:pt idx="1">
                  <c:v>1118</c:v>
                </c:pt>
                <c:pt idx="2">
                  <c:v>6806911</c:v>
                </c:pt>
                <c:pt idx="3">
                  <c:v>190302</c:v>
                </c:pt>
                <c:pt idx="4">
                  <c:v>1150552</c:v>
                </c:pt>
                <c:pt idx="5">
                  <c:v>322657</c:v>
                </c:pt>
                <c:pt idx="6">
                  <c:v>4838167</c:v>
                </c:pt>
                <c:pt idx="7">
                  <c:v>293704</c:v>
                </c:pt>
                <c:pt idx="8">
                  <c:v>2843619</c:v>
                </c:pt>
                <c:pt idx="9">
                  <c:v>4318732</c:v>
                </c:pt>
                <c:pt idx="10">
                  <c:v>20668</c:v>
                </c:pt>
                <c:pt idx="11">
                  <c:v>1582163</c:v>
                </c:pt>
                <c:pt idx="12">
                  <c:v>3663</c:v>
                </c:pt>
                <c:pt idx="13">
                  <c:v>63214</c:v>
                </c:pt>
                <c:pt idx="14">
                  <c:v>8566</c:v>
                </c:pt>
                <c:pt idx="15">
                  <c:v>88882</c:v>
                </c:pt>
                <c:pt idx="16">
                  <c:v>149675</c:v>
                </c:pt>
                <c:pt idx="17">
                  <c:v>15867</c:v>
                </c:pt>
              </c:numCache>
            </c:numRef>
          </c:val>
          <c:extLst>
            <c:ext xmlns:c16="http://schemas.microsoft.com/office/drawing/2014/chart" uri="{C3380CC4-5D6E-409C-BE32-E72D297353CC}">
              <c16:uniqueId val="{00000000-AF55-427F-8A55-918C239BB9E7}"/>
            </c:ext>
          </c:extLst>
        </c:ser>
        <c:dLbls>
          <c:showLegendKey val="0"/>
          <c:showVal val="0"/>
          <c:showCatName val="0"/>
          <c:showSerName val="0"/>
          <c:showPercent val="0"/>
          <c:showBubbleSize val="0"/>
        </c:dLbls>
        <c:gapWidth val="219"/>
        <c:overlap val="-27"/>
        <c:axId val="595014575"/>
        <c:axId val="608805919"/>
      </c:barChart>
      <c:catAx>
        <c:axId val="5950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8805919"/>
        <c:crosses val="autoZero"/>
        <c:auto val="1"/>
        <c:lblAlgn val="ctr"/>
        <c:lblOffset val="100"/>
        <c:noMultiLvlLbl val="0"/>
      </c:catAx>
      <c:valAx>
        <c:axId val="6088059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501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answers(AutoRecovered).xlsx]Pivot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10 products with highest rating</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Tables'!$B$24</c:f>
              <c:strCache>
                <c:ptCount val="1"/>
                <c:pt idx="0">
                  <c:v>Total</c:v>
                </c:pt>
              </c:strCache>
            </c:strRef>
          </c:tx>
          <c:spPr>
            <a:solidFill>
              <a:schemeClr val="accent1"/>
            </a:solidFill>
            <a:ln>
              <a:noFill/>
            </a:ln>
            <a:effectLst/>
          </c:spPr>
          <c:invertIfNegative val="0"/>
          <c:cat>
            <c:strRef>
              <c:f>'Pivot Tables'!$A$25:$A$37</c:f>
              <c:strCache>
                <c:ptCount val="12"/>
                <c:pt idx="0">
                  <c:v>Samsung Galaxy </c:v>
                </c:pt>
                <c:pt idx="1">
                  <c:v>Noise Colorfit </c:v>
                </c:pt>
                <c:pt idx="2">
                  <c:v>Gizga Essential</c:v>
                </c:pt>
                <c:pt idx="3">
                  <c:v>Portronics Konn</c:v>
                </c:pt>
                <c:pt idx="4">
                  <c:v>Boat Bassheads </c:v>
                </c:pt>
                <c:pt idx="5">
                  <c:v>Fire-Boltt Ninj</c:v>
                </c:pt>
                <c:pt idx="6">
                  <c:v>Wayona Nylon Br</c:v>
                </c:pt>
                <c:pt idx="7">
                  <c:v>Amazonbasics Us</c:v>
                </c:pt>
                <c:pt idx="8">
                  <c:v>7Seven¬Æ Compat</c:v>
                </c:pt>
                <c:pt idx="9">
                  <c:v>Ambrane Unbreak</c:v>
                </c:pt>
                <c:pt idx="10">
                  <c:v>Amazon Basics U</c:v>
                </c:pt>
                <c:pt idx="11">
                  <c:v>Pigeon By Stove</c:v>
                </c:pt>
              </c:strCache>
            </c:strRef>
          </c:cat>
          <c:val>
            <c:numRef>
              <c:f>'Pivot Tables'!$B$25:$B$37</c:f>
              <c:numCache>
                <c:formatCode>General</c:formatCode>
                <c:ptCount val="12"/>
                <c:pt idx="0">
                  <c:v>19</c:v>
                </c:pt>
                <c:pt idx="1">
                  <c:v>13</c:v>
                </c:pt>
                <c:pt idx="2">
                  <c:v>12</c:v>
                </c:pt>
                <c:pt idx="3">
                  <c:v>10</c:v>
                </c:pt>
                <c:pt idx="4">
                  <c:v>10</c:v>
                </c:pt>
                <c:pt idx="5">
                  <c:v>10</c:v>
                </c:pt>
                <c:pt idx="6">
                  <c:v>9</c:v>
                </c:pt>
                <c:pt idx="7">
                  <c:v>9</c:v>
                </c:pt>
                <c:pt idx="8">
                  <c:v>8</c:v>
                </c:pt>
                <c:pt idx="9">
                  <c:v>6</c:v>
                </c:pt>
                <c:pt idx="10">
                  <c:v>6</c:v>
                </c:pt>
                <c:pt idx="11">
                  <c:v>6</c:v>
                </c:pt>
              </c:numCache>
            </c:numRef>
          </c:val>
          <c:extLst>
            <c:ext xmlns:c16="http://schemas.microsoft.com/office/drawing/2014/chart" uri="{C3380CC4-5D6E-409C-BE32-E72D297353CC}">
              <c16:uniqueId val="{00000000-E0D6-4D9A-B486-0ACDC8F3389D}"/>
            </c:ext>
          </c:extLst>
        </c:ser>
        <c:dLbls>
          <c:showLegendKey val="0"/>
          <c:showVal val="0"/>
          <c:showCatName val="0"/>
          <c:showSerName val="0"/>
          <c:showPercent val="0"/>
          <c:showBubbleSize val="0"/>
        </c:dLbls>
        <c:gapWidth val="219"/>
        <c:overlap val="-27"/>
        <c:axId val="602629263"/>
        <c:axId val="603017103"/>
      </c:barChart>
      <c:catAx>
        <c:axId val="60262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3017103"/>
        <c:crosses val="autoZero"/>
        <c:auto val="1"/>
        <c:lblAlgn val="ctr"/>
        <c:lblOffset val="100"/>
        <c:noMultiLvlLbl val="0"/>
      </c:catAx>
      <c:valAx>
        <c:axId val="60301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262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answers(AutoRecovered).xlsx]Pivot Tables!PivotTable10</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4906395363945843"/>
          <c:y val="0.14712744240303297"/>
          <c:w val="0.58162599724539388"/>
          <c:h val="0.36187518226888304"/>
        </c:manualLayout>
      </c:layout>
      <c:barChart>
        <c:barDir val="col"/>
        <c:grouping val="clustered"/>
        <c:varyColors val="0"/>
        <c:ser>
          <c:idx val="0"/>
          <c:order val="0"/>
          <c:tx>
            <c:strRef>
              <c:f>'Pivot Tables'!$E$24</c:f>
              <c:strCache>
                <c:ptCount val="1"/>
                <c:pt idx="0">
                  <c:v>Average of Discounted Price</c:v>
                </c:pt>
              </c:strCache>
            </c:strRef>
          </c:tx>
          <c:spPr>
            <a:solidFill>
              <a:schemeClr val="accent1"/>
            </a:solidFill>
            <a:ln>
              <a:noFill/>
            </a:ln>
            <a:effectLst/>
          </c:spPr>
          <c:invertIfNegative val="0"/>
          <c:cat>
            <c:strRef>
              <c:f>'Pivot Tables'!$D$25:$D$43</c:f>
              <c:strCache>
                <c:ptCount val="18"/>
                <c:pt idx="0">
                  <c:v> Home Kitchen </c:v>
                </c:pt>
                <c:pt idx="1">
                  <c:v>Car Motorbike|Caracce</c:v>
                </c:pt>
                <c:pt idx="2">
                  <c:v>Computers Accessories</c:v>
                </c:pt>
                <c:pt idx="3">
                  <c:v>Electronics </c:v>
                </c:pt>
                <c:pt idx="4">
                  <c:v>Electronics|Accessories</c:v>
                </c:pt>
                <c:pt idx="5">
                  <c:v>Electronics|Cameras</c:v>
                </c:pt>
                <c:pt idx="6">
                  <c:v>Electronics|Headphone</c:v>
                </c:pt>
                <c:pt idx="7">
                  <c:v>Electronics|Homeaudio</c:v>
                </c:pt>
                <c:pt idx="8">
                  <c:v>Electronics|Hometheat</c:v>
                </c:pt>
                <c:pt idx="9">
                  <c:v>Electronics|Mobiles</c:v>
                </c:pt>
                <c:pt idx="10">
                  <c:v>Electronics|Poweracce</c:v>
                </c:pt>
                <c:pt idx="11">
                  <c:v>Electronics|Wearablet</c:v>
                </c:pt>
                <c:pt idx="12">
                  <c:v>Health Personal care</c:v>
                </c:pt>
                <c:pt idx="13">
                  <c:v>Home Kitchen|Craftmat</c:v>
                </c:pt>
                <c:pt idx="14">
                  <c:v>Homeimprovement|Elect</c:v>
                </c:pt>
                <c:pt idx="15">
                  <c:v>Musicalinstruments|Mi</c:v>
                </c:pt>
                <c:pt idx="16">
                  <c:v>Office products</c:v>
                </c:pt>
                <c:pt idx="17">
                  <c:v>Toys Games|Arts Craft</c:v>
                </c:pt>
              </c:strCache>
            </c:strRef>
          </c:cat>
          <c:val>
            <c:numRef>
              <c:f>'Pivot Tables'!$E$25:$E$43</c:f>
              <c:numCache>
                <c:formatCode>General</c:formatCode>
                <c:ptCount val="18"/>
                <c:pt idx="0">
                  <c:v>2364.7750793650794</c:v>
                </c:pt>
                <c:pt idx="1">
                  <c:v>2339</c:v>
                </c:pt>
                <c:pt idx="2">
                  <c:v>921.26732647814913</c:v>
                </c:pt>
                <c:pt idx="3">
                  <c:v>384.07142857142856</c:v>
                </c:pt>
                <c:pt idx="4">
                  <c:v>845.92307692307691</c:v>
                </c:pt>
                <c:pt idx="5">
                  <c:v>1272</c:v>
                </c:pt>
                <c:pt idx="6">
                  <c:v>960.86153846153843</c:v>
                </c:pt>
                <c:pt idx="7">
                  <c:v>1546.5</c:v>
                </c:pt>
                <c:pt idx="8">
                  <c:v>10496.810126582279</c:v>
                </c:pt>
                <c:pt idx="9">
                  <c:v>7446.5620915032678</c:v>
                </c:pt>
                <c:pt idx="10">
                  <c:v>1289</c:v>
                </c:pt>
                <c:pt idx="11">
                  <c:v>2348.2328767123286</c:v>
                </c:pt>
                <c:pt idx="12">
                  <c:v>899</c:v>
                </c:pt>
                <c:pt idx="13">
                  <c:v>178.57142857142858</c:v>
                </c:pt>
                <c:pt idx="14">
                  <c:v>337</c:v>
                </c:pt>
                <c:pt idx="15">
                  <c:v>638</c:v>
                </c:pt>
                <c:pt idx="16">
                  <c:v>301.58064516129031</c:v>
                </c:pt>
                <c:pt idx="17">
                  <c:v>150</c:v>
                </c:pt>
              </c:numCache>
            </c:numRef>
          </c:val>
          <c:extLst>
            <c:ext xmlns:c16="http://schemas.microsoft.com/office/drawing/2014/chart" uri="{C3380CC4-5D6E-409C-BE32-E72D297353CC}">
              <c16:uniqueId val="{00000000-BD0E-4F21-A1E0-768AF16DFACA}"/>
            </c:ext>
          </c:extLst>
        </c:ser>
        <c:ser>
          <c:idx val="1"/>
          <c:order val="1"/>
          <c:tx>
            <c:strRef>
              <c:f>'Pivot Tables'!$F$24</c:f>
              <c:strCache>
                <c:ptCount val="1"/>
                <c:pt idx="0">
                  <c:v>Average of Actual Price</c:v>
                </c:pt>
              </c:strCache>
            </c:strRef>
          </c:tx>
          <c:spPr>
            <a:solidFill>
              <a:schemeClr val="accent2"/>
            </a:solidFill>
            <a:ln>
              <a:noFill/>
            </a:ln>
            <a:effectLst/>
          </c:spPr>
          <c:invertIfNegative val="0"/>
          <c:cat>
            <c:strRef>
              <c:f>'Pivot Tables'!$D$25:$D$43</c:f>
              <c:strCache>
                <c:ptCount val="18"/>
                <c:pt idx="0">
                  <c:v> Home Kitchen </c:v>
                </c:pt>
                <c:pt idx="1">
                  <c:v>Car Motorbike|Caracce</c:v>
                </c:pt>
                <c:pt idx="2">
                  <c:v>Computers Accessories</c:v>
                </c:pt>
                <c:pt idx="3">
                  <c:v>Electronics </c:v>
                </c:pt>
                <c:pt idx="4">
                  <c:v>Electronics|Accessories</c:v>
                </c:pt>
                <c:pt idx="5">
                  <c:v>Electronics|Cameras</c:v>
                </c:pt>
                <c:pt idx="6">
                  <c:v>Electronics|Headphone</c:v>
                </c:pt>
                <c:pt idx="7">
                  <c:v>Electronics|Homeaudio</c:v>
                </c:pt>
                <c:pt idx="8">
                  <c:v>Electronics|Hometheat</c:v>
                </c:pt>
                <c:pt idx="9">
                  <c:v>Electronics|Mobiles</c:v>
                </c:pt>
                <c:pt idx="10">
                  <c:v>Electronics|Poweracce</c:v>
                </c:pt>
                <c:pt idx="11">
                  <c:v>Electronics|Wearablet</c:v>
                </c:pt>
                <c:pt idx="12">
                  <c:v>Health Personal care</c:v>
                </c:pt>
                <c:pt idx="13">
                  <c:v>Home Kitchen|Craftmat</c:v>
                </c:pt>
                <c:pt idx="14">
                  <c:v>Homeimprovement|Elect</c:v>
                </c:pt>
                <c:pt idx="15">
                  <c:v>Musicalinstruments|Mi</c:v>
                </c:pt>
                <c:pt idx="16">
                  <c:v>Office products</c:v>
                </c:pt>
                <c:pt idx="17">
                  <c:v>Toys Games|Arts Craft</c:v>
                </c:pt>
              </c:strCache>
            </c:strRef>
          </c:cat>
          <c:val>
            <c:numRef>
              <c:f>'Pivot Tables'!$F$25:$F$43</c:f>
              <c:numCache>
                <c:formatCode>General</c:formatCode>
                <c:ptCount val="18"/>
                <c:pt idx="0">
                  <c:v>4225.0566893424038</c:v>
                </c:pt>
                <c:pt idx="1">
                  <c:v>4000</c:v>
                </c:pt>
                <c:pt idx="2">
                  <c:v>1816.8541902313625</c:v>
                </c:pt>
                <c:pt idx="3">
                  <c:v>444.07142857142856</c:v>
                </c:pt>
                <c:pt idx="4">
                  <c:v>2107.4615384615386</c:v>
                </c:pt>
                <c:pt idx="5">
                  <c:v>2594.1875</c:v>
                </c:pt>
                <c:pt idx="6">
                  <c:v>2847.2461538461539</c:v>
                </c:pt>
                <c:pt idx="7">
                  <c:v>3116.125</c:v>
                </c:pt>
                <c:pt idx="8">
                  <c:v>16599.95541401274</c:v>
                </c:pt>
                <c:pt idx="9">
                  <c:v>10112.307189542484</c:v>
                </c:pt>
                <c:pt idx="10">
                  <c:v>1499</c:v>
                </c:pt>
                <c:pt idx="11">
                  <c:v>8673.6164383561645</c:v>
                </c:pt>
                <c:pt idx="12">
                  <c:v>1900</c:v>
                </c:pt>
                <c:pt idx="13">
                  <c:v>194.14285714285714</c:v>
                </c:pt>
                <c:pt idx="14">
                  <c:v>799</c:v>
                </c:pt>
                <c:pt idx="15">
                  <c:v>1347</c:v>
                </c:pt>
                <c:pt idx="16">
                  <c:v>397.19354838709677</c:v>
                </c:pt>
                <c:pt idx="17">
                  <c:v>150</c:v>
                </c:pt>
              </c:numCache>
            </c:numRef>
          </c:val>
          <c:extLst>
            <c:ext xmlns:c16="http://schemas.microsoft.com/office/drawing/2014/chart" uri="{C3380CC4-5D6E-409C-BE32-E72D297353CC}">
              <c16:uniqueId val="{00000001-BD0E-4F21-A1E0-768AF16DFACA}"/>
            </c:ext>
          </c:extLst>
        </c:ser>
        <c:dLbls>
          <c:showLegendKey val="0"/>
          <c:showVal val="0"/>
          <c:showCatName val="0"/>
          <c:showSerName val="0"/>
          <c:showPercent val="0"/>
          <c:showBubbleSize val="0"/>
        </c:dLbls>
        <c:gapWidth val="219"/>
        <c:overlap val="-27"/>
        <c:axId val="602088703"/>
        <c:axId val="603025839"/>
      </c:barChart>
      <c:catAx>
        <c:axId val="60208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3025839"/>
        <c:crosses val="autoZero"/>
        <c:auto val="1"/>
        <c:lblAlgn val="ctr"/>
        <c:lblOffset val="100"/>
        <c:noMultiLvlLbl val="0"/>
      </c:catAx>
      <c:valAx>
        <c:axId val="60302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2088703"/>
        <c:crosses val="autoZero"/>
        <c:crossBetween val="between"/>
      </c:valAx>
      <c:spPr>
        <a:noFill/>
        <a:ln>
          <a:noFill/>
        </a:ln>
        <a:effectLst/>
      </c:spPr>
    </c:plotArea>
    <c:legend>
      <c:legendPos val="r"/>
      <c:layout>
        <c:manualLayout>
          <c:xMode val="edge"/>
          <c:yMode val="edge"/>
          <c:x val="0.75907600409365261"/>
          <c:y val="2.7708151064450282E-2"/>
          <c:w val="0.22112213426902538"/>
          <c:h val="0.37513888888888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answers(AutoRecovered).xlsx]Pivot Tables!PivotTable11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Number of</a:t>
            </a:r>
            <a:r>
              <a:rPr lang="en-US" baseline="0"/>
              <a:t>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Tables'!$I$24</c:f>
              <c:strCache>
                <c:ptCount val="1"/>
                <c:pt idx="0">
                  <c:v>Total</c:v>
                </c:pt>
              </c:strCache>
            </c:strRef>
          </c:tx>
          <c:spPr>
            <a:solidFill>
              <a:schemeClr val="accent1"/>
            </a:solidFill>
            <a:ln>
              <a:noFill/>
            </a:ln>
            <a:effectLst/>
          </c:spPr>
          <c:invertIfNegative val="0"/>
          <c:cat>
            <c:strRef>
              <c:f>'Pivot Tables'!$H$25:$H$35</c:f>
              <c:strCache>
                <c:ptCount val="10"/>
                <c:pt idx="0">
                  <c:v>Amazon Basics H</c:v>
                </c:pt>
                <c:pt idx="1">
                  <c:v>Amazonbasics Fl</c:v>
                </c:pt>
                <c:pt idx="2">
                  <c:v>Amazonbasics Us</c:v>
                </c:pt>
                <c:pt idx="3">
                  <c:v>Boat Airdopes 1</c:v>
                </c:pt>
                <c:pt idx="4">
                  <c:v>Boat Bassheads </c:v>
                </c:pt>
                <c:pt idx="5">
                  <c:v>Jbl C100Si Wire</c:v>
                </c:pt>
                <c:pt idx="6">
                  <c:v>Noise Colorfit </c:v>
                </c:pt>
                <c:pt idx="7">
                  <c:v>Redmi 9A Sport </c:v>
                </c:pt>
                <c:pt idx="8">
                  <c:v>Samsung Evo Plu</c:v>
                </c:pt>
                <c:pt idx="9">
                  <c:v>Samsung Galaxy </c:v>
                </c:pt>
              </c:strCache>
            </c:strRef>
          </c:cat>
          <c:val>
            <c:numRef>
              <c:f>'Pivot Tables'!$I$25:$I$35</c:f>
              <c:numCache>
                <c:formatCode>#,##0.00</c:formatCode>
                <c:ptCount val="10"/>
                <c:pt idx="0">
                  <c:v>872818</c:v>
                </c:pt>
                <c:pt idx="1">
                  <c:v>853945</c:v>
                </c:pt>
                <c:pt idx="2">
                  <c:v>466818</c:v>
                </c:pt>
                <c:pt idx="3">
                  <c:v>377164</c:v>
                </c:pt>
                <c:pt idx="4">
                  <c:v>1946888</c:v>
                </c:pt>
                <c:pt idx="5">
                  <c:v>577766</c:v>
                </c:pt>
                <c:pt idx="6">
                  <c:v>510894</c:v>
                </c:pt>
                <c:pt idx="7">
                  <c:v>941500</c:v>
                </c:pt>
                <c:pt idx="8">
                  <c:v>420107</c:v>
                </c:pt>
                <c:pt idx="9">
                  <c:v>321678</c:v>
                </c:pt>
              </c:numCache>
            </c:numRef>
          </c:val>
          <c:extLst>
            <c:ext xmlns:c16="http://schemas.microsoft.com/office/drawing/2014/chart" uri="{C3380CC4-5D6E-409C-BE32-E72D297353CC}">
              <c16:uniqueId val="{00000000-DFE1-4B6D-AD5C-16534BD7400B}"/>
            </c:ext>
          </c:extLst>
        </c:ser>
        <c:dLbls>
          <c:showLegendKey val="0"/>
          <c:showVal val="0"/>
          <c:showCatName val="0"/>
          <c:showSerName val="0"/>
          <c:showPercent val="0"/>
          <c:showBubbleSize val="0"/>
        </c:dLbls>
        <c:gapWidth val="219"/>
        <c:overlap val="-27"/>
        <c:axId val="651656751"/>
        <c:axId val="603022927"/>
      </c:barChart>
      <c:catAx>
        <c:axId val="65165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3022927"/>
        <c:crosses val="autoZero"/>
        <c:auto val="1"/>
        <c:lblAlgn val="ctr"/>
        <c:lblOffset val="100"/>
        <c:noMultiLvlLbl val="0"/>
      </c:catAx>
      <c:valAx>
        <c:axId val="603022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165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answers(AutoRecovered).xlsx]Pivot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Potential</a:t>
            </a:r>
            <a:r>
              <a:rPr lang="en-US" baseline="0"/>
              <a:t> Revenue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Tables'!$H$47:$H$65</c:f>
              <c:strCache>
                <c:ptCount val="18"/>
                <c:pt idx="0">
                  <c:v> Home Kitchen </c:v>
                </c:pt>
                <c:pt idx="1">
                  <c:v>Car Motorbike|Caracce</c:v>
                </c:pt>
                <c:pt idx="2">
                  <c:v>Computers Accessories</c:v>
                </c:pt>
                <c:pt idx="3">
                  <c:v>Electronics </c:v>
                </c:pt>
                <c:pt idx="4">
                  <c:v>Electronics|Accessories</c:v>
                </c:pt>
                <c:pt idx="5">
                  <c:v>Electronics|Cameras</c:v>
                </c:pt>
                <c:pt idx="6">
                  <c:v>Electronics|Headphone</c:v>
                </c:pt>
                <c:pt idx="7">
                  <c:v>Electronics|Homeaudio</c:v>
                </c:pt>
                <c:pt idx="8">
                  <c:v>Electronics|Hometheat</c:v>
                </c:pt>
                <c:pt idx="9">
                  <c:v>Electronics|Mobiles</c:v>
                </c:pt>
                <c:pt idx="10">
                  <c:v>Electronics|Poweracce</c:v>
                </c:pt>
                <c:pt idx="11">
                  <c:v>Electronics|Wearablet</c:v>
                </c:pt>
                <c:pt idx="12">
                  <c:v>Health Personal care</c:v>
                </c:pt>
                <c:pt idx="13">
                  <c:v>Home Kitchen|Craftmat</c:v>
                </c:pt>
                <c:pt idx="14">
                  <c:v>Homeimprovement|Elect</c:v>
                </c:pt>
                <c:pt idx="15">
                  <c:v>Musicalinstruments|Mi</c:v>
                </c:pt>
                <c:pt idx="16">
                  <c:v>Office products</c:v>
                </c:pt>
                <c:pt idx="17">
                  <c:v>Toys Games|Arts Craft</c:v>
                </c:pt>
              </c:strCache>
            </c:strRef>
          </c:cat>
          <c:val>
            <c:numRef>
              <c:f>'Pivot Tables'!$I$47:$I$65</c:f>
              <c:numCache>
                <c:formatCode>#,###.00,,,"K"</c:formatCode>
                <c:ptCount val="18"/>
                <c:pt idx="0">
                  <c:v>10447762198</c:v>
                </c:pt>
                <c:pt idx="1">
                  <c:v>4472000</c:v>
                </c:pt>
                <c:pt idx="2">
                  <c:v>11962874880.58</c:v>
                </c:pt>
                <c:pt idx="3">
                  <c:v>121119713</c:v>
                </c:pt>
                <c:pt idx="4">
                  <c:v>2619305993</c:v>
                </c:pt>
                <c:pt idx="5">
                  <c:v>894648877</c:v>
                </c:pt>
                <c:pt idx="6">
                  <c:v>9800447145</c:v>
                </c:pt>
                <c:pt idx="7">
                  <c:v>753650983</c:v>
                </c:pt>
                <c:pt idx="8">
                  <c:v>27784115683</c:v>
                </c:pt>
                <c:pt idx="9">
                  <c:v>41845650411</c:v>
                </c:pt>
                <c:pt idx="10">
                  <c:v>30981332</c:v>
                </c:pt>
                <c:pt idx="11">
                  <c:v>12934531321</c:v>
                </c:pt>
                <c:pt idx="12">
                  <c:v>6959700</c:v>
                </c:pt>
                <c:pt idx="13">
                  <c:v>11960139</c:v>
                </c:pt>
                <c:pt idx="14">
                  <c:v>6163434</c:v>
                </c:pt>
                <c:pt idx="15">
                  <c:v>151117062</c:v>
                </c:pt>
                <c:pt idx="16">
                  <c:v>60778817</c:v>
                </c:pt>
                <c:pt idx="17">
                  <c:v>2380050</c:v>
                </c:pt>
              </c:numCache>
            </c:numRef>
          </c:val>
          <c:extLst>
            <c:ext xmlns:c16="http://schemas.microsoft.com/office/drawing/2014/chart" uri="{C3380CC4-5D6E-409C-BE32-E72D297353CC}">
              <c16:uniqueId val="{00000000-1450-4529-A448-A11A5D1FDC59}"/>
            </c:ext>
          </c:extLst>
        </c:ser>
        <c:dLbls>
          <c:dLblPos val="outEnd"/>
          <c:showLegendKey val="0"/>
          <c:showVal val="1"/>
          <c:showCatName val="0"/>
          <c:showSerName val="0"/>
          <c:showPercent val="0"/>
          <c:showBubbleSize val="0"/>
        </c:dLbls>
        <c:gapWidth val="219"/>
        <c:overlap val="-27"/>
        <c:axId val="605684063"/>
        <c:axId val="603018767"/>
      </c:barChart>
      <c:catAx>
        <c:axId val="605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3018767"/>
        <c:crosses val="autoZero"/>
        <c:auto val="1"/>
        <c:lblAlgn val="ctr"/>
        <c:lblOffset val="100"/>
        <c:noMultiLvlLbl val="0"/>
      </c:catAx>
      <c:valAx>
        <c:axId val="603018767"/>
        <c:scaling>
          <c:orientation val="minMax"/>
        </c:scaling>
        <c:delete val="1"/>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60568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answers(AutoRecovered).xlsx]Pivot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Unique Products price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Tables'!$F$76</c:f>
              <c:strCache>
                <c:ptCount val="1"/>
                <c:pt idx="0">
                  <c:v>Total</c:v>
                </c:pt>
              </c:strCache>
            </c:strRef>
          </c:tx>
          <c:spPr>
            <a:solidFill>
              <a:schemeClr val="accent1"/>
            </a:solidFill>
            <a:ln>
              <a:noFill/>
            </a:ln>
            <a:effectLst/>
          </c:spPr>
          <c:invertIfNegative val="0"/>
          <c:cat>
            <c:strRef>
              <c:f>'Pivot Tables'!$E$77:$E$80</c:f>
              <c:strCache>
                <c:ptCount val="3"/>
                <c:pt idx="0">
                  <c:v>Cheap</c:v>
                </c:pt>
                <c:pt idx="1">
                  <c:v>Expensive</c:v>
                </c:pt>
                <c:pt idx="2">
                  <c:v>Very Expensive</c:v>
                </c:pt>
              </c:strCache>
            </c:strRef>
          </c:cat>
          <c:val>
            <c:numRef>
              <c:f>'Pivot Tables'!$F$77:$F$80</c:f>
              <c:numCache>
                <c:formatCode>#,##0.00</c:formatCode>
                <c:ptCount val="3"/>
                <c:pt idx="0">
                  <c:v>478</c:v>
                </c:pt>
                <c:pt idx="1">
                  <c:v>588</c:v>
                </c:pt>
                <c:pt idx="2">
                  <c:v>318</c:v>
                </c:pt>
              </c:numCache>
            </c:numRef>
          </c:val>
          <c:extLst>
            <c:ext xmlns:c16="http://schemas.microsoft.com/office/drawing/2014/chart" uri="{C3380CC4-5D6E-409C-BE32-E72D297353CC}">
              <c16:uniqueId val="{00000000-B1EB-455E-840A-4231EE3484CF}"/>
            </c:ext>
          </c:extLst>
        </c:ser>
        <c:dLbls>
          <c:showLegendKey val="0"/>
          <c:showVal val="0"/>
          <c:showCatName val="0"/>
          <c:showSerName val="0"/>
          <c:showPercent val="0"/>
          <c:showBubbleSize val="0"/>
        </c:dLbls>
        <c:gapWidth val="219"/>
        <c:overlap val="-27"/>
        <c:axId val="454202079"/>
        <c:axId val="484138703"/>
      </c:barChart>
      <c:catAx>
        <c:axId val="45420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4138703"/>
        <c:crosses val="autoZero"/>
        <c:auto val="1"/>
        <c:lblAlgn val="ctr"/>
        <c:lblOffset val="100"/>
        <c:noMultiLvlLbl val="0"/>
      </c:catAx>
      <c:valAx>
        <c:axId val="4841387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420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answers(AutoRecovered).xlsx]Pivot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Category</a:t>
            </a:r>
            <a:r>
              <a:rPr lang="en-US" sz="1200" baseline="0"/>
              <a:t> of Products with Highest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Tables'!$H$85:$H$103</c:f>
              <c:strCache>
                <c:ptCount val="18"/>
                <c:pt idx="0">
                  <c:v>Computers Accessories</c:v>
                </c:pt>
                <c:pt idx="1">
                  <c:v>Electronics|Wearablet</c:v>
                </c:pt>
                <c:pt idx="2">
                  <c:v> Home Kitchen </c:v>
                </c:pt>
                <c:pt idx="3">
                  <c:v>Electronics|Mobiles</c:v>
                </c:pt>
                <c:pt idx="4">
                  <c:v>Electronics|Headphone</c:v>
                </c:pt>
                <c:pt idx="5">
                  <c:v>Electronics|Hometheat</c:v>
                </c:pt>
                <c:pt idx="6">
                  <c:v>Electronics|Cameras</c:v>
                </c:pt>
                <c:pt idx="7">
                  <c:v>Electronics|Accessories</c:v>
                </c:pt>
                <c:pt idx="8">
                  <c:v>Office products</c:v>
                </c:pt>
                <c:pt idx="9">
                  <c:v>Electronics|Homeaudio</c:v>
                </c:pt>
                <c:pt idx="10">
                  <c:v>Musicalinstruments|Mi</c:v>
                </c:pt>
                <c:pt idx="11">
                  <c:v>Homeimprovement|Elect</c:v>
                </c:pt>
                <c:pt idx="12">
                  <c:v>Health Personal care</c:v>
                </c:pt>
                <c:pt idx="13">
                  <c:v>Electronics </c:v>
                </c:pt>
                <c:pt idx="14">
                  <c:v>Car Motorbike|Caracce</c:v>
                </c:pt>
                <c:pt idx="15">
                  <c:v>Home Kitchen|Craftmat</c:v>
                </c:pt>
                <c:pt idx="16">
                  <c:v>Electronics|Poweracce</c:v>
                </c:pt>
                <c:pt idx="17">
                  <c:v>Toys Games|Arts Craft</c:v>
                </c:pt>
              </c:strCache>
            </c:strRef>
          </c:cat>
          <c:val>
            <c:numRef>
              <c:f>'Pivot Tables'!$I$85:$I$103</c:f>
              <c:numCache>
                <c:formatCode>0%</c:formatCode>
                <c:ptCount val="18"/>
                <c:pt idx="0">
                  <c:v>0.94</c:v>
                </c:pt>
                <c:pt idx="1">
                  <c:v>0.91</c:v>
                </c:pt>
                <c:pt idx="2">
                  <c:v>0.9</c:v>
                </c:pt>
                <c:pt idx="3">
                  <c:v>0.9</c:v>
                </c:pt>
                <c:pt idx="4">
                  <c:v>0.9</c:v>
                </c:pt>
                <c:pt idx="5">
                  <c:v>0.88</c:v>
                </c:pt>
                <c:pt idx="6">
                  <c:v>0.8</c:v>
                </c:pt>
                <c:pt idx="7">
                  <c:v>0.77</c:v>
                </c:pt>
                <c:pt idx="8">
                  <c:v>0.75</c:v>
                </c:pt>
                <c:pt idx="9">
                  <c:v>0.73</c:v>
                </c:pt>
                <c:pt idx="10">
                  <c:v>0.6</c:v>
                </c:pt>
                <c:pt idx="11">
                  <c:v>0.57999999999999996</c:v>
                </c:pt>
                <c:pt idx="12">
                  <c:v>0.53</c:v>
                </c:pt>
                <c:pt idx="13">
                  <c:v>0.42</c:v>
                </c:pt>
                <c:pt idx="14">
                  <c:v>0.42</c:v>
                </c:pt>
                <c:pt idx="15">
                  <c:v>0.21</c:v>
                </c:pt>
                <c:pt idx="16">
                  <c:v>0.14000000000000001</c:v>
                </c:pt>
                <c:pt idx="17">
                  <c:v>0</c:v>
                </c:pt>
              </c:numCache>
            </c:numRef>
          </c:val>
          <c:extLst>
            <c:ext xmlns:c16="http://schemas.microsoft.com/office/drawing/2014/chart" uri="{C3380CC4-5D6E-409C-BE32-E72D297353CC}">
              <c16:uniqueId val="{00000000-1D6A-4616-B187-7998C56F6E57}"/>
            </c:ext>
          </c:extLst>
        </c:ser>
        <c:dLbls>
          <c:dLblPos val="outEnd"/>
          <c:showLegendKey val="0"/>
          <c:showVal val="1"/>
          <c:showCatName val="0"/>
          <c:showSerName val="0"/>
          <c:showPercent val="0"/>
          <c:showBubbleSize val="0"/>
        </c:dLbls>
        <c:gapWidth val="219"/>
        <c:overlap val="-27"/>
        <c:axId val="605792591"/>
        <c:axId val="608807583"/>
      </c:barChart>
      <c:catAx>
        <c:axId val="605792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8807583"/>
        <c:crosses val="autoZero"/>
        <c:auto val="1"/>
        <c:lblAlgn val="ctr"/>
        <c:lblOffset val="100"/>
        <c:noMultiLvlLbl val="0"/>
      </c:catAx>
      <c:valAx>
        <c:axId val="608807583"/>
        <c:scaling>
          <c:orientation val="minMax"/>
        </c:scaling>
        <c:delete val="1"/>
        <c:axPos val="l"/>
        <c:numFmt formatCode="0%" sourceLinked="1"/>
        <c:majorTickMark val="out"/>
        <c:minorTickMark val="none"/>
        <c:tickLblPos val="nextTo"/>
        <c:crossAx val="60579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133350</xdr:rowOff>
    </xdr:from>
    <xdr:to>
      <xdr:col>13</xdr:col>
      <xdr:colOff>409575</xdr:colOff>
      <xdr:row>2</xdr:row>
      <xdr:rowOff>19050</xdr:rowOff>
    </xdr:to>
    <xdr:sp macro="" textlink="">
      <xdr:nvSpPr>
        <xdr:cNvPr id="2" name="Rectangle 1">
          <a:extLst>
            <a:ext uri="{FF2B5EF4-FFF2-40B4-BE49-F238E27FC236}">
              <a16:creationId xmlns:a16="http://schemas.microsoft.com/office/drawing/2014/main" id="{D815D05A-9984-4133-9330-857D24928063}"/>
            </a:ext>
          </a:extLst>
        </xdr:cNvPr>
        <xdr:cNvSpPr/>
      </xdr:nvSpPr>
      <xdr:spPr>
        <a:xfrm>
          <a:off x="19050" y="133350"/>
          <a:ext cx="1029652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Dashboard</a:t>
          </a:r>
          <a:endParaRPr lang="en-NG" sz="1400" b="1"/>
        </a:p>
      </xdr:txBody>
    </xdr:sp>
    <xdr:clientData/>
  </xdr:twoCellAnchor>
  <xdr:twoCellAnchor>
    <xdr:from>
      <xdr:col>0</xdr:col>
      <xdr:colOff>1</xdr:colOff>
      <xdr:row>3</xdr:row>
      <xdr:rowOff>66674</xdr:rowOff>
    </xdr:from>
    <xdr:to>
      <xdr:col>4</xdr:col>
      <xdr:colOff>114301</xdr:colOff>
      <xdr:row>15</xdr:row>
      <xdr:rowOff>142875</xdr:rowOff>
    </xdr:to>
    <xdr:graphicFrame macro="">
      <xdr:nvGraphicFramePr>
        <xdr:cNvPr id="3" name="Chart 2">
          <a:extLst>
            <a:ext uri="{FF2B5EF4-FFF2-40B4-BE49-F238E27FC236}">
              <a16:creationId xmlns:a16="http://schemas.microsoft.com/office/drawing/2014/main" id="{AC8F5BEA-CFDA-47FF-899D-960D3E3BA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171451</xdr:colOff>
      <xdr:row>3</xdr:row>
      <xdr:rowOff>57150</xdr:rowOff>
    </xdr:from>
    <xdr:to>
      <xdr:col>8</xdr:col>
      <xdr:colOff>742951</xdr:colOff>
      <xdr:row>15</xdr:row>
      <xdr:rowOff>123825</xdr:rowOff>
    </xdr:to>
    <xdr:graphicFrame macro="">
      <xdr:nvGraphicFramePr>
        <xdr:cNvPr id="4" name="Chart 3">
          <a:extLst>
            <a:ext uri="{FF2B5EF4-FFF2-40B4-BE49-F238E27FC236}">
              <a16:creationId xmlns:a16="http://schemas.microsoft.com/office/drawing/2014/main" id="{C892384C-80A8-4486-828C-040F29459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xdr:row>
      <xdr:rowOff>0</xdr:rowOff>
    </xdr:from>
    <xdr:to>
      <xdr:col>13</xdr:col>
      <xdr:colOff>361950</xdr:colOff>
      <xdr:row>15</xdr:row>
      <xdr:rowOff>123825</xdr:rowOff>
    </xdr:to>
    <xdr:graphicFrame macro="">
      <xdr:nvGraphicFramePr>
        <xdr:cNvPr id="5" name="Chart 4">
          <a:extLst>
            <a:ext uri="{FF2B5EF4-FFF2-40B4-BE49-F238E27FC236}">
              <a16:creationId xmlns:a16="http://schemas.microsoft.com/office/drawing/2014/main" id="{530849FE-02D4-4B58-85D3-5C3EB0F2B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16</xdr:row>
      <xdr:rowOff>0</xdr:rowOff>
    </xdr:from>
    <xdr:to>
      <xdr:col>4</xdr:col>
      <xdr:colOff>152401</xdr:colOff>
      <xdr:row>30</xdr:row>
      <xdr:rowOff>76200</xdr:rowOff>
    </xdr:to>
    <xdr:graphicFrame macro="">
      <xdr:nvGraphicFramePr>
        <xdr:cNvPr id="6" name="Chart 5">
          <a:extLst>
            <a:ext uri="{FF2B5EF4-FFF2-40B4-BE49-F238E27FC236}">
              <a16:creationId xmlns:a16="http://schemas.microsoft.com/office/drawing/2014/main" id="{7E4CB4F9-E6FC-46A1-8E72-7FB0FA566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200025</xdr:colOff>
      <xdr:row>15</xdr:row>
      <xdr:rowOff>171450</xdr:rowOff>
    </xdr:from>
    <xdr:to>
      <xdr:col>8</xdr:col>
      <xdr:colOff>742950</xdr:colOff>
      <xdr:row>30</xdr:row>
      <xdr:rowOff>57150</xdr:rowOff>
    </xdr:to>
    <xdr:graphicFrame macro="">
      <xdr:nvGraphicFramePr>
        <xdr:cNvPr id="7" name="Chart 6">
          <a:extLst>
            <a:ext uri="{FF2B5EF4-FFF2-40B4-BE49-F238E27FC236}">
              <a16:creationId xmlns:a16="http://schemas.microsoft.com/office/drawing/2014/main" id="{AFD18D2B-99A9-423C-9A2D-BE698449F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15</xdr:row>
      <xdr:rowOff>171450</xdr:rowOff>
    </xdr:from>
    <xdr:to>
      <xdr:col>13</xdr:col>
      <xdr:colOff>390525</xdr:colOff>
      <xdr:row>30</xdr:row>
      <xdr:rowOff>57150</xdr:rowOff>
    </xdr:to>
    <xdr:graphicFrame macro="">
      <xdr:nvGraphicFramePr>
        <xdr:cNvPr id="8" name="Chart 7">
          <a:extLst>
            <a:ext uri="{FF2B5EF4-FFF2-40B4-BE49-F238E27FC236}">
              <a16:creationId xmlns:a16="http://schemas.microsoft.com/office/drawing/2014/main" id="{2086F110-18B7-4DD0-8715-B3BD89DED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76200</xdr:colOff>
      <xdr:row>31</xdr:row>
      <xdr:rowOff>9524</xdr:rowOff>
    </xdr:from>
    <xdr:to>
      <xdr:col>7</xdr:col>
      <xdr:colOff>419100</xdr:colOff>
      <xdr:row>47</xdr:row>
      <xdr:rowOff>19049</xdr:rowOff>
    </xdr:to>
    <xdr:graphicFrame macro="">
      <xdr:nvGraphicFramePr>
        <xdr:cNvPr id="9" name="Chart 8">
          <a:extLst>
            <a:ext uri="{FF2B5EF4-FFF2-40B4-BE49-F238E27FC236}">
              <a16:creationId xmlns:a16="http://schemas.microsoft.com/office/drawing/2014/main" id="{ED468BDE-C0D6-48B2-AAA9-13E062D95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31</xdr:row>
      <xdr:rowOff>0</xdr:rowOff>
    </xdr:from>
    <xdr:to>
      <xdr:col>14</xdr:col>
      <xdr:colOff>0</xdr:colOff>
      <xdr:row>45</xdr:row>
      <xdr:rowOff>76200</xdr:rowOff>
    </xdr:to>
    <xdr:graphicFrame macro="">
      <xdr:nvGraphicFramePr>
        <xdr:cNvPr id="10" name="Chart 9">
          <a:extLst>
            <a:ext uri="{FF2B5EF4-FFF2-40B4-BE49-F238E27FC236}">
              <a16:creationId xmlns:a16="http://schemas.microsoft.com/office/drawing/2014/main" id="{F52BF09F-1A9C-465C-932E-63D6CD026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114300</xdr:colOff>
      <xdr:row>47</xdr:row>
      <xdr:rowOff>161925</xdr:rowOff>
    </xdr:from>
    <xdr:to>
      <xdr:col>7</xdr:col>
      <xdr:colOff>409574</xdr:colOff>
      <xdr:row>62</xdr:row>
      <xdr:rowOff>47625</xdr:rowOff>
    </xdr:to>
    <xdr:graphicFrame macro="">
      <xdr:nvGraphicFramePr>
        <xdr:cNvPr id="11" name="Chart 10">
          <a:extLst>
            <a:ext uri="{FF2B5EF4-FFF2-40B4-BE49-F238E27FC236}">
              <a16:creationId xmlns:a16="http://schemas.microsoft.com/office/drawing/2014/main" id="{6252E985-8993-4922-9624-2AC7AB93F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714375</xdr:colOff>
      <xdr:row>47</xdr:row>
      <xdr:rowOff>161925</xdr:rowOff>
    </xdr:from>
    <xdr:to>
      <xdr:col>13</xdr:col>
      <xdr:colOff>714375</xdr:colOff>
      <xdr:row>62</xdr:row>
      <xdr:rowOff>47625</xdr:rowOff>
    </xdr:to>
    <xdr:graphicFrame macro="">
      <xdr:nvGraphicFramePr>
        <xdr:cNvPr id="12" name="Chart 11">
          <a:extLst>
            <a:ext uri="{FF2B5EF4-FFF2-40B4-BE49-F238E27FC236}">
              <a16:creationId xmlns:a16="http://schemas.microsoft.com/office/drawing/2014/main" id="{854F6526-2D21-4155-B967-2798EA320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6SAFE" refreshedDate="45840.357206944442" createdVersion="8" refreshedVersion="8" minRefreshableVersion="3" recordCount="1384" xr:uid="{E50BC5FF-A204-4C2B-8915-1C7920E51B7A}">
  <cacheSource type="worksheet">
    <worksheetSource name="Table3"/>
  </cacheSource>
  <cacheFields count="11">
    <cacheField name="Product 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 Name" numFmtId="0">
      <sharedItems count="1024">
        <s v="Wayona Nylon Br"/>
        <s v="Ambrane Unbreak"/>
        <s v="Sounce Fast Pho"/>
        <s v="Boat Deuce Usb "/>
        <s v="Portronics Konn"/>
        <s v="Ptron Solero Tb"/>
        <s v="Boat Micro Usb "/>
        <s v="Mi Usb Type-C C"/>
        <s v="Tp-Link Usb Wif"/>
        <s v="Boat Rugged V3 "/>
        <s v="Amazonbasics Fl"/>
        <s v="Mi Braided Usb "/>
        <s v="Mi 80 Cm (32 In"/>
        <s v="Boat Type C A32"/>
        <s v="Lg 80 Cm (32 In"/>
        <s v="Duracell Usb Li"/>
        <s v="Tizum Hdmi To V"/>
        <s v="Samsung 80 Cm ("/>
        <s v="Flix Micro Usb "/>
        <s v="Acer 80 Cm (32 "/>
        <s v="Tizum High Spee"/>
        <s v="Oneplus 80 Cm ("/>
        <s v="Duracell Usb C "/>
        <s v="Boat A400 Usb T"/>
        <s v="Amazonbasics Us"/>
        <s v="Ambrane 60W / 3"/>
        <s v="Zoul Usb C 60W "/>
        <s v="Samsung Origina"/>
        <s v="Ptron Solero T3"/>
        <s v="Ptron Solero Mb"/>
        <s v="Amazonbasics Ny"/>
        <s v="Sounce 65W Onep"/>
        <s v="Oneplus 126 Cm "/>
        <s v="Duracell Type C"/>
        <s v="Mi 108 Cm (43 I"/>
        <s v="Tp-Link Nano Ac"/>
        <s v="Flix (Beetel Us"/>
        <s v="Wecool Nylon Br"/>
        <s v="D-Link Dwa-131 "/>
        <s v="Amazon Basics H"/>
        <s v="7Seven¬Æ Compat"/>
        <s v="Amazonbasics Mi"/>
        <s v="Tp-Link Ac600 6"/>
        <s v="Amazonbasics Ne"/>
        <s v="Vw 80 Cm (32 In"/>
        <s v="Tata Sky Univer"/>
        <s v="Tp-Link Wifi Do"/>
        <s v="Wecool Unbreaka"/>
        <s v="Airtel Digitalt"/>
        <s v="Samsung 108 Cm "/>
        <s v="Lapster 1.5 Mtr"/>
        <s v="Redmi 80 Cm (32"/>
        <s v="Model-P4 6 Way "/>
        <s v="Amazon Basics U"/>
        <s v="Oraimo 65W Type"/>
        <s v="Cedo 65W Oneplu"/>
        <s v="Redmi 108 Cm (4"/>
        <s v="Pinnaclz Origin"/>
        <s v="Boat Type C A75"/>
        <s v="Ambrane 2 In 1 "/>
        <s v="Tcl 80 Cm (32 I"/>
        <s v="Swapkart Fast C"/>
        <s v="Firestick Remot"/>
        <s v="Wayona Usb Nylo"/>
        <s v="Flix (Beetel) U"/>
        <s v="Skywall 81.28 C"/>
        <s v="Boat A 350 Type"/>
        <s v="Wayona Usb Type"/>
        <s v="Oneplus 108 Cm "/>
        <s v="Acer 127 Cm (50"/>
        <s v="Lapster 65W Com"/>
        <s v="Gizga Essential"/>
        <s v="Lapster Usb 3.0"/>
        <s v="Tcl 100 Cm (40 "/>
        <s v="Zebronics Zeb-U"/>
        <s v="Lohaya Remote C"/>
        <s v="Gilary Multi Ch"/>
        <s v="Tp-Link Ue300 U"/>
        <s v="Wayona Type C T"/>
        <s v="Dealfreez Case "/>
        <s v="Amazon Basics N"/>
        <s v="Isoelite Remote"/>
        <s v="Mi 100 Cm (40 I"/>
        <s v="Crossvolt Compa"/>
        <s v="Vu 139 Cm (55 I"/>
        <s v="Ptron Solero T2"/>
        <s v="Croma 80 Cm (32"/>
        <s v="Boat Laptop, Sm"/>
        <s v="Cotbolt Silicon"/>
        <s v="Electvision Rem"/>
        <s v="King Shine Mult"/>
        <s v="Lapster 5 Pin M"/>
        <s v="Belkin Apple Ce"/>
        <s v="Remote Control "/>
        <s v="Hisense 108 Cm "/>
        <s v="Redmi 126 Cm (5"/>
        <s v="Amazonbasics 6-"/>
        <s v="Amazonbasics 3 "/>
        <s v="Iffalcon 80 Cm "/>
        <s v="Amazonbasics 3."/>
        <s v="Acer 109 Cm (43"/>
        <s v="Saifsmart Outle"/>
        <s v="Mi 2-In-1 Usb T"/>
        <s v="Lg 108 Cm (43 I"/>
        <s v="Ptron Solero 33"/>
        <s v="10K 8K 4K Hdmi "/>
        <s v="Lripl Compatibl"/>
        <s v="Boat Type-C A40"/>
        <s v="Zoul Type C To "/>
        <s v="Tp-Link Ac1300 "/>
        <s v="Lripl Mi Remote"/>
        <s v="Tp-Link Nano Us"/>
        <s v="Kodak 80 Cm (32"/>
        <s v="Ambrane Fast 10"/>
        <s v="Bluerigger Digi"/>
        <s v="Duracell Type-C"/>
        <s v="Vu 138 Cm (55 I"/>
        <s v="Zoul Usb Type C"/>
        <s v="Mi Xiaomi Usb T"/>
        <s v="Generic Ultra-M"/>
        <s v="Egate I9 Pro-Ma"/>
        <s v="Zebronics Haa20"/>
        <s v="Amazonbasics Di"/>
        <s v="Wayona Type C C"/>
        <s v="Ambrane Bcl-15 "/>
        <s v="Belkin Usb C To"/>
        <s v="Lohaya Televisi"/>
        <s v="Realme 10W Fast"/>
        <s v="Acer 139 Cm (55"/>
        <s v="Syncwire Ltg To"/>
        <s v="Skadioo Wifi Ad"/>
        <s v="Zoul Usb C To U"/>
        <s v="Flix (Beetel Fl"/>
        <s v="7Seven¬Æ Blueto"/>
        <s v="Sony Tv - Remot"/>
        <s v="Storite Usb 3.0"/>
        <s v="Boat Ltg 500 Ap"/>
        <s v="Amazonbasics Do"/>
        <s v="Wayona Usb C 65"/>
        <s v="Karbonn 80 Cm ("/>
        <s v="Vw 60 Cm (24 In"/>
        <s v="Samsung 138 Cm "/>
        <s v="Duracell Micro "/>
        <s v="Zebronics Cu310"/>
        <s v="Time Office Sca"/>
        <s v="Caldipree Silic"/>
        <s v="Storite Usb 2.0"/>
        <s v="Universal Remot"/>
        <s v="Bluerigger High"/>
        <s v="Amkette 30 Pin "/>
        <s v="Popio Type C Da"/>
        <s v="Myvn Ltg To Usb"/>
        <s v="Wzatco Pixel | "/>
        <s v="Crypo‚Ñ¢ Univer"/>
        <s v="Oneplus 138.7 C"/>
        <s v="Posh 1.5 Meter "/>
        <s v="Boat Ltg 550V3 "/>
        <s v="Astigo Compatib"/>
        <s v="Caprigo Heavy D"/>
        <s v="Tata Sky Hd Con"/>
        <s v="Remote Compatib"/>
        <s v="Sonivision Sa-D"/>
        <s v="Rts‚Ñ¢ High Spe"/>
        <s v="Agaro Blaze Usb"/>
        <s v="Amazonbasics 6 "/>
        <s v="Sansui 140Cm (5"/>
        <s v="Lohaya Lcd/Led "/>
        <s v="7Seven¬Æ Tcl Re"/>
        <s v="Wayona 3In1 Nyl"/>
        <s v="Hi-Mobiler Ipho"/>
        <s v="Amazon Basics 1"/>
        <s v="Smashtronics¬Æ "/>
        <s v="Ptron Solero M2"/>
        <s v="Croma 3A Fast C"/>
        <s v="Sony Bravia 164"/>
        <s v="Storite High Sp"/>
        <s v="Flix (Beetel) 3"/>
        <s v="Svm Products Un"/>
        <s v="Vu 164 Cm (65 I"/>
        <s v="Cablecreation R"/>
        <s v="Amazonbasics - "/>
        <s v="7Seven Compatib"/>
        <s v="Realme Smart Tv"/>
        <s v="Acer 100 Cm (40"/>
        <s v="Lapster Usb 2.0"/>
        <s v="Amazonbasics Hi"/>
        <s v="Cubetek 3 In 1 "/>
        <s v="Krisons Thunder"/>
        <s v="Airtel Digital "/>
        <s v="Lohaya Voice As"/>
        <s v="Amazon Brand - "/>
        <s v="Toshiba 108 Cm "/>
        <s v="Lenovo Usb A To"/>
        <s v="Lg 139 Cm (55 I"/>
        <s v="Tata Sky Digita"/>
        <s v="Vu 108 Cm (43 I"/>
        <s v="Storite Super S"/>
        <s v="Amazonbasics 10"/>
        <s v="Hisense 126 Cm "/>
        <s v="Tuarso 8K Hdmi "/>
        <s v="Kodak 139 Cm (5"/>
        <s v="7Seven¬Æ Suitab"/>
        <s v="Prolegend¬Æ Pl-"/>
        <s v="Wanbo X1 Pro (U"/>
        <s v="Lava Charging A"/>
        <s v="Technotech High"/>
        <s v="Nk Star 950 Mbp"/>
        <s v="Ls Lapster Qual"/>
        <s v="Kodak 126 Cm (5"/>
        <s v="Zorbes¬Æ Wall A"/>
        <s v="Sansui 80Cm (32"/>
        <s v="Synqe Usb Type "/>
        <s v="Bestor ¬Æ 8K Hd"/>
        <s v="Irusu Play Vr P"/>
        <s v="Synqe Usb C To "/>
        <s v="Shopoflux Silic"/>
        <s v="Eynk Extra Long"/>
        <s v="Lunagariya¬Æ, P"/>
        <s v="Prushti Cover A"/>
        <s v="Aine Hdmi Male "/>
        <s v="Tcl 108 Cm (43 "/>
        <s v="Redtech Usb-C T"/>
        <s v="Oneplus 163.8 C"/>
        <s v="Synqe Type C To"/>
        <s v="Esr Usb C To Li"/>
        <s v="Mi 138.8 Cm (55"/>
        <s v="Storite Usb Ext"/>
        <s v="Fire-Boltt Ninj"/>
        <s v="Fire-Boltt Phoe"/>
        <s v="Boat Wave Call "/>
        <s v="Mi Power Bank 3"/>
        <s v="Redmi A1 (Light"/>
        <s v="Oneplus Nord 2T"/>
        <s v="Redmi A1 (Black"/>
        <s v="Sandisk Ultra¬Æ"/>
        <s v="Noise Pulse Go "/>
        <s v="Nokia 105 Singl"/>
        <s v="Boat Wave Lite "/>
        <s v="Jbl C100Si Wire"/>
        <s v="Samsung Galaxy "/>
        <s v="Ptron Tangentbe"/>
        <s v="Redmi 10A (Char"/>
        <s v="Ptron Bullet Pr"/>
        <s v="Boat Bassheads "/>
        <s v="Mi 10000Mah Lit"/>
        <s v="Mi 10000Mah Li-"/>
        <s v="Elv Car Mount A"/>
        <s v="Samsung 25W Usb"/>
        <s v="Noise Colorfit "/>
        <s v="Sandisk Ultra M"/>
        <s v="Fire-Boltt Indi"/>
        <s v="Iqoo Vivo Z6 5G"/>
        <s v="Redmi 9 Activ ("/>
        <s v="Redmi 9A Sport "/>
        <s v="Redmi 10A (Sea "/>
        <s v="Fire-Boltt Visi"/>
        <s v="Iqoo Z6 Lite 5G"/>
        <s v="Redmi 10A (Slat"/>
        <s v="Duracell 38W Fa"/>
        <s v="Realme Narzo 50"/>
        <s v="Wecool Bluetoot"/>
        <s v="Oppo A74 5G (Fa"/>
        <s v="Redmi Note 11 P"/>
        <s v="Realme Buds Cla"/>
        <s v="Iqoo Neo 6 5G ("/>
        <s v="Boat Xtend Smar"/>
        <s v="Tygot Bluetooth"/>
        <s v="Samsung Evo Plu"/>
        <s v="Portronics Adap"/>
        <s v="Iqoo Z6 44W By "/>
        <s v="Fire-Boltt Glad"/>
        <s v="Striff Ps2_01 M"/>
        <s v="Sounce Spiral C"/>
        <s v="Ptron Boom Ulti"/>
        <s v="Oneplus 10R 5G "/>
        <s v="Ambrane Mobile "/>
        <s v="Ambrane 10000Ma"/>
        <s v="Ptron Tangent L"/>
        <s v="Ambrane 20000Ma"/>
        <s v="Mi Xiaomi 22.5W"/>
        <s v="Redmi Note 11 ("/>
        <s v="Usb Charger, Or"/>
        <s v="Goldmedal Curve"/>
        <s v="Wecool C1 Car M"/>
        <s v="Hp 32Gb Class 1"/>
        <s v="Portronics Mode"/>
        <s v="Mi 10000Mah 3I "/>
        <s v="Nokia 105 Plus "/>
        <s v="Oppo A74 5G (Fl"/>
        <s v="Spigen Ez Fit T"/>
        <s v="Iqoo Z6 Pro 5G "/>
        <s v="Mi 33W Soniccha"/>
        <s v="Oppo A31 (Myste"/>
        <s v="Motorola A10 Du"/>
        <s v="Kingone Upgrade"/>
        <s v="Portronics Carp"/>
        <s v="Boat Newly Laun"/>
        <s v="Ptron Newly Lau"/>
        <s v="Samsung Ehs64 E"/>
        <s v="Swapkart Flexib"/>
        <s v="Fire-Boltt Ring"/>
        <s v="Amozo Ultra Hyb"/>
        <s v="Elv Aluminum Ad"/>
        <s v="Tecno Spark 9 ("/>
        <s v="Tukzer Capaciti"/>
        <s v="Mi 10W Wall Cha"/>
        <s v="Striff 12 Piece"/>
        <s v="Elv Mobile Phon"/>
        <s v="Redmi 11 Prime "/>
        <s v="Noise Pulse Buz"/>
        <s v="Portronics Clam"/>
        <s v="Ptron Volta Dua"/>
        <s v="Boat Flash Edit"/>
        <s v="Redmi Note 11T "/>
        <s v="Noise Pulse 2 M"/>
        <s v="Myvn 30W Warp/2"/>
        <s v="Newly Launched "/>
        <s v="Oneplus Nord Wa"/>
        <s v="Noise Agile 2 B"/>
        <s v="Flix (Beetel) B"/>
        <s v="Kyosei Advanced"/>
        <s v="Striff Multi An"/>
        <s v="Wecool B1 Mobil"/>
        <s v="Sounce 360 Adju"/>
        <s v="Opentech¬Æ Mili"/>
        <s v="En Ligne Adjust"/>
        <s v="Tecno Spark 8T "/>
        <s v="Urbn 20000 Mah "/>
        <s v="Oneplus 10T 5G "/>
        <s v="Nokia 150 (2020"/>
        <s v="Boat Rockerz 40"/>
        <s v="Iphone Original"/>
        <s v="Liramark Webcam"/>
        <s v="Nokia 8210 4G V"/>
        <s v="Sounce Protecti"/>
        <s v="Iqoo 9 Se 5G (S"/>
        <s v="Shreenova Id116"/>
        <s v="Poco C31 (Shado"/>
        <s v="Noise_Colorfit "/>
        <s v="Popio Tempered "/>
        <s v="10Werun Id-116 "/>
        <s v="Tokdis Mx-1 Pro"/>
        <s v="Sounce Gold Pla"/>
        <s v="Spigen Ultra Hy"/>
        <s v="Oraimo 18W Usb "/>
        <s v="Lapster 12Pcs S"/>
        <s v="Mi Redmi 9I Spo"/>
        <s v="Lava A1 Josh 21"/>
        <s v="Flix Usb Charge"/>
        <s v="Prolet Classic "/>
        <s v="Wecool S5 Long "/>
        <s v="Poco C31 (Royal"/>
        <s v="Amazon Basics 2"/>
        <s v="Mobilife Blueto"/>
        <s v="Ambrane 27000Ma"/>
        <s v="Striff Wall Mou"/>
        <s v="Fire-Boltt Tank"/>
        <s v="Elv Aluminium A"/>
        <s v="Dyazo Usb 3.0 T"/>
        <s v="Kingone Wireles"/>
        <s v="Boat Airdopes 1"/>
        <s v="Sandisk Cruzer "/>
        <s v="Logitech B170 W"/>
        <s v="Storio Kids Toy"/>
        <s v="Ske Bed Study T"/>
        <s v="Boat Rockerz 25"/>
        <s v="Striff Adjustab"/>
        <s v="Zebronics Zeb-B"/>
        <s v="Boat Rockerz 45"/>
        <s v="Jbl C50Hi, Wire"/>
        <s v="Lapster Spiral "/>
        <s v="Hp V236W Usb 2."/>
        <s v="Hp X1000 Wired "/>
        <s v="Portronics Toad"/>
        <s v="Boult Audio Bas"/>
        <s v="Dell Kb216 Wire"/>
        <s v="Dell Ms116 1000"/>
        <s v="Boya Bym1 Auxil"/>
        <s v="Duracell Ultra "/>
        <s v="Classmate Octan"/>
        <s v="3M Scotch Doubl"/>
        <s v="Dell Usb Wirele"/>
        <s v="Seagate Expansi"/>
        <s v="Hp W100 480P 30"/>
        <s v="Zebronics Zeb-D"/>
        <s v="Zebronics Zeb-C"/>
        <s v="Syvo Wt 3130 Al"/>
        <s v="Boult Audio Air"/>
        <s v="Sandisk Ultra F"/>
        <s v="Boat Rockerz 33"/>
        <s v="Casio Fx-991Es "/>
        <s v="Tp-Link Ac750 W"/>
        <s v="Digitek¬Æ (Dtr "/>
        <s v="Hp 805 Black Or"/>
        <s v="Sandisk Ultra 1"/>
        <s v="Boult Audio Zch"/>
        <s v="Dell Wm118 Wire"/>
        <s v="Eveready 1015 C"/>
        <s v="Zebronics Zeb-T"/>
        <s v="Pidilite Fevicr"/>
        <s v="Striff Mpad Mou"/>
        <s v="Boult Audio Fxc"/>
        <s v="Boult Audio Pro"/>
        <s v="Casio Fx-82Ms 2"/>
        <s v="Tygot 10 Inches"/>
        <s v="Hp X200 Wireles"/>
        <s v="Oakter Mini Ups"/>
        <s v="Tp-Link Archer "/>
        <s v="Boat Rockerz 55"/>
        <s v="Xiaomi Mi Wired"/>
        <s v="Zodo 8. 5 Inch "/>
        <s v="Zebronics Zeb-K"/>
        <s v="Boat Rockerz 37"/>
        <s v="Zebronics Zeb-A"/>
        <s v="Panasonic Cr-20"/>
        <s v="Memeho¬Æ Smart "/>
        <s v="Sandisk Ultra D"/>
        <s v="Tizum Mouse Pad"/>
        <s v="Epson 003 65 Ml"/>
        <s v="Quantum Qhm-740"/>
        <s v="Striff Laptop T"/>
        <s v="Logitech M221 W"/>
        <s v="Classmate Soft "/>
        <s v="Hp 150 Wireless"/>
        <s v="Duracell Rechar"/>
        <s v="Tp-Link Usb Blu"/>
        <s v="Rts [2 Pack] Mi"/>
        <s v="Hp 682 Black Or"/>
        <s v="Logitech H111 W"/>
        <s v="Digitek Dtr 550"/>
        <s v="Tp-Link Tl-Wa85"/>
        <s v="Coi Note Pad/Me"/>
        <s v="Fujifilm Instax"/>
        <s v="Noise Buds Vs10"/>
        <s v="Jbl C200Si, Pre"/>
        <s v="Acer Ek220Q 21."/>
        <s v="E-Cosmos 5V 1.2"/>
        <s v="Boat Dual Port "/>
        <s v="Zebronics Wired"/>
        <s v="Jbl Tune 215Bt,"/>
        <s v="Tp-Link Tapo 36"/>
        <s v="Duracell Plus A"/>
        <s v="Logitech B100 W"/>
        <s v="Classmate 21001"/>
        <s v="Aircase Rugged "/>
        <s v="Noise Buds Vs40"/>
        <s v="Jbl Go 2, Wirel"/>
        <s v="Robustrion Temp"/>
        <s v="Redgear Pro Wir"/>
        <s v="Logitech M235 W"/>
        <s v="Tp-Link N300 Wi"/>
        <s v="Logitech Mk240 "/>
        <s v="Callas Multipur"/>
        <s v="Casio Mj-12D 15"/>
        <s v="Amazon Basics M"/>
        <s v="Kanget [2 Pack]"/>
        <s v="Zebronics Zeb-9"/>
        <s v="Zebronics Zeb B"/>
        <s v="Redgear A-15 Wi"/>
        <s v="Jbl Commercial "/>
        <s v="Eveready Red 10"/>
        <s v="Sandisk Extreme"/>
        <s v="Portronics Mpor"/>
        <s v="Infinity (Jbl F"/>
        <s v="Aircase Protect"/>
        <s v="Brand Conquer 6"/>
        <s v="Tp-Link Ac750 D"/>
        <s v="Parker Quink In"/>
        <s v="Striff Laptop S"/>
        <s v="Logitech Mk215 "/>
        <s v="Luxor 5 Subject"/>
        <s v="Duracell Chhota"/>
        <s v="Sandisk Ultra 6"/>
        <s v="Parker Classic "/>
        <s v="Tarkan Portable"/>
        <s v="Quantum Rj45 Et"/>
        <s v="Hp Usb Wireless"/>
        <s v="Humble Dynamic "/>
        <s v="Boult Audio Ome"/>
        <s v="Striff Uph2W Mu"/>
        <s v="Amazon Basics W"/>
        <s v="Crucial Ram 8Gb"/>
        <s v="Apc Back-Ups Bx"/>
        <s v="Zebronics Zeb-J"/>
        <s v="Boult Audio Tru"/>
        <s v="Wembley Lcd Wri"/>
        <s v="E-Cosmos Plug I"/>
        <s v="Noise Buds Vs20"/>
        <s v="Lapster Gel Mou"/>
        <s v="Sandisk Ultra S"/>
        <s v="Digitek¬Æ (Drl-"/>
        <s v="Classmate Long "/>
        <s v="Lenovo 300 Wire"/>
        <s v="Dyazo 6 Angles "/>
        <s v="Western Digital"/>
        <s v="Logitech C270 D"/>
        <s v="Zinq Five Fan C"/>
        <s v="Hp Z3700 Wirele"/>
        <s v="Maono Au-400 La"/>
        <s v="Table Magic Mul"/>
        <s v="Boat Stone 650 "/>
        <s v="Esnipe Mart Wor"/>
        <s v="Boat Stone 180 "/>
        <s v="Portronics Ruff"/>
        <s v="Brustro Copytin"/>
        <s v="Cuzor 12V Mini "/>
        <s v="Crucial Bx500 2"/>
        <s v="Classmate Pulse"/>
        <s v="Portronics My B"/>
        <s v="Zebronics Zeb-E"/>
        <s v="Inovera World M"/>
        <s v="Seagate One Tou"/>
        <s v="Zebronics Zeb-F"/>
        <s v="Tvara Lcd Writi"/>
        <s v="Redgear Mp35 Sp"/>
        <s v="Lenovo 400 Wire"/>
        <s v="Logitech K480 W"/>
        <s v="Resonate Router"/>
        <s v="3M Post-It Stic"/>
        <s v="Ofixo Multi-Pur"/>
        <s v="Airtel Amf-311W"/>
        <s v="Logitech Mk270R"/>
        <s v="Digitek¬Æ (Dtr-"/>
        <s v="Fedus Cat6 Ethe"/>
        <s v="Kingston Datatr"/>
        <s v="Envie¬Æ (Aa1000"/>
        <s v="Lapster Accesso"/>
        <s v="Verilux¬Æ Usb C"/>
        <s v="Zebronics Zeb W"/>
        <s v="Hp Wired Mouse "/>
        <s v="Anjaney Enterpr"/>
        <s v="Envie Ecr-20 Ch"/>
        <s v="Proelite Faux L"/>
        <s v="Pentonic Multic"/>
        <s v="Logitech Pebble"/>
        <s v="Apsara Platinum"/>
        <s v="Zebronics Zeb-P"/>
        <s v="Ant Esports Gm3"/>
        <s v="Pilot V7 Liquid"/>
        <s v="It2M Designer M"/>
        <s v="Lapster Caddy F"/>
        <s v="Lenovo 600 Blue"/>
        <s v="Klam Lcd Writin"/>
        <s v="Cp Plus 2Mp Ful"/>
        <s v="Hp Deskjet 2331"/>
        <s v="D-Link Dir-615 "/>
        <s v="Rpm Euro Games "/>
        <s v="Wacom One By Ct"/>
        <s v="Lenovo 300 Fhd "/>
        <s v="Sony Wi-C100 Wi"/>
        <s v="Zebronics, Zeb-"/>
        <s v="Tukzer Gel Mous"/>
        <s v="Infinity (Jbl G"/>
        <s v="Robustrion Smar"/>
        <s v="Logitech M331 S"/>
        <s v="Camel Artist Ac"/>
        <s v="Portronics Key2"/>
        <s v="Supcares Laptop"/>
        <s v="Zebronics Zeb-S"/>
        <s v="Tukzer Stylus P"/>
        <s v="Logitech G102 U"/>
        <s v="Zebronics Zeb-V"/>
        <s v="Urbn 10000 Mah "/>
        <s v="Qubo Smart Cam "/>
        <s v="Duracell Cr2025"/>
        <s v="Camel Fabrica A"/>
        <s v="Lenovo Gx20L297"/>
        <s v="Hp Wired On Ear"/>
        <s v="Redragon K617 F"/>
        <s v="Hp Gt 53 Xl Car"/>
        <s v="Duracell Cr2016"/>
        <s v="Mi 360¬∞ Home S"/>
        <s v="Zebronics Zeb-1"/>
        <s v="Esr Screen Prot"/>
        <s v="Parker Vector S"/>
        <s v="Silicone Rubber"/>
        <s v="Canon Pixma Mg2"/>
        <s v="Samsung 24-Inch"/>
        <s v="Faber-Castell C"/>
        <s v="Zinq Ups For Ro"/>
        <s v="Saleon‚Ñ¢ Porta"/>
        <s v="Realme Buds Wir"/>
        <s v="Wings Phantom P"/>
        <s v="Robustrion [Ant"/>
        <s v="Cablet 2.5 Inch"/>
        <s v="Sandisk 1Tb Ext"/>
        <s v="Zebronics Zeb-W"/>
        <s v="Tp-Link Ue300C "/>
        <s v="Wecool Moonwalk"/>
        <s v="Hp 330 Wireless"/>
        <s v="Rc Print Gi 790"/>
        <s v="Redgear Cloak W"/>
        <s v="Amazfit Gts2 Mi"/>
        <s v="Tabelito¬Æ Poly"/>
        <s v="Robustrion Anti"/>
        <s v="Digitek¬Æ (Dls-"/>
        <s v="Scarters Mouse "/>
        <s v="Casio Mj-120D 1"/>
        <s v="Parker Vector C"/>
        <s v="Tp-Link Ac1200 "/>
        <s v="Hp Deskjet 2723"/>
        <s v="Xiaomi Mi 4A Du"/>
        <s v="Slovic¬Æ Tripod"/>
        <s v="Orico 2.5&quot;(6.3C"/>
        <s v="Logitech G402 H"/>
        <s v="Panasonic Enelo"/>
        <s v="Logitech K380 W"/>
        <s v="Canon Pixma E47"/>
        <s v="Redgear Cosmo 7"/>
        <s v="Belkin Essentia"/>
        <s v="Artis Ar-45W-Mg"/>
        <s v="Imou 360¬∞ 1080"/>
        <s v="Xiaomi Pad 5| Q"/>
        <s v="Sennheiser Cx 8"/>
        <s v="Hb Plus Folding"/>
        <s v="Hp 65W Ac Lapto"/>
        <s v="Tukzer Fully Fo"/>
        <s v="Camel Oil Paste"/>
        <s v="Hp M270 Backlit"/>
        <s v="Foxin Ftc 12A /"/>
        <s v="Pc Square Lapto"/>
        <s v="Lenovo 130 Wire"/>
        <s v="Pilot Frixion C"/>
        <s v="Zebronics Alumi"/>
        <s v="Hp K500F Backli"/>
        <s v="Gizga Club-Lapt"/>
        <s v="Inventis 5V 1.2"/>
        <s v="Boat Stone 250 "/>
        <s v="Offbeat¬Æ - Das"/>
        <s v="Classmate Drawi"/>
        <s v="Hp Gk320 Wired "/>
        <s v="Parker Moments "/>
        <s v="Camlin Elegante"/>
        <s v="Carecase¬Æ Opti"/>
        <s v="Canon E4570 All"/>
        <s v="Crucial P3 500G"/>
        <s v="Hp V222W 64Gb U"/>
        <s v="Bestor¬Æ Lcd Wr"/>
        <s v="Lenovo Ideapad "/>
        <s v="Zebronics Astra"/>
        <s v="Swapkart Portab"/>
        <s v="Pigeon By Stove"/>
        <s v="Usha Quartz Roo"/>
        <s v="Stylehouse Lint"/>
        <s v="Beatxp Kitchen "/>
        <s v="Glun Multipurpo"/>
        <s v="Pigeon Polyprop"/>
        <s v="Prestige 1.5 Li"/>
        <s v="Bajaj Rhx-2 800"/>
        <s v="Prestige Electr"/>
        <s v="Prestige Pkgss "/>
        <s v="Shoptoshop Elec"/>
        <s v="Orpat Oeh-1260 "/>
        <s v="Pro365 Indo Moc"/>
        <s v="Bajaj Dx-6 1000"/>
        <s v="Croma 500W Mixe"/>
        <s v="Havells Instani"/>
        <s v="Morphy Richards"/>
        <s v="Havells Aqua Pl"/>
        <s v="Bajaj Splendora"/>
        <s v="Kent 16052 Eleg"/>
        <s v="Bajaj New Shakt"/>
        <s v="Lifelong Llmg23"/>
        <s v="Bajaj Majesty D"/>
        <s v="Bajaj Rex 500W "/>
        <s v="Lifelong Llek15"/>
        <s v="Lifelong Llqh92"/>
        <s v="R B Nova Lint/F"/>
        <s v="Bajaj Immersion"/>
        <s v="Inalsa Electric"/>
        <s v="Prestige Pic 20"/>
        <s v="Pigeon Healthif"/>
        <s v="Prettykrafts La"/>
        <s v="Philips Gc1905 "/>
        <s v="Havells Immersi"/>
        <s v="Agaro Lr2007 Li"/>
        <s v="Pigeon 1.5 Litr"/>
        <s v="Nutripro Juicer"/>
        <s v="Philips Gc026/3"/>
        <s v="Havells Cista R"/>
        <s v="Agaro Regal 800"/>
        <s v="Philips Viva Co"/>
        <s v="Agaro Esteem Mu"/>
        <s v="Bajaj Minor 100"/>
        <s v="Butterfly Jet E"/>
        <s v="Soflin Egg Boil"/>
        <s v="Prestige Sandwi"/>
        <s v="Orient Electric"/>
        <s v="Lifelong Llfh92"/>
        <s v="Philips Gc181 H"/>
        <s v="Bulfyss Usb Rec"/>
        <s v="Bajaj Dx-7 1000"/>
        <s v="Philips Handhel"/>
        <s v="Room Heater War"/>
        <s v="Wonderchef Nutr"/>
        <s v="Usha Armor Ar11"/>
        <s v="Butterfly Ekn 1"/>
        <s v="Crompton Arno N"/>
        <s v="Borosil Chef De"/>
        <s v="Kent 16055 Amaz"/>
        <s v="Prestige Iris P"/>
        <s v="Simxen Egg Boil"/>
        <s v="Healthsense Wei"/>
        <s v="Bosch Pro 1000W"/>
        <s v="Bulfyss Stainle"/>
        <s v="Vr 18 Pcs - 3 D"/>
        <s v="Prettykrafts Fo"/>
        <s v="Bajaj Majesty R"/>
        <s v="Eureka Forbes T"/>
        <s v="Maharaja Whitel"/>
        <s v="Crompton Gracee"/>
        <s v="Bajaj Dx-2 600W"/>
        <s v="Bajaj Waterproo"/>
        <s v="Agaro Supreme H"/>
        <s v="Bajaj Deluxe 20"/>
        <s v="Orpat Hhb-100E "/>
        <s v="Gilton Egg Boil"/>
        <s v="Healthsense Che"/>
        <s v="Philips Digital"/>
        <s v="Milton Go Elect"/>
        <s v="Philips Daily C"/>
        <s v="Crompton Insta "/>
        <s v="Usha Heat Conve"/>
        <s v="Philips Hl7756/"/>
        <s v="Kuber Industrie"/>
        <s v="Lifelong Llmg93"/>
        <s v="Ikea Frother Fo"/>
        <s v="Lint Remover Wo"/>
        <s v="Pigeon Kessel M"/>
        <s v="C (Device) Lint"/>
        <s v="Bajaj Ofr Room "/>
        <s v="Luminous Vento "/>
        <s v="Wipro Vesta 1.8"/>
        <s v="Kitchen Mart St"/>
        <s v="Ikea 903.391.72"/>
        <s v="Hul Pureit Germ"/>
        <s v="Prestige Iris 7"/>
        <s v="Preethi Blue Le"/>
        <s v="Themisto 350 Wa"/>
        <s v="Butterfly Smart"/>
        <s v="Kent Smart Mult"/>
        <s v="Instacuppa Port"/>
        <s v="Usha Ei 1602 10"/>
        <s v="Kent 16044 Hand"/>
        <s v="White Feather P"/>
        <s v="Crompton Ihl 15"/>
        <s v="Instacuppa Rech"/>
        <s v="Philips Powerpr"/>
        <s v="Saiellin Electr"/>
        <s v="Cookwell Bullet"/>
        <s v="Prestige Prwo 1"/>
        <s v="Swiffer Instant"/>
        <s v="Lifelong Llwh10"/>
        <s v="Hindware Atlant"/>
        <s v="Atom Selves-Mh "/>
        <s v="Crompton Instab"/>
        <s v="Croma 1100 W Dr"/>
        <s v="Lint Roller Wit"/>
        <s v="Portable Lint R"/>
        <s v="Atomberg Renesa"/>
        <s v="Usha Cookjoy (C"/>
        <s v="Reffair Ax30 [M"/>
        <s v="!!1000 Watt/200"/>
        <s v="Eureka Forbes W"/>
        <s v="Activa Heat-Max"/>
        <s v="Philips Hl1655/"/>
        <s v="V-Guard Zio Ins"/>
        <s v="Homeistic Appli"/>
        <s v="Kitchenwell 18P"/>
        <s v="Prestige Pic 16"/>
        <s v="Agaro 33398 Rap"/>
        <s v="Kent 16026 Elec"/>
        <s v="Skytone Stainle"/>
        <s v="Kent 16088 Vogu"/>
        <s v="Eureka Forbes S"/>
        <s v="Mi Air Purifier"/>
        <s v="Tata Swach Bulb"/>
        <s v="Havells Ambrose"/>
        <s v="Fabware Lint Re"/>
        <s v="Brayden Fito At"/>
        <s v="Bajaj Frore 120"/>
        <s v="Venus Digital K"/>
        <s v="Bajaj Atx 4 750"/>
        <s v="Coway Professio"/>
        <s v="Kent Gold Optim"/>
        <s v="Homepack 750W R"/>
        <s v="Bajaj Rex 750W "/>
        <s v="Heart Home Wate"/>
        <s v="Milton Smart Eg"/>
        <s v="Ibell Sek15L Pr"/>
        <s v="Tosaa T2Stsr Sa"/>
        <s v="V-Guard Divino "/>
        <s v="Akiara¬Æ - Make"/>
        <s v="Usha Steam Pro "/>
        <s v="Widewings Elect"/>
        <s v="Vedini Transpar"/>
        <s v="Crompton Sea Sa"/>
        <s v="Jm Seller 180 W"/>
        <s v="Oratech Coffee "/>
        <s v="Havells Glaze 7"/>
        <s v="Pick Ur Needs¬Æ"/>
        <s v="Rico Japanese T"/>
        <s v="Agaro Marvel 9 "/>
        <s v="Philips Gc1920/"/>
        <s v="Havells Ofr 13 "/>
        <s v="Bajaj Dhx-9 100"/>
        <s v="Aquasure From A"/>
        <s v="Royal Step Port"/>
        <s v="Kent 16068 Zoom"/>
        <s v="Enem Sealing Ma"/>
        <s v="Wipro Vesta 120"/>
        <s v="Vrprime Lint Ro"/>
        <s v="Philips Ac1215/"/>
        <s v="Eopora Ptc Cera"/>
        <s v="Usha Goliath Go"/>
        <s v="Wipro Vesta Ele"/>
        <s v="Kitchenwell Mul"/>
        <s v="Figment Handhel"/>
        <s v="Balzano High Sp"/>
        <s v="Swiss Military "/>
        <s v="Zuvexa Usb Rech"/>
        <s v="Usha Ih2415 150"/>
        <s v="Activa Instant "/>
        <s v="Lifelong 2-In1 "/>
        <s v="Indias¬Æ‚Ñ¢ Ele"/>
        <s v="Amazonbasics In"/>
        <s v="Sui Generis Ele"/>
        <s v="Philips Air Pur"/>
        <s v="Esquire Laundry"/>
        <s v="Philips Air Fry"/>
        <s v="Havells Bero Qu"/>
        <s v="Philips Easytou"/>
        <s v="Brayden Chopro,"/>
        <s v="Usha Janome Dre"/>
        <s v="Black+Decker Ha"/>
        <s v="Personal Size B"/>
        <s v="Sujata Powermat"/>
        <s v="Sure From Aquag"/>
        <s v="Dr Trust Electr"/>
        <s v="Tesora - Inspir"/>
        <s v="Agaro Ace 1600 "/>
        <s v="Inalsa Hand Ble"/>
        <s v="Akiara - Makes "/>
        <s v="Philips Easyspe"/>
        <s v="Borosil Electri"/>
        <s v="Wipro Vesta Gri"/>
        <s v="Rico Irpro 1500"/>
        <s v="Eureka Forbes A"/>
        <s v="Csi Internation"/>
        <s v="Lifelong Power "/>
        <s v="Ibell Castor Ct"/>
        <s v="Bajaj Pygmy Min"/>
        <s v="Crompton Instag"/>
        <s v="Prestige Clean "/>
        <s v="Gadgetronics Di"/>
        <s v="Tom &amp; Jerry Fol"/>
        <s v="Ikea Little Lov"/>
        <s v="House Of Quirk "/>
        <s v="Allin Exporters"/>
        <s v="Multifunctional"/>
        <s v="Kent Electric C"/>
        <s v="Crompton Amica "/>
        <s v="Eureka Forbes C"/>
        <s v="Kent 16025 Sand"/>
        <s v="Candes Gloster "/>
        <s v="Havells Zella F"/>
        <s v="Ibell Sm1301 3-"/>
        <s v="Inalsa Vacuum C"/>
        <s v="Mr. Brand Porta"/>
        <s v="Crompton Hill B"/>
        <s v="Aquadpure Coppe"/>
        <s v="Amazon Basics 6"/>
        <s v="!!Haneul!!1000 "/>
        <s v="Melbon Vm-905 2"/>
        <s v="Cello Eliza Pla"/>
        <s v="Activa 1200 Mm "/>
        <s v="Shakti Technolo"/>
        <s v="American Micron"/>
        <s v="Demokrazy New N"/>
        <s v="Instant Pot Air"/>
        <s v="Hul Pureit Eco "/>
        <s v="Livpure Glo Sta"/>
        <s v="Philips Hi113 1"/>
        <s v="Preethi Mga-502"/>
        <s v="Usha Aurora 100"/>
        <s v="Ecovacs Deebot "/>
        <s v="Kent Gold, Opti"/>
        <s v="Avnish Tap Wate"/>
        <s v="Khaitan Orfin F"/>
        <s v="Usha Rapidmix 5"/>
        <s v="Havells Gatik N"/>
        <s v="Inalsa Upright "/>
        <s v="Royal Step - Am"/>
        <s v="Nirdambhay Mini"/>
        <s v="Cello Non-Stick"/>
        <s v="Proven¬Æ Copper"/>
        <s v="Zuvexa Egg Boil"/>
        <s v="Ao Smith Hse-Va"/>
        <s v="Havells Festiva"/>
        <s v="Inalsa Vaccum C"/>
        <s v="Ibell Sm1515New"/>
        <s v="Aquaguard Aura "/>
        <s v="Milk Frother, I"/>
        <s v="Panasonic Sr-Wa"/>
        <s v="Instacuppa Milk"/>
        <s v="Goodscity Garme"/>
        <s v="Solidaire 550-W"/>
        <s v="Amazon Basics 3"/>
        <s v="Healthsense Rec"/>
        <s v="Agaro Classic P"/>
        <s v="Agaro Imperial "/>
        <s v="Wipro Smartlife"/>
        <s v="Amazonbasics Cy"/>
        <s v="Crompton Ihl 25"/>
        <s v="Saiellin Room H"/>
        <s v="Black + Decker "/>
        <s v="Longway Blaze 2"/>
        <s v="Prestige Pwg 07"/>
        <s v="Pigeon Zest Mix"/>
        <s v="Borosil Volcano"/>
        <s v="Crompton Solari"/>
        <s v="Singer Aroma 1."/>
        <s v="Crompton Brio 1"/>
        <s v="Butterfly Hero "/>
        <s v="Racold Eterno P"/>
        <s v="Lg 1.5 Ton 5 St"/>
        <s v="Green Tales Hea"/>
        <s v="Saleon Instant "/>
        <s v="Sujata Chutney "/>
        <s v="Khaitan Avaante"/>
        <s v="Kenstar 2400 Wa"/>
        <s v="Nexoms Instant "/>
        <s v="Jialto Mini Waf"/>
        <s v="Candes Blowhot "/>
        <s v="Ionix Jewellery"/>
        <s v="Kitchen Kit Ele"/>
        <s v="Racold Pronto P"/>
        <s v="Esn 999 Supreme"/>
        <s v="Pajaka¬Æ South "/>
        <s v="Saiyam Stainles"/>
        <s v="Konvio Neer 10 "/>
        <s v="Havells Glydo 1"/>
        <s v="Raffles Premium"/>
        <s v="Ionix Activated"/>
        <s v="Knyuc Mart Mini"/>
        <s v="Inkulture Stain"/>
        <s v="Macmillan Aquaf"/>
        <s v="Havells D'Zire "/>
        <s v="Te‚Ñ¢ Instant E"/>
        <s v="Zigma Winotek W"/>
        <s v="Kent 11054 Alka"/>
        <s v="Sujata Dynamix "/>
        <s v="Lifelong Llmg74"/>
        <s v="Ttk Prestige Li"/>
        <s v="Agaro Regal Ele"/>
        <s v="Vapja¬Æ Portabl"/>
        <s v="Philips Hd6975/"/>
        <s v="Usha Ei 3710 He"/>
        <s v="Campfire Spring"/>
        <s v="Themisto Th-Ws2"/>
        <s v="Fya Handheld Va"/>
        <s v="Lifelong Llsm12"/>
        <s v="Bulfyss Plastic"/>
        <s v="T Topline 180 W"/>
        <s v="Empty Mist Trig"/>
        <s v="Lonaxa Mini Tra"/>
        <s v="Agaro Royal Dou"/>
        <s v="Cafe Jei French"/>
        <s v="Borosil Prime G"/>
        <s v="Candes 10 Litre"/>
        <s v="Prestige Psmfb "/>
        <s v="Ibell Mpk120L P"/>
        <s v="Cello Quick Boi"/>
        <s v="Agaro Glory Coo"/>
        <s v="Wolpin 1 Lint R"/>
        <s v="Abode Kitchen E"/>
        <s v="Sujata Supermix"/>
        <s v="Cardex Digital "/>
        <s v="V-Guard Zenora "/>
        <s v="Bajaj Rex Dlx 7"/>
        <s v="Kent 16051 Hand"/>
        <s v="Prestige Pic 15"/>
        <s v="Aqua D Pure Act"/>
        <s v="Libra Roti Make"/>
        <s v="Glen 3 In 1 Ele"/>
        <s v="Dynore Stainles"/>
        <s v="Lint Remover Fo"/>
        <s v="Monitor Ac Stan"/>
        <s v="Ibell Induction"/>
        <s v="Kent Powp-Sedim"/>
        <s v="Lacopine Mini P"/>
        <s v="Ibell Sek170Bm "/>
        <s v="Activa Easy Mix"/>
        <s v="Sujata Dynamix,"/>
        <s v="Wipro Vesta 138"/>
        <s v="Mi Robot Vacuum"/>
        <s v="Havells Ventil "/>
        <s v="Agaro Royal Sta"/>
        <s v="Crompton Highsp"/>
        <s v="Lifelong Llwm10"/>
        <s v="Portable, Handy"/>
        <s v="Karcher Wd3 Eu "/>
        <s v="Inalsa Air Frye"/>
        <s v="Eco Crystal J 5"/>
        <s v="Borosil Rio 1.5"/>
        <s v="Philips Drip Co"/>
        <s v="Eureka Forbes E"/>
        <s v="Larrito Wooden "/>
        <s v="Hilton Quartz H"/>
        <s v="Syska Sdi-07 10"/>
        <s v="Ikea Milk Froth"/>
        <s v="Ionix Tap Filte"/>
        <s v="Kitchengenix'S "/>
        <s v="Bajaj Hm-01 Pow"/>
        <s v="Knowza Electric"/>
        <s v="Usha Hc 812 T T"/>
        <s v="Usha 1212 Ptc W"/>
        <s v="4 In 1 Handheld"/>
        <s v="Philips Hd9306/"/>
        <s v="Libra Room Heat"/>
        <s v="Ngi Store 2 Pie"/>
        <s v="Noir Aqua - 5Pc"/>
        <s v="Prestige Deligh"/>
        <s v="Borosil Jumbo 1"/>
      </sharedItems>
    </cacheField>
    <cacheField name="Category" numFmtId="0">
      <sharedItems count="18">
        <s v="Computers Accessories"/>
        <s v="Electronics|Hometheat"/>
        <s v="Electronics|Homeaudio"/>
        <s v="Electronics|Wearablet"/>
        <s v="Electronics|Mobiles"/>
        <s v="Electronics|Accessories"/>
        <s v="Electronics|Headphone"/>
        <s v="Musicalinstruments|Mi"/>
        <s v="Electronics "/>
        <s v="Office products"/>
        <s v="Home Kitchen|Craftmat"/>
        <s v="Electronics|Cameras"/>
        <s v="Homeimprovement|Elect"/>
        <s v="Toys Games|Arts Craft"/>
        <s v="Electronics|Poweracce"/>
        <s v=" Home Kitchen "/>
        <s v="Car Motorbike|Caracce"/>
        <s v="Health Personal care"/>
      </sharedItems>
    </cacheField>
    <cacheField name="Discounted Price" numFmtId="166">
      <sharedItems containsSemiMixedTypes="0" containsString="0" containsNumber="1" minValue="39" maxValue="77990"/>
    </cacheField>
    <cacheField name="Actual Price" numFmtId="0">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 percentage" numFmtId="9">
      <sharedItems containsSemiMixedTypes="0" containsString="0" containsNumber="1" minValue="0" maxValue="0.94"/>
    </cacheField>
    <cacheField name="Rate"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 Count" numFmtId="0">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Price Range" numFmtId="0">
      <sharedItems count="3">
        <s v="Expensive"/>
        <s v="Cheap"/>
        <s v="Very Expensive"/>
      </sharedItems>
    </cacheField>
    <cacheField name="Potential Revenue" numFmtId="167">
      <sharedItems containsSemiMixedTypes="0" containsString="0" containsNumber="1" minValue="0" maxValue="3451882164"/>
    </cacheField>
    <cacheField name="Rating (&gt;or&lt;50%)" numFmtId="0">
      <sharedItems count="2">
        <s v="50% or more"/>
        <s v="Less than 5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4">
  <r>
    <x v="0"/>
    <x v="0"/>
    <x v="0"/>
    <n v="399"/>
    <x v="0"/>
    <n v="0.64"/>
    <x v="0"/>
    <x v="0"/>
    <x v="0"/>
    <n v="26671631"/>
    <x v="0"/>
  </r>
  <r>
    <x v="1"/>
    <x v="1"/>
    <x v="0"/>
    <n v="199"/>
    <x v="1"/>
    <n v="0.43"/>
    <x v="1"/>
    <x v="1"/>
    <x v="1"/>
    <n v="15353906"/>
    <x v="1"/>
  </r>
  <r>
    <x v="2"/>
    <x v="2"/>
    <x v="0"/>
    <n v="199"/>
    <x v="2"/>
    <n v="0.9"/>
    <x v="2"/>
    <x v="2"/>
    <x v="0"/>
    <n v="15055272"/>
    <x v="0"/>
  </r>
  <r>
    <x v="3"/>
    <x v="3"/>
    <x v="0"/>
    <n v="329"/>
    <x v="3"/>
    <n v="0.53"/>
    <x v="0"/>
    <x v="3"/>
    <x v="1"/>
    <n v="65959737"/>
    <x v="0"/>
  </r>
  <r>
    <x v="4"/>
    <x v="4"/>
    <x v="0"/>
    <n v="154"/>
    <x v="4"/>
    <n v="0.61"/>
    <x v="0"/>
    <x v="4"/>
    <x v="1"/>
    <n v="6745095"/>
    <x v="0"/>
  </r>
  <r>
    <x v="5"/>
    <x v="5"/>
    <x v="0"/>
    <n v="149"/>
    <x v="5"/>
    <n v="0.85"/>
    <x v="2"/>
    <x v="5"/>
    <x v="0"/>
    <n v="24871000"/>
    <x v="0"/>
  </r>
  <r>
    <x v="6"/>
    <x v="6"/>
    <x v="0"/>
    <n v="176.63"/>
    <x v="6"/>
    <n v="0.65"/>
    <x v="3"/>
    <x v="6"/>
    <x v="1"/>
    <n v="7578812"/>
    <x v="0"/>
  </r>
  <r>
    <x v="7"/>
    <x v="7"/>
    <x v="0"/>
    <n v="229"/>
    <x v="7"/>
    <n v="0.23"/>
    <x v="4"/>
    <x v="7"/>
    <x v="1"/>
    <n v="9092889"/>
    <x v="1"/>
  </r>
  <r>
    <x v="8"/>
    <x v="8"/>
    <x v="0"/>
    <n v="499"/>
    <x v="8"/>
    <n v="0.5"/>
    <x v="0"/>
    <x v="8"/>
    <x v="1"/>
    <n v="179511309"/>
    <x v="0"/>
  </r>
  <r>
    <x v="9"/>
    <x v="1"/>
    <x v="0"/>
    <n v="199"/>
    <x v="7"/>
    <n v="0.33"/>
    <x v="1"/>
    <x v="1"/>
    <x v="1"/>
    <n v="13154206"/>
    <x v="1"/>
  </r>
  <r>
    <x v="10"/>
    <x v="4"/>
    <x v="0"/>
    <n v="154"/>
    <x v="9"/>
    <n v="0.55000000000000004"/>
    <x v="4"/>
    <x v="9"/>
    <x v="1"/>
    <n v="4539549"/>
    <x v="0"/>
  </r>
  <r>
    <x v="11"/>
    <x v="9"/>
    <x v="0"/>
    <n v="299"/>
    <x v="10"/>
    <n v="0.63"/>
    <x v="0"/>
    <x v="3"/>
    <x v="1"/>
    <n v="75396037"/>
    <x v="0"/>
  </r>
  <r>
    <x v="12"/>
    <x v="10"/>
    <x v="1"/>
    <n v="219"/>
    <x v="11"/>
    <n v="0.69"/>
    <x v="5"/>
    <x v="10"/>
    <x v="1"/>
    <n v="298881100"/>
    <x v="0"/>
  </r>
  <r>
    <x v="13"/>
    <x v="4"/>
    <x v="0"/>
    <n v="350"/>
    <x v="12"/>
    <n v="0.61"/>
    <x v="0"/>
    <x v="11"/>
    <x v="1"/>
    <n v="2033538"/>
    <x v="0"/>
  </r>
  <r>
    <x v="14"/>
    <x v="4"/>
    <x v="0"/>
    <n v="159"/>
    <x v="4"/>
    <n v="0.6"/>
    <x v="3"/>
    <x v="12"/>
    <x v="1"/>
    <n v="1902432"/>
    <x v="0"/>
  </r>
  <r>
    <x v="15"/>
    <x v="11"/>
    <x v="0"/>
    <n v="349"/>
    <x v="4"/>
    <n v="0.13"/>
    <x v="5"/>
    <x v="13"/>
    <x v="1"/>
    <n v="7484043"/>
    <x v="1"/>
  </r>
  <r>
    <x v="16"/>
    <x v="12"/>
    <x v="1"/>
    <n v="13999"/>
    <x v="13"/>
    <n v="0.44"/>
    <x v="0"/>
    <x v="14"/>
    <x v="2"/>
    <n v="820967160"/>
    <x v="1"/>
  </r>
  <r>
    <x v="17"/>
    <x v="1"/>
    <x v="0"/>
    <n v="249"/>
    <x v="4"/>
    <n v="0.38"/>
    <x v="1"/>
    <x v="1"/>
    <x v="1"/>
    <n v="17553606"/>
    <x v="1"/>
  </r>
  <r>
    <x v="18"/>
    <x v="13"/>
    <x v="0"/>
    <n v="199"/>
    <x v="6"/>
    <n v="0.6"/>
    <x v="3"/>
    <x v="15"/>
    <x v="1"/>
    <n v="6509455"/>
    <x v="0"/>
  </r>
  <r>
    <x v="19"/>
    <x v="14"/>
    <x v="1"/>
    <n v="13490"/>
    <x v="14"/>
    <n v="0.39"/>
    <x v="4"/>
    <x v="16"/>
    <x v="2"/>
    <n v="263352240"/>
    <x v="1"/>
  </r>
  <r>
    <x v="20"/>
    <x v="15"/>
    <x v="0"/>
    <n v="970"/>
    <x v="15"/>
    <n v="0.46"/>
    <x v="6"/>
    <x v="17"/>
    <x v="0"/>
    <n v="1466185"/>
    <x v="1"/>
  </r>
  <r>
    <x v="21"/>
    <x v="16"/>
    <x v="1"/>
    <n v="279"/>
    <x v="6"/>
    <n v="0.44"/>
    <x v="7"/>
    <x v="18"/>
    <x v="1"/>
    <n v="5470038"/>
    <x v="1"/>
  </r>
  <r>
    <x v="22"/>
    <x v="17"/>
    <x v="1"/>
    <n v="13490"/>
    <x v="16"/>
    <n v="0.41"/>
    <x v="4"/>
    <x v="19"/>
    <x v="2"/>
    <n v="373247100"/>
    <x v="1"/>
  </r>
  <r>
    <x v="23"/>
    <x v="18"/>
    <x v="0"/>
    <n v="59"/>
    <x v="17"/>
    <n v="0.7"/>
    <x v="1"/>
    <x v="20"/>
    <x v="1"/>
    <n v="1866222"/>
    <x v="0"/>
  </r>
  <r>
    <x v="24"/>
    <x v="19"/>
    <x v="1"/>
    <n v="11499"/>
    <x v="18"/>
    <n v="0.42"/>
    <x v="4"/>
    <x v="21"/>
    <x v="2"/>
    <n v="94012970"/>
    <x v="1"/>
  </r>
  <r>
    <x v="25"/>
    <x v="20"/>
    <x v="1"/>
    <n v="199"/>
    <x v="3"/>
    <n v="0.72"/>
    <x v="0"/>
    <x v="22"/>
    <x v="1"/>
    <n v="8494947"/>
    <x v="0"/>
  </r>
  <r>
    <x v="26"/>
    <x v="21"/>
    <x v="1"/>
    <n v="14999"/>
    <x v="19"/>
    <n v="0.25"/>
    <x v="0"/>
    <x v="23"/>
    <x v="2"/>
    <n v="697945101"/>
    <x v="1"/>
  </r>
  <r>
    <x v="27"/>
    <x v="1"/>
    <x v="0"/>
    <n v="299"/>
    <x v="4"/>
    <n v="0.25"/>
    <x v="1"/>
    <x v="24"/>
    <x v="1"/>
    <n v="1103634"/>
    <x v="1"/>
  </r>
  <r>
    <x v="28"/>
    <x v="22"/>
    <x v="0"/>
    <n v="970"/>
    <x v="20"/>
    <n v="0.51"/>
    <x v="5"/>
    <x v="25"/>
    <x v="0"/>
    <n v="367816"/>
    <x v="0"/>
  </r>
  <r>
    <x v="29"/>
    <x v="23"/>
    <x v="0"/>
    <n v="299"/>
    <x v="8"/>
    <n v="0.7"/>
    <x v="4"/>
    <x v="26"/>
    <x v="1"/>
    <n v="20829150"/>
    <x v="0"/>
  </r>
  <r>
    <x v="30"/>
    <x v="24"/>
    <x v="0"/>
    <n v="199"/>
    <x v="21"/>
    <n v="0.73"/>
    <x v="6"/>
    <x v="27"/>
    <x v="1"/>
    <n v="56232000"/>
    <x v="0"/>
  </r>
  <r>
    <x v="31"/>
    <x v="25"/>
    <x v="0"/>
    <n v="179"/>
    <x v="6"/>
    <n v="0.64"/>
    <x v="1"/>
    <x v="28"/>
    <x v="1"/>
    <n v="965066"/>
    <x v="0"/>
  </r>
  <r>
    <x v="32"/>
    <x v="26"/>
    <x v="0"/>
    <n v="389"/>
    <x v="0"/>
    <n v="0.65"/>
    <x v="4"/>
    <x v="29"/>
    <x v="0"/>
    <n v="1070426"/>
    <x v="0"/>
  </r>
  <r>
    <x v="33"/>
    <x v="27"/>
    <x v="0"/>
    <n v="599"/>
    <x v="22"/>
    <n v="0"/>
    <x v="4"/>
    <x v="30"/>
    <x v="1"/>
    <n v="212645"/>
    <x v="1"/>
  </r>
  <r>
    <x v="34"/>
    <x v="28"/>
    <x v="0"/>
    <n v="199"/>
    <x v="8"/>
    <n v="0.8"/>
    <x v="2"/>
    <x v="31"/>
    <x v="1"/>
    <n v="1073925"/>
    <x v="0"/>
  </r>
  <r>
    <x v="35"/>
    <x v="29"/>
    <x v="0"/>
    <n v="99"/>
    <x v="23"/>
    <n v="0.85"/>
    <x v="2"/>
    <x v="5"/>
    <x v="1"/>
    <n v="16580500.859999999"/>
    <x v="0"/>
  </r>
  <r>
    <x v="36"/>
    <x v="30"/>
    <x v="0"/>
    <n v="899"/>
    <x v="24"/>
    <n v="0.53"/>
    <x v="5"/>
    <x v="32"/>
    <x v="0"/>
    <n v="25748800"/>
    <x v="0"/>
  </r>
  <r>
    <x v="37"/>
    <x v="31"/>
    <x v="0"/>
    <n v="199"/>
    <x v="8"/>
    <n v="0.8"/>
    <x v="1"/>
    <x v="33"/>
    <x v="1"/>
    <n v="575424"/>
    <x v="0"/>
  </r>
  <r>
    <x v="38"/>
    <x v="32"/>
    <x v="1"/>
    <n v="32999"/>
    <x v="25"/>
    <n v="0.28000000000000003"/>
    <x v="0"/>
    <x v="34"/>
    <x v="2"/>
    <n v="335700702"/>
    <x v="1"/>
  </r>
  <r>
    <x v="39"/>
    <x v="33"/>
    <x v="0"/>
    <n v="970"/>
    <x v="20"/>
    <n v="0.51"/>
    <x v="0"/>
    <x v="35"/>
    <x v="0"/>
    <n v="923538"/>
    <x v="0"/>
  </r>
  <r>
    <x v="40"/>
    <x v="24"/>
    <x v="0"/>
    <n v="209"/>
    <x v="26"/>
    <n v="0.7"/>
    <x v="6"/>
    <x v="36"/>
    <x v="1"/>
    <n v="74842465"/>
    <x v="0"/>
  </r>
  <r>
    <x v="41"/>
    <x v="34"/>
    <x v="1"/>
    <n v="19999"/>
    <x v="27"/>
    <n v="0.43"/>
    <x v="4"/>
    <x v="37"/>
    <x v="2"/>
    <n v="950257849"/>
    <x v="1"/>
  </r>
  <r>
    <x v="42"/>
    <x v="0"/>
    <x v="0"/>
    <n v="399"/>
    <x v="0"/>
    <n v="0.64"/>
    <x v="0"/>
    <x v="0"/>
    <x v="0"/>
    <n v="26671631"/>
    <x v="0"/>
  </r>
  <r>
    <x v="43"/>
    <x v="35"/>
    <x v="0"/>
    <n v="999"/>
    <x v="28"/>
    <n v="0.38"/>
    <x v="4"/>
    <x v="38"/>
    <x v="0"/>
    <n v="19336707"/>
    <x v="1"/>
  </r>
  <r>
    <x v="44"/>
    <x v="36"/>
    <x v="0"/>
    <n v="59"/>
    <x v="17"/>
    <n v="0.7"/>
    <x v="1"/>
    <x v="20"/>
    <x v="1"/>
    <n v="1866222"/>
    <x v="0"/>
  </r>
  <r>
    <x v="45"/>
    <x v="37"/>
    <x v="0"/>
    <n v="333"/>
    <x v="8"/>
    <n v="0.67"/>
    <x v="8"/>
    <x v="39"/>
    <x v="1"/>
    <n v="9782208"/>
    <x v="0"/>
  </r>
  <r>
    <x v="46"/>
    <x v="38"/>
    <x v="0"/>
    <n v="507"/>
    <x v="29"/>
    <n v="0.57999999999999996"/>
    <x v="3"/>
    <x v="40"/>
    <x v="0"/>
    <n v="9822248"/>
    <x v="0"/>
  </r>
  <r>
    <x v="47"/>
    <x v="39"/>
    <x v="1"/>
    <n v="309"/>
    <x v="30"/>
    <n v="0.35"/>
    <x v="5"/>
    <x v="10"/>
    <x v="1"/>
    <n v="202812175"/>
    <x v="1"/>
  </r>
  <r>
    <x v="48"/>
    <x v="40"/>
    <x v="1"/>
    <n v="399"/>
    <x v="8"/>
    <n v="0.6"/>
    <x v="9"/>
    <x v="41"/>
    <x v="1"/>
    <n v="492507"/>
    <x v="0"/>
  </r>
  <r>
    <x v="49"/>
    <x v="41"/>
    <x v="0"/>
    <n v="199"/>
    <x v="31"/>
    <n v="0.5"/>
    <x v="0"/>
    <x v="42"/>
    <x v="1"/>
    <n v="36575025"/>
    <x v="0"/>
  </r>
  <r>
    <x v="50"/>
    <x v="42"/>
    <x v="0"/>
    <n v="1199"/>
    <x v="32"/>
    <n v="0.45"/>
    <x v="5"/>
    <x v="43"/>
    <x v="0"/>
    <n v="54491220"/>
    <x v="1"/>
  </r>
  <r>
    <x v="51"/>
    <x v="41"/>
    <x v="0"/>
    <n v="179"/>
    <x v="33"/>
    <n v="0.64"/>
    <x v="0"/>
    <x v="42"/>
    <x v="1"/>
    <n v="46297500"/>
    <x v="0"/>
  </r>
  <r>
    <x v="52"/>
    <x v="43"/>
    <x v="0"/>
    <n v="799"/>
    <x v="34"/>
    <n v="0.62"/>
    <x v="4"/>
    <x v="44"/>
    <x v="0"/>
    <n v="17194800"/>
    <x v="0"/>
  </r>
  <r>
    <x v="53"/>
    <x v="44"/>
    <x v="1"/>
    <n v="6999"/>
    <x v="35"/>
    <n v="0.46"/>
    <x v="0"/>
    <x v="45"/>
    <x v="2"/>
    <n v="52034997"/>
    <x v="1"/>
  </r>
  <r>
    <x v="54"/>
    <x v="1"/>
    <x v="0"/>
    <n v="199"/>
    <x v="1"/>
    <n v="0.43"/>
    <x v="3"/>
    <x v="46"/>
    <x v="1"/>
    <n v="109586"/>
    <x v="1"/>
  </r>
  <r>
    <x v="55"/>
    <x v="45"/>
    <x v="1"/>
    <n v="230"/>
    <x v="6"/>
    <n v="0.54"/>
    <x v="7"/>
    <x v="47"/>
    <x v="1"/>
    <n v="1477040"/>
    <x v="0"/>
  </r>
  <r>
    <x v="56"/>
    <x v="46"/>
    <x v="0"/>
    <n v="649"/>
    <x v="36"/>
    <n v="0.54"/>
    <x v="0"/>
    <x v="8"/>
    <x v="0"/>
    <n v="251387709"/>
    <x v="0"/>
  </r>
  <r>
    <x v="57"/>
    <x v="21"/>
    <x v="1"/>
    <n v="15999"/>
    <x v="37"/>
    <n v="0.27"/>
    <x v="0"/>
    <x v="23"/>
    <x v="2"/>
    <n v="767743101"/>
    <x v="1"/>
  </r>
  <r>
    <x v="58"/>
    <x v="47"/>
    <x v="0"/>
    <n v="348"/>
    <x v="38"/>
    <n v="0.77"/>
    <x v="0"/>
    <x v="48"/>
    <x v="0"/>
    <n v="983344"/>
    <x v="0"/>
  </r>
  <r>
    <x v="59"/>
    <x v="4"/>
    <x v="0"/>
    <n v="154"/>
    <x v="1"/>
    <n v="0.56000000000000005"/>
    <x v="4"/>
    <x v="49"/>
    <x v="1"/>
    <n v="2465336"/>
    <x v="0"/>
  </r>
  <r>
    <x v="60"/>
    <x v="48"/>
    <x v="1"/>
    <n v="179"/>
    <x v="10"/>
    <n v="0.78"/>
    <x v="7"/>
    <x v="50"/>
    <x v="1"/>
    <n v="1758599"/>
    <x v="0"/>
  </r>
  <r>
    <x v="61"/>
    <x v="49"/>
    <x v="1"/>
    <n v="32990"/>
    <x v="39"/>
    <n v="0.31"/>
    <x v="4"/>
    <x v="51"/>
    <x v="2"/>
    <n v="340521100"/>
    <x v="1"/>
  </r>
  <r>
    <x v="62"/>
    <x v="50"/>
    <x v="0"/>
    <n v="139"/>
    <x v="8"/>
    <n v="0.86"/>
    <x v="1"/>
    <x v="52"/>
    <x v="1"/>
    <n v="1311687"/>
    <x v="0"/>
  </r>
  <r>
    <x v="63"/>
    <x v="24"/>
    <x v="0"/>
    <n v="329"/>
    <x v="40"/>
    <n v="0.61"/>
    <x v="0"/>
    <x v="53"/>
    <x v="1"/>
    <n v="25135370"/>
    <x v="0"/>
  </r>
  <r>
    <x v="64"/>
    <x v="51"/>
    <x v="1"/>
    <n v="13999"/>
    <x v="13"/>
    <n v="0.44"/>
    <x v="0"/>
    <x v="54"/>
    <x v="2"/>
    <n v="1130904762"/>
    <x v="1"/>
  </r>
  <r>
    <x v="65"/>
    <x v="39"/>
    <x v="1"/>
    <n v="309"/>
    <x v="41"/>
    <n v="0.78"/>
    <x v="5"/>
    <x v="10"/>
    <x v="0"/>
    <n v="597762200"/>
    <x v="0"/>
  </r>
  <r>
    <x v="66"/>
    <x v="4"/>
    <x v="0"/>
    <n v="263"/>
    <x v="3"/>
    <n v="0.62"/>
    <x v="3"/>
    <x v="55"/>
    <x v="1"/>
    <n v="314550"/>
    <x v="0"/>
  </r>
  <r>
    <x v="67"/>
    <x v="19"/>
    <x v="1"/>
    <n v="7999"/>
    <x v="42"/>
    <n v="0.47"/>
    <x v="4"/>
    <x v="56"/>
    <x v="2"/>
    <n v="6850430"/>
    <x v="1"/>
  </r>
  <r>
    <x v="68"/>
    <x v="52"/>
    <x v="1"/>
    <n v="1599"/>
    <x v="43"/>
    <n v="0.47"/>
    <x v="0"/>
    <x v="57"/>
    <x v="0"/>
    <n v="8178273"/>
    <x v="1"/>
  </r>
  <r>
    <x v="69"/>
    <x v="53"/>
    <x v="0"/>
    <n v="219"/>
    <x v="11"/>
    <n v="0.69"/>
    <x v="4"/>
    <x v="58"/>
    <x v="1"/>
    <n v="14037100"/>
    <x v="0"/>
  </r>
  <r>
    <x v="70"/>
    <x v="54"/>
    <x v="0"/>
    <n v="349"/>
    <x v="12"/>
    <n v="0.61"/>
    <x v="6"/>
    <x v="59"/>
    <x v="1"/>
    <n v="133951"/>
    <x v="0"/>
  </r>
  <r>
    <x v="71"/>
    <x v="55"/>
    <x v="0"/>
    <n v="349"/>
    <x v="22"/>
    <n v="0.42"/>
    <x v="3"/>
    <x v="60"/>
    <x v="1"/>
    <n v="125790"/>
    <x v="1"/>
  </r>
  <r>
    <x v="72"/>
    <x v="56"/>
    <x v="1"/>
    <n v="26999"/>
    <x v="44"/>
    <n v="0.37"/>
    <x v="0"/>
    <x v="54"/>
    <x v="2"/>
    <n v="1945188762"/>
    <x v="1"/>
  </r>
  <r>
    <x v="73"/>
    <x v="57"/>
    <x v="0"/>
    <n v="115"/>
    <x v="6"/>
    <n v="0.77"/>
    <x v="1"/>
    <x v="61"/>
    <x v="1"/>
    <n v="3858268"/>
    <x v="0"/>
  </r>
  <r>
    <x v="74"/>
    <x v="58"/>
    <x v="0"/>
    <n v="399"/>
    <x v="8"/>
    <n v="0.6"/>
    <x v="3"/>
    <x v="62"/>
    <x v="1"/>
    <n v="1778220"/>
    <x v="0"/>
  </r>
  <r>
    <x v="75"/>
    <x v="59"/>
    <x v="0"/>
    <n v="199"/>
    <x v="6"/>
    <n v="0.6"/>
    <x v="3"/>
    <x v="63"/>
    <x v="1"/>
    <n v="300398"/>
    <x v="0"/>
  </r>
  <r>
    <x v="76"/>
    <x v="25"/>
    <x v="0"/>
    <n v="179"/>
    <x v="4"/>
    <n v="0.55000000000000004"/>
    <x v="1"/>
    <x v="64"/>
    <x v="1"/>
    <n v="567777"/>
    <x v="0"/>
  </r>
  <r>
    <x v="77"/>
    <x v="60"/>
    <x v="1"/>
    <n v="10901"/>
    <x v="45"/>
    <n v="0.65"/>
    <x v="3"/>
    <x v="65"/>
    <x v="2"/>
    <n v="12334020"/>
    <x v="0"/>
  </r>
  <r>
    <x v="78"/>
    <x v="61"/>
    <x v="0"/>
    <n v="209"/>
    <x v="6"/>
    <n v="0.57999999999999996"/>
    <x v="2"/>
    <x v="66"/>
    <x v="1"/>
    <n v="267464"/>
    <x v="0"/>
  </r>
  <r>
    <x v="79"/>
    <x v="62"/>
    <x v="1"/>
    <n v="1434"/>
    <x v="46"/>
    <n v="0.64"/>
    <x v="1"/>
    <x v="67"/>
    <x v="0"/>
    <n v="127968"/>
    <x v="0"/>
  </r>
  <r>
    <x v="80"/>
    <x v="63"/>
    <x v="0"/>
    <n v="399"/>
    <x v="0"/>
    <n v="0.64"/>
    <x v="0"/>
    <x v="0"/>
    <x v="0"/>
    <n v="26671631"/>
    <x v="0"/>
  </r>
  <r>
    <x v="81"/>
    <x v="64"/>
    <x v="0"/>
    <n v="139"/>
    <x v="47"/>
    <n v="0.44"/>
    <x v="1"/>
    <x v="20"/>
    <x v="1"/>
    <n v="2335122"/>
    <x v="1"/>
  </r>
  <r>
    <x v="82"/>
    <x v="65"/>
    <x v="1"/>
    <n v="7299"/>
    <x v="48"/>
    <n v="0.62"/>
    <x v="10"/>
    <x v="68"/>
    <x v="2"/>
    <n v="17250750"/>
    <x v="0"/>
  </r>
  <r>
    <x v="83"/>
    <x v="66"/>
    <x v="0"/>
    <n v="299"/>
    <x v="10"/>
    <n v="0.63"/>
    <x v="5"/>
    <x v="69"/>
    <x v="1"/>
    <n v="23004009"/>
    <x v="0"/>
  </r>
  <r>
    <x v="84"/>
    <x v="67"/>
    <x v="0"/>
    <n v="325"/>
    <x v="49"/>
    <n v="0.75"/>
    <x v="0"/>
    <x v="70"/>
    <x v="0"/>
    <n v="13738224"/>
    <x v="0"/>
  </r>
  <r>
    <x v="85"/>
    <x v="68"/>
    <x v="1"/>
    <n v="29999"/>
    <x v="50"/>
    <n v="0.25"/>
    <x v="0"/>
    <x v="34"/>
    <x v="2"/>
    <n v="291912702"/>
    <x v="1"/>
  </r>
  <r>
    <x v="86"/>
    <x v="69"/>
    <x v="1"/>
    <n v="27999"/>
    <x v="51"/>
    <n v="0.32"/>
    <x v="4"/>
    <x v="21"/>
    <x v="2"/>
    <n v="192775970"/>
    <x v="1"/>
  </r>
  <r>
    <x v="87"/>
    <x v="49"/>
    <x v="1"/>
    <n v="30990"/>
    <x v="52"/>
    <n v="0.41"/>
    <x v="4"/>
    <x v="51"/>
    <x v="2"/>
    <n v="376066100"/>
    <x v="1"/>
  </r>
  <r>
    <x v="88"/>
    <x v="70"/>
    <x v="0"/>
    <n v="199"/>
    <x v="8"/>
    <n v="0.8"/>
    <x v="6"/>
    <x v="71"/>
    <x v="1"/>
    <n v="126873"/>
    <x v="0"/>
  </r>
  <r>
    <x v="89"/>
    <x v="0"/>
    <x v="0"/>
    <n v="649"/>
    <x v="20"/>
    <n v="0.68"/>
    <x v="0"/>
    <x v="0"/>
    <x v="0"/>
    <n v="48513731"/>
    <x v="0"/>
  </r>
  <r>
    <x v="90"/>
    <x v="71"/>
    <x v="0"/>
    <n v="269"/>
    <x v="53"/>
    <n v="0.66"/>
    <x v="9"/>
    <x v="72"/>
    <x v="1"/>
    <n v="8107200"/>
    <x v="0"/>
  </r>
  <r>
    <x v="91"/>
    <x v="68"/>
    <x v="1"/>
    <n v="24999"/>
    <x v="54"/>
    <n v="0.22"/>
    <x v="0"/>
    <x v="23"/>
    <x v="2"/>
    <n v="1116733101"/>
    <x v="1"/>
  </r>
  <r>
    <x v="92"/>
    <x v="3"/>
    <x v="0"/>
    <n v="299"/>
    <x v="3"/>
    <n v="0.56999999999999995"/>
    <x v="0"/>
    <x v="3"/>
    <x v="1"/>
    <n v="65959737"/>
    <x v="0"/>
  </r>
  <r>
    <x v="93"/>
    <x v="72"/>
    <x v="0"/>
    <n v="199"/>
    <x v="8"/>
    <n v="0.8"/>
    <x v="3"/>
    <x v="73"/>
    <x v="1"/>
    <n v="424575"/>
    <x v="0"/>
  </r>
  <r>
    <x v="94"/>
    <x v="73"/>
    <x v="1"/>
    <n v="18990"/>
    <x v="51"/>
    <n v="0.54"/>
    <x v="0"/>
    <x v="74"/>
    <x v="2"/>
    <n v="272952410"/>
    <x v="0"/>
  </r>
  <r>
    <x v="95"/>
    <x v="74"/>
    <x v="0"/>
    <n v="290"/>
    <x v="1"/>
    <n v="0.17"/>
    <x v="7"/>
    <x v="75"/>
    <x v="1"/>
    <n v="689973"/>
    <x v="1"/>
  </r>
  <r>
    <x v="96"/>
    <x v="75"/>
    <x v="1"/>
    <n v="249"/>
    <x v="10"/>
    <n v="0.69"/>
    <x v="11"/>
    <x v="76"/>
    <x v="1"/>
    <n v="862121"/>
    <x v="0"/>
  </r>
  <r>
    <x v="97"/>
    <x v="76"/>
    <x v="0"/>
    <n v="345"/>
    <x v="8"/>
    <n v="0.65"/>
    <x v="7"/>
    <x v="77"/>
    <x v="1"/>
    <n v="1095903"/>
    <x v="0"/>
  </r>
  <r>
    <x v="98"/>
    <x v="77"/>
    <x v="0"/>
    <n v="1099"/>
    <x v="2"/>
    <n v="0.42"/>
    <x v="6"/>
    <x v="78"/>
    <x v="0"/>
    <n v="42575580"/>
    <x v="1"/>
  </r>
  <r>
    <x v="99"/>
    <x v="78"/>
    <x v="0"/>
    <n v="719"/>
    <x v="38"/>
    <n v="0.52"/>
    <x v="3"/>
    <x v="79"/>
    <x v="0"/>
    <n v="1566455"/>
    <x v="0"/>
  </r>
  <r>
    <x v="100"/>
    <x v="79"/>
    <x v="1"/>
    <n v="349"/>
    <x v="38"/>
    <n v="0.77"/>
    <x v="4"/>
    <x v="80"/>
    <x v="0"/>
    <n v="6213355"/>
    <x v="0"/>
  </r>
  <r>
    <x v="101"/>
    <x v="80"/>
    <x v="0"/>
    <n v="849"/>
    <x v="55"/>
    <n v="0.53"/>
    <x v="4"/>
    <x v="81"/>
    <x v="0"/>
    <n v="11843523"/>
    <x v="0"/>
  </r>
  <r>
    <x v="102"/>
    <x v="81"/>
    <x v="1"/>
    <n v="299"/>
    <x v="12"/>
    <n v="0.67"/>
    <x v="1"/>
    <x v="82"/>
    <x v="1"/>
    <n v="1427612"/>
    <x v="0"/>
  </r>
  <r>
    <x v="103"/>
    <x v="82"/>
    <x v="1"/>
    <n v="21999"/>
    <x v="56"/>
    <n v="0.27"/>
    <x v="0"/>
    <x v="14"/>
    <x v="2"/>
    <n v="985167160"/>
    <x v="1"/>
  </r>
  <r>
    <x v="104"/>
    <x v="0"/>
    <x v="0"/>
    <n v="349"/>
    <x v="8"/>
    <n v="0.65"/>
    <x v="0"/>
    <x v="83"/>
    <x v="1"/>
    <n v="13106880"/>
    <x v="0"/>
  </r>
  <r>
    <x v="105"/>
    <x v="78"/>
    <x v="0"/>
    <n v="399"/>
    <x v="8"/>
    <n v="0.6"/>
    <x v="4"/>
    <x v="84"/>
    <x v="1"/>
    <n v="2803194"/>
    <x v="0"/>
  </r>
  <r>
    <x v="106"/>
    <x v="0"/>
    <x v="0"/>
    <n v="449"/>
    <x v="49"/>
    <n v="0.65"/>
    <x v="0"/>
    <x v="0"/>
    <x v="0"/>
    <n v="31525431"/>
    <x v="0"/>
  </r>
  <r>
    <x v="107"/>
    <x v="83"/>
    <x v="0"/>
    <n v="299"/>
    <x v="8"/>
    <n v="0.7"/>
    <x v="4"/>
    <x v="85"/>
    <x v="1"/>
    <n v="765234"/>
    <x v="0"/>
  </r>
  <r>
    <x v="108"/>
    <x v="84"/>
    <x v="1"/>
    <n v="37999"/>
    <x v="57"/>
    <n v="0.42"/>
    <x v="4"/>
    <x v="86"/>
    <x v="2"/>
    <n v="233155000"/>
    <x v="1"/>
  </r>
  <r>
    <x v="109"/>
    <x v="85"/>
    <x v="0"/>
    <n v="99"/>
    <x v="53"/>
    <n v="0.88"/>
    <x v="2"/>
    <x v="5"/>
    <x v="1"/>
    <n v="19896800"/>
    <x v="0"/>
  </r>
  <r>
    <x v="110"/>
    <x v="86"/>
    <x v="1"/>
    <n v="7390"/>
    <x v="58"/>
    <n v="0.63"/>
    <x v="3"/>
    <x v="87"/>
    <x v="2"/>
    <n v="51620000"/>
    <x v="0"/>
  </r>
  <r>
    <x v="111"/>
    <x v="87"/>
    <x v="0"/>
    <n v="273.10000000000002"/>
    <x v="8"/>
    <n v="0.73"/>
    <x v="4"/>
    <x v="26"/>
    <x v="1"/>
    <n v="20829150"/>
    <x v="0"/>
  </r>
  <r>
    <x v="112"/>
    <x v="14"/>
    <x v="1"/>
    <n v="15990"/>
    <x v="59"/>
    <n v="0.33"/>
    <x v="4"/>
    <x v="88"/>
    <x v="2"/>
    <n v="24829650"/>
    <x v="1"/>
  </r>
  <r>
    <x v="113"/>
    <x v="58"/>
    <x v="0"/>
    <n v="399"/>
    <x v="8"/>
    <n v="0.6"/>
    <x v="3"/>
    <x v="62"/>
    <x v="1"/>
    <n v="1778220"/>
    <x v="0"/>
  </r>
  <r>
    <x v="114"/>
    <x v="88"/>
    <x v="1"/>
    <n v="399"/>
    <x v="20"/>
    <n v="0.8"/>
    <x v="6"/>
    <x v="89"/>
    <x v="0"/>
    <n v="1009495"/>
    <x v="0"/>
  </r>
  <r>
    <x v="115"/>
    <x v="4"/>
    <x v="0"/>
    <n v="210"/>
    <x v="4"/>
    <n v="0.47"/>
    <x v="3"/>
    <x v="90"/>
    <x v="1"/>
    <n v="685083"/>
    <x v="1"/>
  </r>
  <r>
    <x v="116"/>
    <x v="89"/>
    <x v="1"/>
    <n v="1299"/>
    <x v="20"/>
    <n v="0.35"/>
    <x v="9"/>
    <x v="91"/>
    <x v="0"/>
    <n v="1179410"/>
    <x v="1"/>
  </r>
  <r>
    <x v="117"/>
    <x v="90"/>
    <x v="0"/>
    <n v="347"/>
    <x v="8"/>
    <n v="0.65"/>
    <x v="12"/>
    <x v="92"/>
    <x v="1"/>
    <n v="1119879"/>
    <x v="0"/>
  </r>
  <r>
    <x v="118"/>
    <x v="91"/>
    <x v="0"/>
    <n v="149"/>
    <x v="8"/>
    <n v="0.85"/>
    <x v="1"/>
    <x v="52"/>
    <x v="1"/>
    <n v="1311687"/>
    <x v="0"/>
  </r>
  <r>
    <x v="119"/>
    <x v="4"/>
    <x v="0"/>
    <n v="228"/>
    <x v="12"/>
    <n v="0.75"/>
    <x v="11"/>
    <x v="93"/>
    <x v="1"/>
    <n v="118668"/>
    <x v="0"/>
  </r>
  <r>
    <x v="120"/>
    <x v="92"/>
    <x v="0"/>
    <n v="1599"/>
    <x v="20"/>
    <n v="0.2"/>
    <x v="5"/>
    <x v="94"/>
    <x v="0"/>
    <n v="3900049"/>
    <x v="1"/>
  </r>
  <r>
    <x v="121"/>
    <x v="93"/>
    <x v="1"/>
    <n v="1499"/>
    <x v="46"/>
    <n v="0.63"/>
    <x v="7"/>
    <x v="95"/>
    <x v="0"/>
    <n v="147963"/>
    <x v="0"/>
  </r>
  <r>
    <x v="122"/>
    <x v="44"/>
    <x v="1"/>
    <n v="8499"/>
    <x v="60"/>
    <n v="0.47"/>
    <x v="4"/>
    <x v="96"/>
    <x v="2"/>
    <n v="9471408"/>
    <x v="1"/>
  </r>
  <r>
    <x v="123"/>
    <x v="94"/>
    <x v="1"/>
    <n v="20990"/>
    <x v="61"/>
    <n v="0.53"/>
    <x v="3"/>
    <x v="97"/>
    <x v="2"/>
    <n v="56642410"/>
    <x v="0"/>
  </r>
  <r>
    <x v="124"/>
    <x v="95"/>
    <x v="1"/>
    <n v="32999"/>
    <x v="62"/>
    <n v="0.27"/>
    <x v="0"/>
    <x v="54"/>
    <x v="2"/>
    <n v="2035664762"/>
    <x v="1"/>
  </r>
  <r>
    <x v="125"/>
    <x v="96"/>
    <x v="1"/>
    <n v="799"/>
    <x v="63"/>
    <n v="0.53"/>
    <x v="3"/>
    <x v="98"/>
    <x v="0"/>
    <n v="48684600"/>
    <x v="0"/>
  </r>
  <r>
    <x v="126"/>
    <x v="97"/>
    <x v="1"/>
    <n v="229"/>
    <x v="64"/>
    <n v="0.62"/>
    <x v="4"/>
    <x v="99"/>
    <x v="1"/>
    <n v="7636825"/>
    <x v="0"/>
  </r>
  <r>
    <x v="127"/>
    <x v="98"/>
    <x v="1"/>
    <n v="9999"/>
    <x v="65"/>
    <n v="0.64"/>
    <x v="0"/>
    <x v="100"/>
    <x v="2"/>
    <n v="35519310"/>
    <x v="0"/>
  </r>
  <r>
    <x v="128"/>
    <x v="40"/>
    <x v="1"/>
    <n v="349"/>
    <x v="22"/>
    <n v="0.42"/>
    <x v="0"/>
    <x v="101"/>
    <x v="1"/>
    <n v="170116"/>
    <x v="1"/>
  </r>
  <r>
    <x v="129"/>
    <x v="99"/>
    <x v="1"/>
    <n v="489"/>
    <x v="66"/>
    <n v="0.59"/>
    <x v="5"/>
    <x v="102"/>
    <x v="0"/>
    <n v="83445600"/>
    <x v="0"/>
  </r>
  <r>
    <x v="130"/>
    <x v="100"/>
    <x v="1"/>
    <n v="23999"/>
    <x v="67"/>
    <n v="0.31"/>
    <x v="4"/>
    <x v="21"/>
    <x v="2"/>
    <n v="164557970"/>
    <x v="1"/>
  </r>
  <r>
    <x v="131"/>
    <x v="67"/>
    <x v="0"/>
    <n v="399"/>
    <x v="8"/>
    <n v="0.6"/>
    <x v="4"/>
    <x v="84"/>
    <x v="1"/>
    <n v="2803194"/>
    <x v="0"/>
  </r>
  <r>
    <x v="132"/>
    <x v="101"/>
    <x v="2"/>
    <n v="349"/>
    <x v="49"/>
    <n v="0.73"/>
    <x v="1"/>
    <x v="103"/>
    <x v="0"/>
    <n v="4280205"/>
    <x v="0"/>
  </r>
  <r>
    <x v="133"/>
    <x v="102"/>
    <x v="0"/>
    <n v="179"/>
    <x v="7"/>
    <n v="0.4"/>
    <x v="2"/>
    <x v="104"/>
    <x v="1"/>
    <n v="24219"/>
    <x v="1"/>
  </r>
  <r>
    <x v="134"/>
    <x v="43"/>
    <x v="0"/>
    <n v="689"/>
    <x v="68"/>
    <n v="0.54"/>
    <x v="0"/>
    <x v="105"/>
    <x v="0"/>
    <n v="63451500"/>
    <x v="0"/>
  </r>
  <r>
    <x v="135"/>
    <x v="103"/>
    <x v="1"/>
    <n v="30990"/>
    <x v="69"/>
    <n v="0.38"/>
    <x v="4"/>
    <x v="106"/>
    <x v="2"/>
    <n v="68786240"/>
    <x v="1"/>
  </r>
  <r>
    <x v="136"/>
    <x v="104"/>
    <x v="0"/>
    <n v="249"/>
    <x v="70"/>
    <n v="0.73"/>
    <x v="2"/>
    <x v="31"/>
    <x v="1"/>
    <n v="1000825"/>
    <x v="0"/>
  </r>
  <r>
    <x v="137"/>
    <x v="105"/>
    <x v="1"/>
    <n v="999"/>
    <x v="71"/>
    <n v="0.57999999999999996"/>
    <x v="13"/>
    <x v="107"/>
    <x v="0"/>
    <n v="8789936"/>
    <x v="0"/>
  </r>
  <r>
    <x v="138"/>
    <x v="106"/>
    <x v="1"/>
    <n v="399"/>
    <x v="4"/>
    <n v="0"/>
    <x v="2"/>
    <x v="94"/>
    <x v="1"/>
    <n v="778449"/>
    <x v="1"/>
  </r>
  <r>
    <x v="139"/>
    <x v="107"/>
    <x v="0"/>
    <n v="349"/>
    <x v="3"/>
    <n v="0.5"/>
    <x v="4"/>
    <x v="26"/>
    <x v="1"/>
    <n v="14574150"/>
    <x v="0"/>
  </r>
  <r>
    <x v="140"/>
    <x v="108"/>
    <x v="0"/>
    <n v="399"/>
    <x v="0"/>
    <n v="0.64"/>
    <x v="3"/>
    <x v="108"/>
    <x v="0"/>
    <n v="2950815"/>
    <x v="0"/>
  </r>
  <r>
    <x v="141"/>
    <x v="109"/>
    <x v="0"/>
    <n v="1699"/>
    <x v="43"/>
    <n v="0.43"/>
    <x v="5"/>
    <x v="43"/>
    <x v="0"/>
    <n v="74315220"/>
    <x v="1"/>
  </r>
  <r>
    <x v="142"/>
    <x v="110"/>
    <x v="1"/>
    <n v="655"/>
    <x v="0"/>
    <n v="0.4"/>
    <x v="14"/>
    <x v="109"/>
    <x v="0"/>
    <n v="313215"/>
    <x v="1"/>
  </r>
  <r>
    <x v="143"/>
    <x v="111"/>
    <x v="0"/>
    <n v="749"/>
    <x v="72"/>
    <n v="0.44"/>
    <x v="0"/>
    <x v="110"/>
    <x v="0"/>
    <n v="240607588"/>
    <x v="1"/>
  </r>
  <r>
    <x v="144"/>
    <x v="112"/>
    <x v="1"/>
    <n v="9999"/>
    <x v="35"/>
    <n v="0.23"/>
    <x v="0"/>
    <x v="111"/>
    <x v="2"/>
    <n v="79137912"/>
    <x v="1"/>
  </r>
  <r>
    <x v="145"/>
    <x v="48"/>
    <x v="1"/>
    <n v="195"/>
    <x v="6"/>
    <n v="0.61"/>
    <x v="7"/>
    <x v="112"/>
    <x v="1"/>
    <n v="690117"/>
    <x v="0"/>
  </r>
  <r>
    <x v="146"/>
    <x v="43"/>
    <x v="0"/>
    <n v="999"/>
    <x v="34"/>
    <n v="0.52"/>
    <x v="6"/>
    <x v="113"/>
    <x v="0"/>
    <n v="11533200"/>
    <x v="0"/>
  </r>
  <r>
    <x v="147"/>
    <x v="113"/>
    <x v="0"/>
    <n v="499"/>
    <x v="12"/>
    <n v="0.44"/>
    <x v="0"/>
    <x v="114"/>
    <x v="1"/>
    <n v="826181"/>
    <x v="1"/>
  </r>
  <r>
    <x v="148"/>
    <x v="114"/>
    <x v="1"/>
    <n v="416"/>
    <x v="22"/>
    <n v="0.31"/>
    <x v="0"/>
    <x v="115"/>
    <x v="1"/>
    <n v="17983777"/>
    <x v="1"/>
  </r>
  <r>
    <x v="149"/>
    <x v="115"/>
    <x v="0"/>
    <n v="368"/>
    <x v="3"/>
    <n v="0.47"/>
    <x v="0"/>
    <x v="116"/>
    <x v="1"/>
    <n v="270513"/>
    <x v="1"/>
  </r>
  <r>
    <x v="150"/>
    <x v="116"/>
    <x v="1"/>
    <n v="29990"/>
    <x v="57"/>
    <n v="0.54"/>
    <x v="3"/>
    <x v="117"/>
    <x v="2"/>
    <n v="13715000"/>
    <x v="0"/>
  </r>
  <r>
    <x v="151"/>
    <x v="117"/>
    <x v="0"/>
    <n v="339"/>
    <x v="0"/>
    <n v="0.69"/>
    <x v="4"/>
    <x v="29"/>
    <x v="0"/>
    <n v="1070426"/>
    <x v="0"/>
  </r>
  <r>
    <x v="152"/>
    <x v="17"/>
    <x v="1"/>
    <n v="15490"/>
    <x v="73"/>
    <n v="0.26"/>
    <x v="4"/>
    <x v="19"/>
    <x v="2"/>
    <n v="340649100"/>
    <x v="1"/>
  </r>
  <r>
    <x v="153"/>
    <x v="118"/>
    <x v="0"/>
    <n v="499"/>
    <x v="49"/>
    <n v="0.62"/>
    <x v="4"/>
    <x v="7"/>
    <x v="0"/>
    <n v="39503889"/>
    <x v="0"/>
  </r>
  <r>
    <x v="154"/>
    <x v="119"/>
    <x v="0"/>
    <n v="249"/>
    <x v="4"/>
    <n v="0.38"/>
    <x v="10"/>
    <x v="118"/>
    <x v="1"/>
    <n v="1852158"/>
    <x v="1"/>
  </r>
  <r>
    <x v="155"/>
    <x v="40"/>
    <x v="1"/>
    <n v="399"/>
    <x v="10"/>
    <n v="0.5"/>
    <x v="4"/>
    <x v="119"/>
    <x v="1"/>
    <n v="9588"/>
    <x v="0"/>
  </r>
  <r>
    <x v="156"/>
    <x v="92"/>
    <x v="0"/>
    <n v="1499"/>
    <x v="20"/>
    <n v="0.25"/>
    <x v="5"/>
    <x v="94"/>
    <x v="0"/>
    <n v="3900049"/>
    <x v="1"/>
  </r>
  <r>
    <x v="157"/>
    <x v="120"/>
    <x v="1"/>
    <n v="9490"/>
    <x v="74"/>
    <n v="0.41"/>
    <x v="2"/>
    <x v="120"/>
    <x v="2"/>
    <n v="167575200"/>
    <x v="1"/>
  </r>
  <r>
    <x v="158"/>
    <x v="121"/>
    <x v="1"/>
    <n v="637"/>
    <x v="38"/>
    <n v="0.57999999999999996"/>
    <x v="3"/>
    <x v="121"/>
    <x v="0"/>
    <n v="35976"/>
    <x v="0"/>
  </r>
  <r>
    <x v="159"/>
    <x v="40"/>
    <x v="1"/>
    <n v="399"/>
    <x v="12"/>
    <n v="0.56000000000000005"/>
    <x v="2"/>
    <x v="122"/>
    <x v="1"/>
    <n v="228346"/>
    <x v="0"/>
  </r>
  <r>
    <x v="160"/>
    <x v="122"/>
    <x v="1"/>
    <n v="1089"/>
    <x v="75"/>
    <n v="0.32"/>
    <x v="1"/>
    <x v="123"/>
    <x v="0"/>
    <n v="5704000"/>
    <x v="1"/>
  </r>
  <r>
    <x v="161"/>
    <x v="123"/>
    <x v="0"/>
    <n v="339"/>
    <x v="8"/>
    <n v="0.66"/>
    <x v="4"/>
    <x v="124"/>
    <x v="1"/>
    <n v="6248745"/>
    <x v="0"/>
  </r>
  <r>
    <x v="162"/>
    <x v="57"/>
    <x v="0"/>
    <n v="149"/>
    <x v="6"/>
    <n v="0.7"/>
    <x v="1"/>
    <x v="61"/>
    <x v="1"/>
    <n v="3858268"/>
    <x v="0"/>
  </r>
  <r>
    <x v="163"/>
    <x v="124"/>
    <x v="0"/>
    <n v="149"/>
    <x v="4"/>
    <n v="0.63"/>
    <x v="2"/>
    <x v="125"/>
    <x v="1"/>
    <n v="22743"/>
    <x v="0"/>
  </r>
  <r>
    <x v="164"/>
    <x v="125"/>
    <x v="0"/>
    <n v="599"/>
    <x v="76"/>
    <n v="0.28999999999999998"/>
    <x v="6"/>
    <x v="126"/>
    <x v="1"/>
    <n v="489873"/>
    <x v="1"/>
  </r>
  <r>
    <x v="165"/>
    <x v="126"/>
    <x v="1"/>
    <n v="299"/>
    <x v="77"/>
    <n v="0.75"/>
    <x v="2"/>
    <x v="127"/>
    <x v="0"/>
    <n v="1430407"/>
    <x v="0"/>
  </r>
  <r>
    <x v="166"/>
    <x v="0"/>
    <x v="0"/>
    <n v="399"/>
    <x v="49"/>
    <n v="0.69"/>
    <x v="0"/>
    <x v="83"/>
    <x v="0"/>
    <n v="17042880"/>
    <x v="0"/>
  </r>
  <r>
    <x v="167"/>
    <x v="89"/>
    <x v="1"/>
    <n v="339"/>
    <x v="20"/>
    <n v="0.83"/>
    <x v="1"/>
    <x v="128"/>
    <x v="0"/>
    <n v="685657"/>
    <x v="0"/>
  </r>
  <r>
    <x v="168"/>
    <x v="19"/>
    <x v="1"/>
    <n v="12499"/>
    <x v="78"/>
    <n v="0.46"/>
    <x v="4"/>
    <x v="129"/>
    <x v="2"/>
    <n v="37036890"/>
    <x v="1"/>
  </r>
  <r>
    <x v="169"/>
    <x v="127"/>
    <x v="0"/>
    <n v="249"/>
    <x v="4"/>
    <n v="0.38"/>
    <x v="1"/>
    <x v="130"/>
    <x v="1"/>
    <n v="2616642"/>
    <x v="1"/>
  </r>
  <r>
    <x v="170"/>
    <x v="109"/>
    <x v="0"/>
    <n v="1399"/>
    <x v="79"/>
    <n v="0.44"/>
    <x v="5"/>
    <x v="131"/>
    <x v="0"/>
    <n v="57899331"/>
    <x v="1"/>
  </r>
  <r>
    <x v="171"/>
    <x v="128"/>
    <x v="1"/>
    <n v="32999"/>
    <x v="80"/>
    <n v="0.31"/>
    <x v="4"/>
    <x v="21"/>
    <x v="2"/>
    <n v="225696970"/>
    <x v="1"/>
  </r>
  <r>
    <x v="172"/>
    <x v="25"/>
    <x v="0"/>
    <n v="149"/>
    <x v="4"/>
    <n v="0.63"/>
    <x v="1"/>
    <x v="64"/>
    <x v="1"/>
    <n v="567777"/>
    <x v="0"/>
  </r>
  <r>
    <x v="173"/>
    <x v="67"/>
    <x v="0"/>
    <n v="325"/>
    <x v="8"/>
    <n v="0.67"/>
    <x v="4"/>
    <x v="132"/>
    <x v="1"/>
    <n v="2648349"/>
    <x v="0"/>
  </r>
  <r>
    <x v="174"/>
    <x v="129"/>
    <x v="0"/>
    <n v="399"/>
    <x v="20"/>
    <n v="0.8"/>
    <x v="15"/>
    <x v="133"/>
    <x v="0"/>
    <n v="9995"/>
    <x v="0"/>
  </r>
  <r>
    <x v="175"/>
    <x v="130"/>
    <x v="0"/>
    <n v="199"/>
    <x v="6"/>
    <n v="0.6"/>
    <x v="7"/>
    <x v="134"/>
    <x v="1"/>
    <n v="305388"/>
    <x v="0"/>
  </r>
  <r>
    <x v="176"/>
    <x v="36"/>
    <x v="0"/>
    <n v="88"/>
    <x v="7"/>
    <n v="0.71"/>
    <x v="1"/>
    <x v="20"/>
    <x v="1"/>
    <n v="2804022"/>
    <x v="0"/>
  </r>
  <r>
    <x v="177"/>
    <x v="131"/>
    <x v="0"/>
    <n v="399"/>
    <x v="0"/>
    <n v="0.64"/>
    <x v="3"/>
    <x v="108"/>
    <x v="0"/>
    <n v="2950815"/>
    <x v="0"/>
  </r>
  <r>
    <x v="178"/>
    <x v="132"/>
    <x v="0"/>
    <n v="57.89"/>
    <x v="17"/>
    <n v="0.71"/>
    <x v="1"/>
    <x v="20"/>
    <x v="1"/>
    <n v="1866222"/>
    <x v="0"/>
  </r>
  <r>
    <x v="179"/>
    <x v="133"/>
    <x v="1"/>
    <n v="799"/>
    <x v="20"/>
    <n v="0.6"/>
    <x v="8"/>
    <x v="33"/>
    <x v="0"/>
    <n v="1151424"/>
    <x v="0"/>
  </r>
  <r>
    <x v="180"/>
    <x v="134"/>
    <x v="1"/>
    <n v="205"/>
    <x v="6"/>
    <n v="0.59"/>
    <x v="11"/>
    <x v="135"/>
    <x v="1"/>
    <n v="156187"/>
    <x v="0"/>
  </r>
  <r>
    <x v="181"/>
    <x v="135"/>
    <x v="0"/>
    <n v="299"/>
    <x v="3"/>
    <n v="0.56999999999999995"/>
    <x v="3"/>
    <x v="136"/>
    <x v="1"/>
    <n v="2066943"/>
    <x v="0"/>
  </r>
  <r>
    <x v="182"/>
    <x v="136"/>
    <x v="0"/>
    <n v="849"/>
    <x v="8"/>
    <n v="0.15"/>
    <x v="3"/>
    <x v="137"/>
    <x v="1"/>
    <n v="6729264"/>
    <x v="1"/>
  </r>
  <r>
    <x v="183"/>
    <x v="24"/>
    <x v="0"/>
    <n v="949"/>
    <x v="20"/>
    <n v="0.53"/>
    <x v="5"/>
    <x v="32"/>
    <x v="0"/>
    <n v="27090448"/>
    <x v="0"/>
  </r>
  <r>
    <x v="184"/>
    <x v="137"/>
    <x v="0"/>
    <n v="499"/>
    <x v="66"/>
    <n v="0.57999999999999996"/>
    <x v="4"/>
    <x v="138"/>
    <x v="0"/>
    <n v="6541200"/>
    <x v="0"/>
  </r>
  <r>
    <x v="185"/>
    <x v="53"/>
    <x v="0"/>
    <n v="299"/>
    <x v="81"/>
    <n v="0.38"/>
    <x v="4"/>
    <x v="139"/>
    <x v="1"/>
    <n v="5291835"/>
    <x v="1"/>
  </r>
  <r>
    <x v="186"/>
    <x v="24"/>
    <x v="0"/>
    <n v="949"/>
    <x v="20"/>
    <n v="0.53"/>
    <x v="5"/>
    <x v="32"/>
    <x v="0"/>
    <n v="27090448"/>
    <x v="0"/>
  </r>
  <r>
    <x v="187"/>
    <x v="138"/>
    <x v="0"/>
    <n v="379"/>
    <x v="0"/>
    <n v="0.66"/>
    <x v="4"/>
    <x v="84"/>
    <x v="0"/>
    <n v="3083794"/>
    <x v="0"/>
  </r>
  <r>
    <x v="188"/>
    <x v="139"/>
    <x v="1"/>
    <n v="8990"/>
    <x v="82"/>
    <n v="0.53"/>
    <x v="2"/>
    <x v="140"/>
    <x v="2"/>
    <n v="6646500"/>
    <x v="0"/>
  </r>
  <r>
    <x v="189"/>
    <x v="114"/>
    <x v="1"/>
    <n v="486"/>
    <x v="20"/>
    <n v="0.76"/>
    <x v="0"/>
    <x v="115"/>
    <x v="0"/>
    <n v="60015977"/>
    <x v="0"/>
  </r>
  <r>
    <x v="190"/>
    <x v="140"/>
    <x v="1"/>
    <n v="5699"/>
    <x v="83"/>
    <n v="0.48"/>
    <x v="0"/>
    <x v="45"/>
    <x v="2"/>
    <n v="44033000"/>
    <x v="1"/>
  </r>
  <r>
    <x v="191"/>
    <x v="53"/>
    <x v="0"/>
    <n v="709"/>
    <x v="20"/>
    <n v="0.65"/>
    <x v="3"/>
    <x v="141"/>
    <x v="0"/>
    <n v="357455183"/>
    <x v="0"/>
  </r>
  <r>
    <x v="192"/>
    <x v="141"/>
    <x v="1"/>
    <n v="47990"/>
    <x v="84"/>
    <n v="0.32"/>
    <x v="4"/>
    <x v="51"/>
    <x v="2"/>
    <n v="504028100"/>
    <x v="1"/>
  </r>
  <r>
    <x v="193"/>
    <x v="126"/>
    <x v="1"/>
    <n v="299"/>
    <x v="77"/>
    <n v="0.75"/>
    <x v="7"/>
    <x v="142"/>
    <x v="0"/>
    <n v="587510"/>
    <x v="0"/>
  </r>
  <r>
    <x v="194"/>
    <x v="142"/>
    <x v="0"/>
    <n v="320"/>
    <x v="22"/>
    <n v="0.47"/>
    <x v="3"/>
    <x v="143"/>
    <x v="1"/>
    <n v="294109"/>
    <x v="1"/>
  </r>
  <r>
    <x v="195"/>
    <x v="143"/>
    <x v="0"/>
    <n v="139"/>
    <x v="85"/>
    <n v="0.75"/>
    <x v="2"/>
    <x v="144"/>
    <x v="1"/>
    <n v="33489"/>
    <x v="0"/>
  </r>
  <r>
    <x v="196"/>
    <x v="64"/>
    <x v="0"/>
    <n v="129"/>
    <x v="47"/>
    <n v="0.48"/>
    <x v="1"/>
    <x v="20"/>
    <x v="1"/>
    <n v="2335122"/>
    <x v="1"/>
  </r>
  <r>
    <x v="197"/>
    <x v="34"/>
    <x v="1"/>
    <n v="24999"/>
    <x v="86"/>
    <n v="0.31"/>
    <x v="0"/>
    <x v="14"/>
    <x v="2"/>
    <n v="1182207160"/>
    <x v="1"/>
  </r>
  <r>
    <x v="198"/>
    <x v="92"/>
    <x v="0"/>
    <n v="999"/>
    <x v="87"/>
    <n v="0.41"/>
    <x v="5"/>
    <x v="145"/>
    <x v="0"/>
    <n v="12433282"/>
    <x v="1"/>
  </r>
  <r>
    <x v="199"/>
    <x v="144"/>
    <x v="0"/>
    <n v="225"/>
    <x v="6"/>
    <n v="0.55000000000000004"/>
    <x v="3"/>
    <x v="146"/>
    <x v="1"/>
    <n v="393711"/>
    <x v="0"/>
  </r>
  <r>
    <x v="200"/>
    <x v="145"/>
    <x v="1"/>
    <n v="547"/>
    <x v="43"/>
    <n v="0.82"/>
    <x v="4"/>
    <x v="147"/>
    <x v="0"/>
    <n v="1220593"/>
    <x v="0"/>
  </r>
  <r>
    <x v="201"/>
    <x v="146"/>
    <x v="0"/>
    <n v="259"/>
    <x v="3"/>
    <n v="0.63"/>
    <x v="11"/>
    <x v="148"/>
    <x v="1"/>
    <n v="1676901"/>
    <x v="0"/>
  </r>
  <r>
    <x v="202"/>
    <x v="147"/>
    <x v="1"/>
    <n v="239"/>
    <x v="3"/>
    <n v="0.66"/>
    <x v="5"/>
    <x v="149"/>
    <x v="1"/>
    <n v="1845360"/>
    <x v="0"/>
  </r>
  <r>
    <x v="203"/>
    <x v="88"/>
    <x v="1"/>
    <n v="349"/>
    <x v="8"/>
    <n v="0.65"/>
    <x v="1"/>
    <x v="150"/>
    <x v="1"/>
    <n v="838161"/>
    <x v="0"/>
  </r>
  <r>
    <x v="204"/>
    <x v="148"/>
    <x v="1"/>
    <n v="467"/>
    <x v="22"/>
    <n v="0.22"/>
    <x v="5"/>
    <x v="151"/>
    <x v="1"/>
    <n v="26388346"/>
    <x v="1"/>
  </r>
  <r>
    <x v="205"/>
    <x v="149"/>
    <x v="0"/>
    <n v="449"/>
    <x v="22"/>
    <n v="0.25"/>
    <x v="1"/>
    <x v="152"/>
    <x v="1"/>
    <n v="1935369"/>
    <x v="1"/>
  </r>
  <r>
    <x v="206"/>
    <x v="60"/>
    <x v="1"/>
    <n v="11990"/>
    <x v="88"/>
    <n v="0.63"/>
    <x v="0"/>
    <x v="153"/>
    <x v="2"/>
    <n v="2047360"/>
    <x v="0"/>
  </r>
  <r>
    <x v="207"/>
    <x v="150"/>
    <x v="0"/>
    <n v="350"/>
    <x v="22"/>
    <n v="0.42"/>
    <x v="2"/>
    <x v="154"/>
    <x v="1"/>
    <n v="4980086"/>
    <x v="1"/>
  </r>
  <r>
    <x v="208"/>
    <x v="151"/>
    <x v="0"/>
    <n v="252"/>
    <x v="8"/>
    <n v="0.75"/>
    <x v="7"/>
    <x v="155"/>
    <x v="1"/>
    <n v="2246751"/>
    <x v="0"/>
  </r>
  <r>
    <x v="209"/>
    <x v="45"/>
    <x v="1"/>
    <n v="204"/>
    <x v="22"/>
    <n v="0.66"/>
    <x v="9"/>
    <x v="156"/>
    <x v="1"/>
    <n v="203061"/>
    <x v="0"/>
  </r>
  <r>
    <x v="210"/>
    <x v="152"/>
    <x v="1"/>
    <n v="6490"/>
    <x v="89"/>
    <n v="0.35"/>
    <x v="1"/>
    <x v="157"/>
    <x v="2"/>
    <n v="269730"/>
    <x v="1"/>
  </r>
  <r>
    <x v="211"/>
    <x v="40"/>
    <x v="1"/>
    <n v="235"/>
    <x v="22"/>
    <n v="0.61"/>
    <x v="12"/>
    <x v="158"/>
    <x v="1"/>
    <n v="118003"/>
    <x v="0"/>
  </r>
  <r>
    <x v="212"/>
    <x v="24"/>
    <x v="0"/>
    <n v="299"/>
    <x v="53"/>
    <n v="0.63"/>
    <x v="6"/>
    <x v="159"/>
    <x v="1"/>
    <n v="59981600"/>
    <x v="0"/>
  </r>
  <r>
    <x v="213"/>
    <x v="53"/>
    <x v="0"/>
    <n v="799"/>
    <x v="20"/>
    <n v="0.6"/>
    <x v="0"/>
    <x v="160"/>
    <x v="0"/>
    <n v="17157417"/>
    <x v="0"/>
  </r>
  <r>
    <x v="214"/>
    <x v="153"/>
    <x v="1"/>
    <n v="299"/>
    <x v="8"/>
    <n v="0.7"/>
    <x v="11"/>
    <x v="161"/>
    <x v="1"/>
    <n v="927072"/>
    <x v="0"/>
  </r>
  <r>
    <x v="215"/>
    <x v="139"/>
    <x v="1"/>
    <n v="6999"/>
    <x v="90"/>
    <n v="0.59"/>
    <x v="11"/>
    <x v="162"/>
    <x v="2"/>
    <n v="1868900"/>
    <x v="0"/>
  </r>
  <r>
    <x v="216"/>
    <x v="154"/>
    <x v="1"/>
    <n v="42999"/>
    <x v="91"/>
    <n v="0.28000000000000003"/>
    <x v="3"/>
    <x v="163"/>
    <x v="2"/>
    <n v="405173247"/>
    <x v="1"/>
  </r>
  <r>
    <x v="217"/>
    <x v="155"/>
    <x v="1"/>
    <n v="173"/>
    <x v="8"/>
    <n v="0.83"/>
    <x v="4"/>
    <x v="164"/>
    <x v="1"/>
    <n v="1235763"/>
    <x v="0"/>
  </r>
  <r>
    <x v="218"/>
    <x v="39"/>
    <x v="2"/>
    <n v="209"/>
    <x v="92"/>
    <n v="0.65"/>
    <x v="5"/>
    <x v="165"/>
    <x v="1"/>
    <n v="11323200"/>
    <x v="0"/>
  </r>
  <r>
    <x v="219"/>
    <x v="156"/>
    <x v="0"/>
    <n v="848.99"/>
    <x v="93"/>
    <n v="0.43"/>
    <x v="2"/>
    <x v="166"/>
    <x v="0"/>
    <n v="530440"/>
    <x v="1"/>
  </r>
  <r>
    <x v="220"/>
    <x v="0"/>
    <x v="0"/>
    <n v="649"/>
    <x v="20"/>
    <n v="0.68"/>
    <x v="0"/>
    <x v="0"/>
    <x v="0"/>
    <n v="48513731"/>
    <x v="0"/>
  </r>
  <r>
    <x v="221"/>
    <x v="157"/>
    <x v="1"/>
    <n v="299"/>
    <x v="12"/>
    <n v="0.67"/>
    <x v="11"/>
    <x v="73"/>
    <x v="1"/>
    <n v="382075"/>
    <x v="0"/>
  </r>
  <r>
    <x v="222"/>
    <x v="158"/>
    <x v="1"/>
    <n v="399"/>
    <x v="10"/>
    <n v="0.5"/>
    <x v="3"/>
    <x v="167"/>
    <x v="1"/>
    <n v="927639"/>
    <x v="0"/>
  </r>
  <r>
    <x v="223"/>
    <x v="4"/>
    <x v="0"/>
    <n v="249"/>
    <x v="6"/>
    <n v="0.5"/>
    <x v="3"/>
    <x v="168"/>
    <x v="1"/>
    <n v="752492"/>
    <x v="0"/>
  </r>
  <r>
    <x v="224"/>
    <x v="159"/>
    <x v="1"/>
    <n v="1249"/>
    <x v="94"/>
    <n v="0.46"/>
    <x v="4"/>
    <x v="169"/>
    <x v="0"/>
    <n v="17555164"/>
    <x v="1"/>
  </r>
  <r>
    <x v="225"/>
    <x v="160"/>
    <x v="1"/>
    <n v="213"/>
    <x v="6"/>
    <n v="0.56999999999999995"/>
    <x v="7"/>
    <x v="170"/>
    <x v="1"/>
    <n v="122754"/>
    <x v="0"/>
  </r>
  <r>
    <x v="226"/>
    <x v="161"/>
    <x v="1"/>
    <n v="209"/>
    <x v="6"/>
    <n v="0.57999999999999996"/>
    <x v="1"/>
    <x v="171"/>
    <x v="1"/>
    <n v="239021"/>
    <x v="0"/>
  </r>
  <r>
    <x v="227"/>
    <x v="162"/>
    <x v="1"/>
    <n v="598"/>
    <x v="95"/>
    <n v="0.88"/>
    <x v="0"/>
    <x v="172"/>
    <x v="0"/>
    <n v="4549090"/>
    <x v="0"/>
  </r>
  <r>
    <x v="228"/>
    <x v="136"/>
    <x v="0"/>
    <n v="799"/>
    <x v="96"/>
    <n v="0.54"/>
    <x v="3"/>
    <x v="173"/>
    <x v="0"/>
    <n v="9839874"/>
    <x v="0"/>
  </r>
  <r>
    <x v="229"/>
    <x v="163"/>
    <x v="0"/>
    <n v="159"/>
    <x v="64"/>
    <n v="0.73"/>
    <x v="4"/>
    <x v="174"/>
    <x v="1"/>
    <n v="8439480"/>
    <x v="0"/>
  </r>
  <r>
    <x v="230"/>
    <x v="164"/>
    <x v="0"/>
    <n v="499"/>
    <x v="97"/>
    <n v="0.55000000000000004"/>
    <x v="5"/>
    <x v="175"/>
    <x v="0"/>
    <n v="27694700"/>
    <x v="0"/>
  </r>
  <r>
    <x v="231"/>
    <x v="34"/>
    <x v="1"/>
    <n v="31999"/>
    <x v="98"/>
    <n v="0.36"/>
    <x v="4"/>
    <x v="176"/>
    <x v="2"/>
    <n v="1062578748"/>
    <x v="1"/>
  </r>
  <r>
    <x v="232"/>
    <x v="165"/>
    <x v="1"/>
    <n v="32990"/>
    <x v="99"/>
    <n v="0.42"/>
    <x v="4"/>
    <x v="177"/>
    <x v="2"/>
    <n v="32199930"/>
    <x v="1"/>
  </r>
  <r>
    <x v="233"/>
    <x v="166"/>
    <x v="1"/>
    <n v="299"/>
    <x v="77"/>
    <n v="0.75"/>
    <x v="12"/>
    <x v="178"/>
    <x v="0"/>
    <n v="558734"/>
    <x v="0"/>
  </r>
  <r>
    <x v="234"/>
    <x v="143"/>
    <x v="0"/>
    <n v="128.31"/>
    <x v="85"/>
    <n v="0.77"/>
    <x v="2"/>
    <x v="144"/>
    <x v="1"/>
    <n v="33489"/>
    <x v="0"/>
  </r>
  <r>
    <x v="235"/>
    <x v="125"/>
    <x v="0"/>
    <n v="599"/>
    <x v="76"/>
    <n v="0.28999999999999998"/>
    <x v="6"/>
    <x v="179"/>
    <x v="1"/>
    <n v="402426"/>
    <x v="1"/>
  </r>
  <r>
    <x v="236"/>
    <x v="167"/>
    <x v="1"/>
    <n v="399"/>
    <x v="12"/>
    <n v="0.56000000000000005"/>
    <x v="10"/>
    <x v="180"/>
    <x v="1"/>
    <n v="387469"/>
    <x v="0"/>
  </r>
  <r>
    <x v="237"/>
    <x v="168"/>
    <x v="0"/>
    <n v="449"/>
    <x v="0"/>
    <n v="0.59"/>
    <x v="1"/>
    <x v="181"/>
    <x v="0"/>
    <n v="265958"/>
    <x v="0"/>
  </r>
  <r>
    <x v="238"/>
    <x v="169"/>
    <x v="0"/>
    <n v="254"/>
    <x v="10"/>
    <n v="0.68"/>
    <x v="1"/>
    <x v="182"/>
    <x v="1"/>
    <n v="2321095"/>
    <x v="0"/>
  </r>
  <r>
    <x v="239"/>
    <x v="170"/>
    <x v="1"/>
    <n v="399"/>
    <x v="100"/>
    <n v="0.5"/>
    <x v="5"/>
    <x v="183"/>
    <x v="1"/>
    <n v="9612345"/>
    <x v="0"/>
  </r>
  <r>
    <x v="240"/>
    <x v="25"/>
    <x v="0"/>
    <n v="179"/>
    <x v="4"/>
    <n v="0.55000000000000004"/>
    <x v="1"/>
    <x v="64"/>
    <x v="1"/>
    <n v="567777"/>
    <x v="0"/>
  </r>
  <r>
    <x v="241"/>
    <x v="67"/>
    <x v="0"/>
    <n v="339"/>
    <x v="8"/>
    <n v="0.66"/>
    <x v="4"/>
    <x v="124"/>
    <x v="1"/>
    <n v="6248745"/>
    <x v="0"/>
  </r>
  <r>
    <x v="242"/>
    <x v="158"/>
    <x v="1"/>
    <n v="399"/>
    <x v="8"/>
    <n v="0.6"/>
    <x v="1"/>
    <x v="184"/>
    <x v="1"/>
    <n v="1234764"/>
    <x v="0"/>
  </r>
  <r>
    <x v="243"/>
    <x v="171"/>
    <x v="1"/>
    <n v="199"/>
    <x v="4"/>
    <n v="0.5"/>
    <x v="0"/>
    <x v="185"/>
    <x v="1"/>
    <n v="532665"/>
    <x v="0"/>
  </r>
  <r>
    <x v="244"/>
    <x v="89"/>
    <x v="1"/>
    <n v="349"/>
    <x v="20"/>
    <n v="0.83"/>
    <x v="11"/>
    <x v="158"/>
    <x v="0"/>
    <n v="393803"/>
    <x v="0"/>
  </r>
  <r>
    <x v="245"/>
    <x v="66"/>
    <x v="0"/>
    <n v="299"/>
    <x v="101"/>
    <n v="0.63"/>
    <x v="5"/>
    <x v="69"/>
    <x v="1"/>
    <n v="22975218"/>
    <x v="0"/>
  </r>
  <r>
    <x v="246"/>
    <x v="172"/>
    <x v="0"/>
    <n v="89"/>
    <x v="53"/>
    <n v="0.89"/>
    <x v="2"/>
    <x v="31"/>
    <x v="1"/>
    <n v="860000"/>
    <x v="0"/>
  </r>
  <r>
    <x v="247"/>
    <x v="24"/>
    <x v="0"/>
    <n v="549"/>
    <x v="102"/>
    <n v="0.45"/>
    <x v="0"/>
    <x v="53"/>
    <x v="1"/>
    <n v="29597270"/>
    <x v="1"/>
  </r>
  <r>
    <x v="248"/>
    <x v="173"/>
    <x v="0"/>
    <n v="129"/>
    <x v="5"/>
    <n v="0.87"/>
    <x v="2"/>
    <x v="186"/>
    <x v="0"/>
    <n v="295000"/>
    <x v="0"/>
  </r>
  <r>
    <x v="249"/>
    <x v="174"/>
    <x v="1"/>
    <n v="77990"/>
    <x v="103"/>
    <n v="0.44"/>
    <x v="16"/>
    <x v="187"/>
    <x v="2"/>
    <n v="830306500"/>
    <x v="1"/>
  </r>
  <r>
    <x v="250"/>
    <x v="40"/>
    <x v="1"/>
    <n v="349"/>
    <x v="10"/>
    <n v="0.56000000000000005"/>
    <x v="9"/>
    <x v="188"/>
    <x v="1"/>
    <n v="258077"/>
    <x v="0"/>
  </r>
  <r>
    <x v="251"/>
    <x v="40"/>
    <x v="1"/>
    <n v="499"/>
    <x v="12"/>
    <n v="0.44"/>
    <x v="7"/>
    <x v="189"/>
    <x v="1"/>
    <n v="166315"/>
    <x v="1"/>
  </r>
  <r>
    <x v="252"/>
    <x v="175"/>
    <x v="0"/>
    <n v="299"/>
    <x v="10"/>
    <n v="0.63"/>
    <x v="0"/>
    <x v="190"/>
    <x v="1"/>
    <n v="1691483"/>
    <x v="0"/>
  </r>
  <r>
    <x v="253"/>
    <x v="176"/>
    <x v="0"/>
    <n v="182"/>
    <x v="22"/>
    <n v="0.7"/>
    <x v="1"/>
    <x v="20"/>
    <x v="1"/>
    <n v="5617422"/>
    <x v="0"/>
  </r>
  <r>
    <x v="254"/>
    <x v="177"/>
    <x v="1"/>
    <n v="96"/>
    <x v="4"/>
    <n v="0.76"/>
    <x v="9"/>
    <x v="191"/>
    <x v="1"/>
    <n v="716604"/>
    <x v="0"/>
  </r>
  <r>
    <x v="255"/>
    <x v="178"/>
    <x v="1"/>
    <n v="54990"/>
    <x v="104"/>
    <n v="0.35"/>
    <x v="4"/>
    <x v="86"/>
    <x v="2"/>
    <n v="304895000"/>
    <x v="1"/>
  </r>
  <r>
    <x v="256"/>
    <x v="179"/>
    <x v="1"/>
    <n v="439"/>
    <x v="105"/>
    <n v="0.42"/>
    <x v="0"/>
    <x v="192"/>
    <x v="1"/>
    <n v="3256368"/>
    <x v="1"/>
  </r>
  <r>
    <x v="257"/>
    <x v="67"/>
    <x v="0"/>
    <n v="299"/>
    <x v="8"/>
    <n v="0.7"/>
    <x v="4"/>
    <x v="132"/>
    <x v="1"/>
    <n v="2648349"/>
    <x v="0"/>
  </r>
  <r>
    <x v="258"/>
    <x v="9"/>
    <x v="0"/>
    <n v="299"/>
    <x v="10"/>
    <n v="0.63"/>
    <x v="0"/>
    <x v="3"/>
    <x v="1"/>
    <n v="75396037"/>
    <x v="0"/>
  </r>
  <r>
    <x v="259"/>
    <x v="53"/>
    <x v="0"/>
    <n v="789"/>
    <x v="20"/>
    <n v="0.61"/>
    <x v="0"/>
    <x v="193"/>
    <x v="0"/>
    <n v="69045460"/>
    <x v="0"/>
  </r>
  <r>
    <x v="260"/>
    <x v="180"/>
    <x v="1"/>
    <n v="299"/>
    <x v="11"/>
    <n v="0.56999999999999995"/>
    <x v="5"/>
    <x v="194"/>
    <x v="1"/>
    <n v="6099800"/>
    <x v="0"/>
  </r>
  <r>
    <x v="261"/>
    <x v="0"/>
    <x v="0"/>
    <n v="325"/>
    <x v="0"/>
    <n v="0.7"/>
    <x v="0"/>
    <x v="70"/>
    <x v="0"/>
    <n v="11623024"/>
    <x v="0"/>
  </r>
  <r>
    <x v="262"/>
    <x v="92"/>
    <x v="0"/>
    <n v="1299"/>
    <x v="20"/>
    <n v="0.35"/>
    <x v="5"/>
    <x v="145"/>
    <x v="0"/>
    <n v="14628682"/>
    <x v="1"/>
  </r>
  <r>
    <x v="263"/>
    <x v="181"/>
    <x v="1"/>
    <n v="790"/>
    <x v="20"/>
    <n v="0.6"/>
    <x v="17"/>
    <x v="195"/>
    <x v="0"/>
    <n v="205897"/>
    <x v="0"/>
  </r>
  <r>
    <x v="264"/>
    <x v="182"/>
    <x v="2"/>
    <n v="4699"/>
    <x v="106"/>
    <n v="0"/>
    <x v="6"/>
    <x v="196"/>
    <x v="0"/>
    <n v="1052576"/>
    <x v="1"/>
  </r>
  <r>
    <x v="265"/>
    <x v="183"/>
    <x v="1"/>
    <n v="18999"/>
    <x v="107"/>
    <n v="0.24"/>
    <x v="4"/>
    <x v="197"/>
    <x v="2"/>
    <n v="117502980"/>
    <x v="1"/>
  </r>
  <r>
    <x v="266"/>
    <x v="184"/>
    <x v="0"/>
    <n v="199"/>
    <x v="8"/>
    <n v="0.8"/>
    <x v="0"/>
    <x v="198"/>
    <x v="1"/>
    <n v="84915"/>
    <x v="0"/>
  </r>
  <r>
    <x v="267"/>
    <x v="185"/>
    <x v="1"/>
    <n v="269"/>
    <x v="108"/>
    <n v="0.59"/>
    <x v="5"/>
    <x v="199"/>
    <x v="1"/>
    <n v="23320050"/>
    <x v="0"/>
  </r>
  <r>
    <x v="268"/>
    <x v="186"/>
    <x v="1"/>
    <n v="1990"/>
    <x v="109"/>
    <n v="0.36"/>
    <x v="1"/>
    <x v="200"/>
    <x v="0"/>
    <n v="2780700"/>
    <x v="1"/>
  </r>
  <r>
    <x v="269"/>
    <x v="187"/>
    <x v="2"/>
    <n v="2299"/>
    <x v="46"/>
    <n v="0.43"/>
    <x v="11"/>
    <x v="201"/>
    <x v="0"/>
    <n v="1127718"/>
    <x v="1"/>
  </r>
  <r>
    <x v="270"/>
    <x v="128"/>
    <x v="1"/>
    <n v="35999"/>
    <x v="69"/>
    <n v="0.28000000000000003"/>
    <x v="4"/>
    <x v="129"/>
    <x v="2"/>
    <n v="80533890"/>
    <x v="1"/>
  </r>
  <r>
    <x v="271"/>
    <x v="79"/>
    <x v="1"/>
    <n v="349"/>
    <x v="8"/>
    <n v="0.65"/>
    <x v="0"/>
    <x v="202"/>
    <x v="1"/>
    <n v="512487"/>
    <x v="0"/>
  </r>
  <r>
    <x v="272"/>
    <x v="78"/>
    <x v="0"/>
    <n v="719"/>
    <x v="38"/>
    <n v="0.52"/>
    <x v="3"/>
    <x v="79"/>
    <x v="0"/>
    <n v="1566455"/>
    <x v="0"/>
  </r>
  <r>
    <x v="273"/>
    <x v="44"/>
    <x v="1"/>
    <n v="8999"/>
    <x v="110"/>
    <n v="0.53"/>
    <x v="1"/>
    <x v="203"/>
    <x v="2"/>
    <n v="120586653"/>
    <x v="0"/>
  </r>
  <r>
    <x v="274"/>
    <x v="188"/>
    <x v="1"/>
    <n v="917"/>
    <x v="94"/>
    <n v="0.6"/>
    <x v="0"/>
    <x v="204"/>
    <x v="0"/>
    <n v="7586700"/>
    <x v="0"/>
  </r>
  <r>
    <x v="275"/>
    <x v="189"/>
    <x v="1"/>
    <n v="399"/>
    <x v="8"/>
    <n v="0.6"/>
    <x v="8"/>
    <x v="205"/>
    <x v="1"/>
    <n v="22977"/>
    <x v="0"/>
  </r>
  <r>
    <x v="276"/>
    <x v="141"/>
    <x v="1"/>
    <n v="45999"/>
    <x v="111"/>
    <n v="0.34"/>
    <x v="4"/>
    <x v="51"/>
    <x v="2"/>
    <n v="496919100"/>
    <x v="1"/>
  </r>
  <r>
    <x v="277"/>
    <x v="190"/>
    <x v="0"/>
    <n v="119"/>
    <x v="7"/>
    <n v="0.6"/>
    <x v="11"/>
    <x v="206"/>
    <x v="1"/>
    <n v="15249"/>
    <x v="0"/>
  </r>
  <r>
    <x v="278"/>
    <x v="82"/>
    <x v="1"/>
    <n v="21999"/>
    <x v="56"/>
    <n v="0.27"/>
    <x v="0"/>
    <x v="14"/>
    <x v="2"/>
    <n v="985167160"/>
    <x v="1"/>
  </r>
  <r>
    <x v="279"/>
    <x v="157"/>
    <x v="1"/>
    <n v="299"/>
    <x v="22"/>
    <n v="0.5"/>
    <x v="7"/>
    <x v="207"/>
    <x v="1"/>
    <n v="424092"/>
    <x v="0"/>
  </r>
  <r>
    <x v="280"/>
    <x v="191"/>
    <x v="1"/>
    <n v="21990"/>
    <x v="67"/>
    <n v="0.37"/>
    <x v="4"/>
    <x v="208"/>
    <x v="2"/>
    <n v="57978430"/>
    <x v="1"/>
  </r>
  <r>
    <x v="281"/>
    <x v="192"/>
    <x v="0"/>
    <n v="417.44"/>
    <x v="112"/>
    <n v="0.38"/>
    <x v="2"/>
    <x v="209"/>
    <x v="1"/>
    <n v="350410"/>
    <x v="1"/>
  </r>
  <r>
    <x v="282"/>
    <x v="190"/>
    <x v="0"/>
    <n v="199"/>
    <x v="8"/>
    <n v="0.8"/>
    <x v="17"/>
    <x v="210"/>
    <x v="1"/>
    <n v="0"/>
    <x v="0"/>
  </r>
  <r>
    <x v="283"/>
    <x v="193"/>
    <x v="1"/>
    <n v="47990"/>
    <x v="113"/>
    <n v="0.4"/>
    <x v="4"/>
    <x v="106"/>
    <x v="2"/>
    <n v="110066240"/>
    <x v="1"/>
  </r>
  <r>
    <x v="284"/>
    <x v="194"/>
    <x v="1"/>
    <n v="215"/>
    <x v="6"/>
    <n v="0.56999999999999995"/>
    <x v="12"/>
    <x v="211"/>
    <x v="1"/>
    <n v="60379"/>
    <x v="0"/>
  </r>
  <r>
    <x v="285"/>
    <x v="85"/>
    <x v="0"/>
    <n v="99"/>
    <x v="53"/>
    <n v="0.88"/>
    <x v="2"/>
    <x v="31"/>
    <x v="1"/>
    <n v="860000"/>
    <x v="0"/>
  </r>
  <r>
    <x v="286"/>
    <x v="195"/>
    <x v="1"/>
    <n v="18999"/>
    <x v="114"/>
    <n v="0.46"/>
    <x v="1"/>
    <x v="212"/>
    <x v="2"/>
    <n v="35035000"/>
    <x v="1"/>
  </r>
  <r>
    <x v="287"/>
    <x v="196"/>
    <x v="0"/>
    <n v="249"/>
    <x v="8"/>
    <n v="0.75"/>
    <x v="4"/>
    <x v="213"/>
    <x v="1"/>
    <n v="111888"/>
    <x v="0"/>
  </r>
  <r>
    <x v="288"/>
    <x v="112"/>
    <x v="1"/>
    <n v="7999"/>
    <x v="60"/>
    <n v="0.5"/>
    <x v="11"/>
    <x v="214"/>
    <x v="2"/>
    <n v="48348978"/>
    <x v="0"/>
  </r>
  <r>
    <x v="289"/>
    <x v="137"/>
    <x v="0"/>
    <n v="649"/>
    <x v="75"/>
    <n v="0.59"/>
    <x v="4"/>
    <x v="138"/>
    <x v="0"/>
    <n v="8721600"/>
    <x v="0"/>
  </r>
  <r>
    <x v="290"/>
    <x v="62"/>
    <x v="1"/>
    <n v="1289"/>
    <x v="79"/>
    <n v="0.48"/>
    <x v="8"/>
    <x v="215"/>
    <x v="0"/>
    <n v="182427"/>
    <x v="1"/>
  </r>
  <r>
    <x v="291"/>
    <x v="197"/>
    <x v="1"/>
    <n v="609"/>
    <x v="68"/>
    <n v="0.59"/>
    <x v="6"/>
    <x v="216"/>
    <x v="0"/>
    <n v="1543500"/>
    <x v="0"/>
  </r>
  <r>
    <x v="292"/>
    <x v="198"/>
    <x v="1"/>
    <n v="32990"/>
    <x v="115"/>
    <n v="0.4"/>
    <x v="3"/>
    <x v="217"/>
    <x v="2"/>
    <n v="85509450"/>
    <x v="1"/>
  </r>
  <r>
    <x v="293"/>
    <x v="199"/>
    <x v="1"/>
    <n v="599"/>
    <x v="20"/>
    <n v="0.7"/>
    <x v="0"/>
    <x v="218"/>
    <x v="0"/>
    <n v="93953"/>
    <x v="0"/>
  </r>
  <r>
    <x v="294"/>
    <x v="24"/>
    <x v="0"/>
    <n v="349"/>
    <x v="12"/>
    <n v="0.61"/>
    <x v="3"/>
    <x v="219"/>
    <x v="1"/>
    <n v="13391504"/>
    <x v="0"/>
  </r>
  <r>
    <x v="295"/>
    <x v="200"/>
    <x v="1"/>
    <n v="29999"/>
    <x v="116"/>
    <n v="0.41"/>
    <x v="5"/>
    <x v="220"/>
    <x v="2"/>
    <n v="87310288"/>
    <x v="1"/>
  </r>
  <r>
    <x v="296"/>
    <x v="171"/>
    <x v="1"/>
    <n v="199"/>
    <x v="4"/>
    <n v="0.5"/>
    <x v="0"/>
    <x v="185"/>
    <x v="1"/>
    <n v="532665"/>
    <x v="0"/>
  </r>
  <r>
    <x v="297"/>
    <x v="201"/>
    <x v="1"/>
    <n v="349"/>
    <x v="3"/>
    <n v="0.5"/>
    <x v="2"/>
    <x v="221"/>
    <x v="1"/>
    <n v="149586"/>
    <x v="0"/>
  </r>
  <r>
    <x v="298"/>
    <x v="202"/>
    <x v="1"/>
    <n v="1850"/>
    <x v="117"/>
    <n v="0.59"/>
    <x v="1"/>
    <x v="25"/>
    <x v="0"/>
    <n v="828000"/>
    <x v="0"/>
  </r>
  <r>
    <x v="299"/>
    <x v="203"/>
    <x v="1"/>
    <n v="13990"/>
    <x v="118"/>
    <n v="0.52"/>
    <x v="6"/>
    <x v="222"/>
    <x v="2"/>
    <n v="202300"/>
    <x v="0"/>
  </r>
  <r>
    <x v="300"/>
    <x v="204"/>
    <x v="0"/>
    <n v="129"/>
    <x v="119"/>
    <n v="0.71"/>
    <x v="7"/>
    <x v="223"/>
    <x v="1"/>
    <n v="18409"/>
    <x v="0"/>
  </r>
  <r>
    <x v="301"/>
    <x v="20"/>
    <x v="1"/>
    <n v="379"/>
    <x v="8"/>
    <n v="0.62"/>
    <x v="0"/>
    <x v="22"/>
    <x v="1"/>
    <n v="12140847"/>
    <x v="0"/>
  </r>
  <r>
    <x v="302"/>
    <x v="205"/>
    <x v="1"/>
    <n v="185"/>
    <x v="6"/>
    <n v="0.63"/>
    <x v="0"/>
    <x v="224"/>
    <x v="1"/>
    <n v="12475"/>
    <x v="0"/>
  </r>
  <r>
    <x v="303"/>
    <x v="206"/>
    <x v="0"/>
    <n v="218"/>
    <x v="8"/>
    <n v="0.78"/>
    <x v="0"/>
    <x v="225"/>
    <x v="1"/>
    <n v="162837"/>
    <x v="0"/>
  </r>
  <r>
    <x v="304"/>
    <x v="207"/>
    <x v="0"/>
    <n v="199"/>
    <x v="8"/>
    <n v="0.8"/>
    <x v="4"/>
    <x v="226"/>
    <x v="1"/>
    <n v="86913"/>
    <x v="0"/>
  </r>
  <r>
    <x v="305"/>
    <x v="170"/>
    <x v="1"/>
    <n v="499"/>
    <x v="120"/>
    <n v="0.45"/>
    <x v="5"/>
    <x v="227"/>
    <x v="1"/>
    <n v="1948500"/>
    <x v="1"/>
  </r>
  <r>
    <x v="306"/>
    <x v="208"/>
    <x v="1"/>
    <n v="26999"/>
    <x v="44"/>
    <n v="0.37"/>
    <x v="0"/>
    <x v="228"/>
    <x v="2"/>
    <n v="64928490"/>
    <x v="1"/>
  </r>
  <r>
    <x v="307"/>
    <x v="209"/>
    <x v="1"/>
    <n v="893"/>
    <x v="121"/>
    <n v="0.15"/>
    <x v="4"/>
    <x v="229"/>
    <x v="0"/>
    <n v="111512"/>
    <x v="1"/>
  </r>
  <r>
    <x v="308"/>
    <x v="210"/>
    <x v="1"/>
    <n v="10990"/>
    <x v="18"/>
    <n v="0.45"/>
    <x v="7"/>
    <x v="230"/>
    <x v="2"/>
    <n v="2578710"/>
    <x v="1"/>
  </r>
  <r>
    <x v="309"/>
    <x v="211"/>
    <x v="0"/>
    <n v="379"/>
    <x v="0"/>
    <n v="0.66"/>
    <x v="4"/>
    <x v="231"/>
    <x v="0"/>
    <n v="3350851"/>
    <x v="0"/>
  </r>
  <r>
    <x v="310"/>
    <x v="12"/>
    <x v="1"/>
    <n v="16999"/>
    <x v="122"/>
    <n v="0.35"/>
    <x v="0"/>
    <x v="14"/>
    <x v="2"/>
    <n v="853807160"/>
    <x v="1"/>
  </r>
  <r>
    <x v="311"/>
    <x v="212"/>
    <x v="1"/>
    <n v="699"/>
    <x v="2"/>
    <n v="0.63"/>
    <x v="5"/>
    <x v="232"/>
    <x v="0"/>
    <n v="740610"/>
    <x v="0"/>
  </r>
  <r>
    <x v="312"/>
    <x v="213"/>
    <x v="1"/>
    <n v="2699"/>
    <x v="123"/>
    <n v="0.23"/>
    <x v="12"/>
    <x v="233"/>
    <x v="0"/>
    <n v="2173500"/>
    <x v="1"/>
  </r>
  <r>
    <x v="313"/>
    <x v="190"/>
    <x v="0"/>
    <n v="129"/>
    <x v="22"/>
    <n v="0.78"/>
    <x v="3"/>
    <x v="234"/>
    <x v="1"/>
    <n v="158735"/>
    <x v="0"/>
  </r>
  <r>
    <x v="314"/>
    <x v="214"/>
    <x v="0"/>
    <n v="389"/>
    <x v="8"/>
    <n v="0.61"/>
    <x v="4"/>
    <x v="235"/>
    <x v="1"/>
    <n v="837162"/>
    <x v="0"/>
  </r>
  <r>
    <x v="315"/>
    <x v="215"/>
    <x v="1"/>
    <n v="246"/>
    <x v="92"/>
    <n v="0.59"/>
    <x v="0"/>
    <x v="236"/>
    <x v="1"/>
    <n v="85800"/>
    <x v="0"/>
  </r>
  <r>
    <x v="316"/>
    <x v="216"/>
    <x v="0"/>
    <n v="299"/>
    <x v="10"/>
    <n v="0.63"/>
    <x v="1"/>
    <x v="237"/>
    <x v="1"/>
    <n v="120649"/>
    <x v="0"/>
  </r>
  <r>
    <x v="317"/>
    <x v="217"/>
    <x v="1"/>
    <n v="247"/>
    <x v="4"/>
    <n v="0.38"/>
    <x v="2"/>
    <x v="238"/>
    <x v="1"/>
    <n v="79800"/>
    <x v="1"/>
  </r>
  <r>
    <x v="318"/>
    <x v="40"/>
    <x v="1"/>
    <n v="1369"/>
    <x v="43"/>
    <n v="0.54"/>
    <x v="8"/>
    <x v="239"/>
    <x v="0"/>
    <n v="680773"/>
    <x v="0"/>
  </r>
  <r>
    <x v="319"/>
    <x v="218"/>
    <x v="1"/>
    <n v="199"/>
    <x v="6"/>
    <n v="0.6"/>
    <x v="11"/>
    <x v="240"/>
    <x v="1"/>
    <n v="268462"/>
    <x v="0"/>
  </r>
  <r>
    <x v="320"/>
    <x v="219"/>
    <x v="1"/>
    <n v="299"/>
    <x v="22"/>
    <n v="0.5"/>
    <x v="1"/>
    <x v="241"/>
    <x v="1"/>
    <n v="102429"/>
    <x v="0"/>
  </r>
  <r>
    <x v="321"/>
    <x v="12"/>
    <x v="1"/>
    <n v="14999"/>
    <x v="124"/>
    <n v="0"/>
    <x v="4"/>
    <x v="242"/>
    <x v="2"/>
    <n v="412592492"/>
    <x v="1"/>
  </r>
  <r>
    <x v="322"/>
    <x v="146"/>
    <x v="0"/>
    <n v="299"/>
    <x v="3"/>
    <n v="0.56999999999999995"/>
    <x v="2"/>
    <x v="243"/>
    <x v="1"/>
    <n v="1016346"/>
    <x v="0"/>
  </r>
  <r>
    <x v="323"/>
    <x v="220"/>
    <x v="1"/>
    <n v="24990"/>
    <x v="125"/>
    <n v="0.52"/>
    <x v="0"/>
    <x v="244"/>
    <x v="2"/>
    <n v="153422490"/>
    <x v="0"/>
  </r>
  <r>
    <x v="324"/>
    <x v="221"/>
    <x v="0"/>
    <n v="249"/>
    <x v="8"/>
    <n v="0.75"/>
    <x v="15"/>
    <x v="210"/>
    <x v="1"/>
    <n v="0"/>
    <x v="0"/>
  </r>
  <r>
    <x v="325"/>
    <x v="222"/>
    <x v="1"/>
    <n v="61999"/>
    <x v="126"/>
    <n v="0.11"/>
    <x v="3"/>
    <x v="163"/>
    <x v="2"/>
    <n v="472703247"/>
    <x v="1"/>
  </r>
  <r>
    <x v="326"/>
    <x v="197"/>
    <x v="1"/>
    <n v="24499"/>
    <x v="127"/>
    <n v="0.51"/>
    <x v="2"/>
    <x v="245"/>
    <x v="2"/>
    <n v="175900000"/>
    <x v="0"/>
  </r>
  <r>
    <x v="327"/>
    <x v="112"/>
    <x v="1"/>
    <n v="10499"/>
    <x v="128"/>
    <n v="0.46"/>
    <x v="0"/>
    <x v="228"/>
    <x v="2"/>
    <n v="29443490"/>
    <x v="1"/>
  </r>
  <r>
    <x v="328"/>
    <x v="223"/>
    <x v="0"/>
    <n v="349"/>
    <x v="8"/>
    <n v="0.65"/>
    <x v="4"/>
    <x v="235"/>
    <x v="1"/>
    <n v="837162"/>
    <x v="0"/>
  </r>
  <r>
    <x v="329"/>
    <x v="48"/>
    <x v="1"/>
    <n v="197"/>
    <x v="6"/>
    <n v="0.61"/>
    <x v="11"/>
    <x v="246"/>
    <x v="1"/>
    <n v="67864"/>
    <x v="0"/>
  </r>
  <r>
    <x v="330"/>
    <x v="188"/>
    <x v="1"/>
    <n v="1299"/>
    <x v="79"/>
    <n v="0.48"/>
    <x v="4"/>
    <x v="247"/>
    <x v="0"/>
    <n v="752199"/>
    <x v="1"/>
  </r>
  <r>
    <x v="331"/>
    <x v="224"/>
    <x v="0"/>
    <n v="1519"/>
    <x v="2"/>
    <n v="0.2"/>
    <x v="5"/>
    <x v="248"/>
    <x v="0"/>
    <n v="37529937"/>
    <x v="1"/>
  </r>
  <r>
    <x v="332"/>
    <x v="225"/>
    <x v="1"/>
    <n v="46999"/>
    <x v="126"/>
    <n v="0.33"/>
    <x v="4"/>
    <x v="176"/>
    <x v="2"/>
    <n v="1487618748"/>
    <x v="1"/>
  </r>
  <r>
    <x v="333"/>
    <x v="226"/>
    <x v="0"/>
    <n v="299"/>
    <x v="10"/>
    <n v="0.63"/>
    <x v="4"/>
    <x v="249"/>
    <x v="1"/>
    <n v="1519698"/>
    <x v="0"/>
  </r>
  <r>
    <x v="334"/>
    <x v="227"/>
    <x v="3"/>
    <n v="1799"/>
    <x v="19"/>
    <n v="0.91"/>
    <x v="0"/>
    <x v="250"/>
    <x v="2"/>
    <n v="278726063"/>
    <x v="0"/>
  </r>
  <r>
    <x v="335"/>
    <x v="228"/>
    <x v="3"/>
    <n v="1998"/>
    <x v="129"/>
    <n v="0.8"/>
    <x v="4"/>
    <x v="251"/>
    <x v="2"/>
    <n v="276932304"/>
    <x v="0"/>
  </r>
  <r>
    <x v="336"/>
    <x v="229"/>
    <x v="3"/>
    <n v="1999"/>
    <x v="130"/>
    <n v="0.75"/>
    <x v="11"/>
    <x v="252"/>
    <x v="2"/>
    <n v="142469690"/>
    <x v="0"/>
  </r>
  <r>
    <x v="337"/>
    <x v="230"/>
    <x v="4"/>
    <n v="2049"/>
    <x v="32"/>
    <n v="7.0000000000000007E-2"/>
    <x v="4"/>
    <x v="253"/>
    <x v="0"/>
    <n v="393427488"/>
    <x v="1"/>
  </r>
  <r>
    <x v="338"/>
    <x v="231"/>
    <x v="4"/>
    <n v="6499"/>
    <x v="131"/>
    <n v="0.28000000000000003"/>
    <x v="1"/>
    <x v="254"/>
    <x v="2"/>
    <n v="70255193"/>
    <x v="1"/>
  </r>
  <r>
    <x v="339"/>
    <x v="232"/>
    <x v="4"/>
    <n v="28999"/>
    <x v="132"/>
    <n v="0"/>
    <x v="4"/>
    <x v="255"/>
    <x v="2"/>
    <n v="505017585"/>
    <x v="1"/>
  </r>
  <r>
    <x v="340"/>
    <x v="232"/>
    <x v="4"/>
    <n v="28999"/>
    <x v="132"/>
    <n v="0"/>
    <x v="4"/>
    <x v="255"/>
    <x v="2"/>
    <n v="505017585"/>
    <x v="1"/>
  </r>
  <r>
    <x v="341"/>
    <x v="233"/>
    <x v="4"/>
    <n v="6499"/>
    <x v="131"/>
    <n v="0.28000000000000003"/>
    <x v="1"/>
    <x v="254"/>
    <x v="2"/>
    <n v="70255193"/>
    <x v="1"/>
  </r>
  <r>
    <x v="342"/>
    <x v="231"/>
    <x v="4"/>
    <n v="6499"/>
    <x v="131"/>
    <n v="0.28000000000000003"/>
    <x v="1"/>
    <x v="254"/>
    <x v="2"/>
    <n v="70255193"/>
    <x v="1"/>
  </r>
  <r>
    <x v="343"/>
    <x v="234"/>
    <x v="5"/>
    <n v="569"/>
    <x v="5"/>
    <n v="0.43"/>
    <x v="5"/>
    <x v="256"/>
    <x v="0"/>
    <n v="67259000"/>
    <x v="1"/>
  </r>
  <r>
    <x v="344"/>
    <x v="235"/>
    <x v="3"/>
    <n v="1898"/>
    <x v="95"/>
    <n v="0.62"/>
    <x v="3"/>
    <x v="257"/>
    <x v="0"/>
    <n v="53434311"/>
    <x v="0"/>
  </r>
  <r>
    <x v="345"/>
    <x v="236"/>
    <x v="4"/>
    <n v="1299"/>
    <x v="28"/>
    <n v="0.19"/>
    <x v="1"/>
    <x v="258"/>
    <x v="0"/>
    <n v="205169289"/>
    <x v="1"/>
  </r>
  <r>
    <x v="346"/>
    <x v="237"/>
    <x v="3"/>
    <n v="1499"/>
    <x v="133"/>
    <n v="0.79"/>
    <x v="2"/>
    <x v="259"/>
    <x v="2"/>
    <n v="152354040"/>
    <x v="0"/>
  </r>
  <r>
    <x v="347"/>
    <x v="238"/>
    <x v="6"/>
    <n v="599"/>
    <x v="8"/>
    <n v="0.4"/>
    <x v="3"/>
    <x v="260"/>
    <x v="1"/>
    <n v="192397410"/>
    <x v="1"/>
  </r>
  <r>
    <x v="348"/>
    <x v="239"/>
    <x v="4"/>
    <n v="9499"/>
    <x v="134"/>
    <n v="0.21"/>
    <x v="0"/>
    <x v="101"/>
    <x v="2"/>
    <n v="3407716"/>
    <x v="1"/>
  </r>
  <r>
    <x v="349"/>
    <x v="240"/>
    <x v="6"/>
    <n v="599"/>
    <x v="79"/>
    <n v="0.76"/>
    <x v="2"/>
    <x v="261"/>
    <x v="0"/>
    <n v="145346838"/>
    <x v="0"/>
  </r>
  <r>
    <x v="350"/>
    <x v="241"/>
    <x v="4"/>
    <n v="8999"/>
    <x v="134"/>
    <n v="0.25"/>
    <x v="1"/>
    <x v="262"/>
    <x v="2"/>
    <n v="153539204"/>
    <x v="1"/>
  </r>
  <r>
    <x v="351"/>
    <x v="242"/>
    <x v="4"/>
    <n v="349"/>
    <x v="49"/>
    <n v="0.73"/>
    <x v="1"/>
    <x v="263"/>
    <x v="0"/>
    <n v="18552318"/>
    <x v="0"/>
  </r>
  <r>
    <x v="352"/>
    <x v="243"/>
    <x v="6"/>
    <n v="349"/>
    <x v="8"/>
    <n v="0.65"/>
    <x v="3"/>
    <x v="264"/>
    <x v="1"/>
    <n v="363349287"/>
    <x v="0"/>
  </r>
  <r>
    <x v="353"/>
    <x v="234"/>
    <x v="5"/>
    <n v="959"/>
    <x v="135"/>
    <n v="0.47"/>
    <x v="5"/>
    <x v="256"/>
    <x v="0"/>
    <n v="121066200"/>
    <x v="1"/>
  </r>
  <r>
    <x v="354"/>
    <x v="239"/>
    <x v="4"/>
    <n v="9499"/>
    <x v="134"/>
    <n v="0.21"/>
    <x v="0"/>
    <x v="101"/>
    <x v="2"/>
    <n v="3407716"/>
    <x v="1"/>
  </r>
  <r>
    <x v="355"/>
    <x v="244"/>
    <x v="4"/>
    <n v="1499"/>
    <x v="79"/>
    <n v="0.4"/>
    <x v="4"/>
    <x v="265"/>
    <x v="0"/>
    <n v="39909030"/>
    <x v="1"/>
  </r>
  <r>
    <x v="356"/>
    <x v="245"/>
    <x v="4"/>
    <n v="1149"/>
    <x v="32"/>
    <n v="0.48"/>
    <x v="4"/>
    <x v="253"/>
    <x v="0"/>
    <n v="393427488"/>
    <x v="1"/>
  </r>
  <r>
    <x v="357"/>
    <x v="246"/>
    <x v="4"/>
    <n v="349"/>
    <x v="8"/>
    <n v="0.65"/>
    <x v="2"/>
    <x v="266"/>
    <x v="1"/>
    <n v="46352601"/>
    <x v="0"/>
  </r>
  <r>
    <x v="358"/>
    <x v="247"/>
    <x v="4"/>
    <n v="1219"/>
    <x v="87"/>
    <n v="0.28000000000000003"/>
    <x v="5"/>
    <x v="267"/>
    <x v="0"/>
    <n v="15105809"/>
    <x v="1"/>
  </r>
  <r>
    <x v="359"/>
    <x v="248"/>
    <x v="3"/>
    <n v="1599"/>
    <x v="46"/>
    <n v="0.6"/>
    <x v="1"/>
    <x v="268"/>
    <x v="0"/>
    <n v="120985746"/>
    <x v="0"/>
  </r>
  <r>
    <x v="360"/>
    <x v="227"/>
    <x v="3"/>
    <n v="1499"/>
    <x v="136"/>
    <n v="0.81"/>
    <x v="0"/>
    <x v="269"/>
    <x v="2"/>
    <n v="181065364"/>
    <x v="0"/>
  </r>
  <r>
    <x v="361"/>
    <x v="239"/>
    <x v="4"/>
    <n v="18499"/>
    <x v="122"/>
    <n v="0.28999999999999998"/>
    <x v="3"/>
    <x v="270"/>
    <x v="2"/>
    <n v="580245682"/>
    <x v="1"/>
  </r>
  <r>
    <x v="362"/>
    <x v="249"/>
    <x v="5"/>
    <n v="369"/>
    <x v="11"/>
    <n v="0.47"/>
    <x v="5"/>
    <x v="256"/>
    <x v="1"/>
    <n v="47081300"/>
    <x v="1"/>
  </r>
  <r>
    <x v="363"/>
    <x v="239"/>
    <x v="4"/>
    <n v="12999"/>
    <x v="137"/>
    <n v="0.28000000000000003"/>
    <x v="3"/>
    <x v="271"/>
    <x v="2"/>
    <n v="341945002"/>
    <x v="1"/>
  </r>
  <r>
    <x v="364"/>
    <x v="227"/>
    <x v="3"/>
    <n v="1799"/>
    <x v="19"/>
    <n v="0.91"/>
    <x v="0"/>
    <x v="250"/>
    <x v="2"/>
    <n v="278726063"/>
    <x v="0"/>
  </r>
  <r>
    <x v="365"/>
    <x v="250"/>
    <x v="3"/>
    <n v="2199"/>
    <x v="129"/>
    <n v="0.78"/>
    <x v="0"/>
    <x v="272"/>
    <x v="2"/>
    <n v="294680529"/>
    <x v="0"/>
  </r>
  <r>
    <x v="366"/>
    <x v="239"/>
    <x v="4"/>
    <n v="16999"/>
    <x v="13"/>
    <n v="0.32"/>
    <x v="3"/>
    <x v="270"/>
    <x v="2"/>
    <n v="557927682"/>
    <x v="1"/>
  </r>
  <r>
    <x v="367"/>
    <x v="251"/>
    <x v="4"/>
    <n v="16499"/>
    <x v="138"/>
    <n v="0.21"/>
    <x v="1"/>
    <x v="273"/>
    <x v="2"/>
    <n v="448328650"/>
    <x v="1"/>
  </r>
  <r>
    <x v="368"/>
    <x v="227"/>
    <x v="3"/>
    <n v="1799"/>
    <x v="19"/>
    <n v="0.91"/>
    <x v="0"/>
    <x v="250"/>
    <x v="2"/>
    <n v="278726063"/>
    <x v="0"/>
  </r>
  <r>
    <x v="0"/>
    <x v="0"/>
    <x v="0"/>
    <n v="399"/>
    <x v="0"/>
    <n v="0.64"/>
    <x v="0"/>
    <x v="274"/>
    <x v="0"/>
    <n v="26672730"/>
    <x v="0"/>
  </r>
  <r>
    <x v="369"/>
    <x v="252"/>
    <x v="4"/>
    <n v="8499"/>
    <x v="139"/>
    <n v="0.23"/>
    <x v="3"/>
    <x v="275"/>
    <x v="2"/>
    <n v="3451882164"/>
    <x v="1"/>
  </r>
  <r>
    <x v="370"/>
    <x v="253"/>
    <x v="4"/>
    <n v="6499"/>
    <x v="140"/>
    <n v="0.24"/>
    <x v="3"/>
    <x v="275"/>
    <x v="2"/>
    <n v="2667292164"/>
    <x v="1"/>
  </r>
  <r>
    <x v="371"/>
    <x v="227"/>
    <x v="3"/>
    <n v="1799"/>
    <x v="19"/>
    <n v="0.91"/>
    <x v="0"/>
    <x v="250"/>
    <x v="2"/>
    <n v="278726063"/>
    <x v="0"/>
  </r>
  <r>
    <x v="372"/>
    <x v="254"/>
    <x v="4"/>
    <n v="8999"/>
    <x v="134"/>
    <n v="0.25"/>
    <x v="1"/>
    <x v="262"/>
    <x v="2"/>
    <n v="153539204"/>
    <x v="1"/>
  </r>
  <r>
    <x v="373"/>
    <x v="163"/>
    <x v="4"/>
    <n v="139"/>
    <x v="141"/>
    <n v="0.72"/>
    <x v="4"/>
    <x v="276"/>
    <x v="1"/>
    <n v="7021575"/>
    <x v="0"/>
  </r>
  <r>
    <x v="374"/>
    <x v="255"/>
    <x v="3"/>
    <n v="3999"/>
    <x v="142"/>
    <n v="0.76"/>
    <x v="4"/>
    <x v="277"/>
    <x v="2"/>
    <n v="291685841"/>
    <x v="0"/>
  </r>
  <r>
    <x v="375"/>
    <x v="248"/>
    <x v="3"/>
    <n v="2998"/>
    <x v="143"/>
    <n v="0.5"/>
    <x v="3"/>
    <x v="278"/>
    <x v="2"/>
    <n v="31068821"/>
    <x v="0"/>
  </r>
  <r>
    <x v="1"/>
    <x v="1"/>
    <x v="0"/>
    <n v="199"/>
    <x v="1"/>
    <n v="0.43"/>
    <x v="1"/>
    <x v="279"/>
    <x v="1"/>
    <n v="15353557"/>
    <x v="1"/>
  </r>
  <r>
    <x v="376"/>
    <x v="256"/>
    <x v="4"/>
    <n v="15499"/>
    <x v="110"/>
    <n v="0.18"/>
    <x v="3"/>
    <x v="280"/>
    <x v="2"/>
    <n v="365768748"/>
    <x v="1"/>
  </r>
  <r>
    <x v="2"/>
    <x v="2"/>
    <x v="0"/>
    <n v="199"/>
    <x v="8"/>
    <n v="0.8"/>
    <x v="2"/>
    <x v="2"/>
    <x v="1"/>
    <n v="7920072"/>
    <x v="0"/>
  </r>
  <r>
    <x v="377"/>
    <x v="227"/>
    <x v="3"/>
    <n v="1799"/>
    <x v="19"/>
    <n v="0.91"/>
    <x v="0"/>
    <x v="250"/>
    <x v="2"/>
    <n v="278726063"/>
    <x v="0"/>
  </r>
  <r>
    <x v="378"/>
    <x v="257"/>
    <x v="4"/>
    <n v="8999"/>
    <x v="134"/>
    <n v="0.25"/>
    <x v="1"/>
    <x v="262"/>
    <x v="2"/>
    <n v="153539204"/>
    <x v="1"/>
  </r>
  <r>
    <x v="379"/>
    <x v="258"/>
    <x v="4"/>
    <n v="873"/>
    <x v="87"/>
    <n v="0.49"/>
    <x v="5"/>
    <x v="281"/>
    <x v="0"/>
    <n v="2854320"/>
    <x v="1"/>
  </r>
  <r>
    <x v="380"/>
    <x v="259"/>
    <x v="4"/>
    <n v="12999"/>
    <x v="60"/>
    <n v="0.19"/>
    <x v="0"/>
    <x v="282"/>
    <x v="2"/>
    <n v="211922754"/>
    <x v="1"/>
  </r>
  <r>
    <x v="381"/>
    <x v="260"/>
    <x v="4"/>
    <n v="539"/>
    <x v="28"/>
    <n v="0.66"/>
    <x v="11"/>
    <x v="283"/>
    <x v="0"/>
    <n v="23422152"/>
    <x v="0"/>
  </r>
  <r>
    <x v="382"/>
    <x v="228"/>
    <x v="3"/>
    <n v="1999"/>
    <x v="129"/>
    <n v="0.8"/>
    <x v="4"/>
    <x v="251"/>
    <x v="2"/>
    <n v="276932304"/>
    <x v="0"/>
  </r>
  <r>
    <x v="383"/>
    <x v="261"/>
    <x v="4"/>
    <n v="15490"/>
    <x v="144"/>
    <n v="0.26"/>
    <x v="0"/>
    <x v="284"/>
    <x v="2"/>
    <n v="690906840"/>
    <x v="1"/>
  </r>
  <r>
    <x v="384"/>
    <x v="262"/>
    <x v="4"/>
    <n v="19999"/>
    <x v="13"/>
    <n v="0.2"/>
    <x v="2"/>
    <x v="285"/>
    <x v="2"/>
    <n v="645574176"/>
    <x v="1"/>
  </r>
  <r>
    <x v="385"/>
    <x v="27"/>
    <x v="4"/>
    <n v="1075"/>
    <x v="87"/>
    <n v="0.37"/>
    <x v="5"/>
    <x v="286"/>
    <x v="0"/>
    <n v="12677938"/>
    <x v="1"/>
  </r>
  <r>
    <x v="386"/>
    <x v="263"/>
    <x v="6"/>
    <n v="399"/>
    <x v="3"/>
    <n v="0.43"/>
    <x v="1"/>
    <x v="287"/>
    <x v="1"/>
    <n v="26434083"/>
    <x v="1"/>
  </r>
  <r>
    <x v="387"/>
    <x v="248"/>
    <x v="3"/>
    <n v="1999"/>
    <x v="145"/>
    <n v="0.5"/>
    <x v="1"/>
    <x v="268"/>
    <x v="0"/>
    <n v="120713460"/>
    <x v="0"/>
  </r>
  <r>
    <x v="388"/>
    <x v="229"/>
    <x v="3"/>
    <n v="1999"/>
    <x v="130"/>
    <n v="0.75"/>
    <x v="11"/>
    <x v="252"/>
    <x v="2"/>
    <n v="142469690"/>
    <x v="0"/>
  </r>
  <r>
    <x v="3"/>
    <x v="3"/>
    <x v="0"/>
    <n v="329"/>
    <x v="3"/>
    <n v="0.53"/>
    <x v="0"/>
    <x v="288"/>
    <x v="1"/>
    <n v="65960436"/>
    <x v="0"/>
  </r>
  <r>
    <x v="389"/>
    <x v="264"/>
    <x v="4"/>
    <n v="28999"/>
    <x v="27"/>
    <n v="0.17"/>
    <x v="5"/>
    <x v="289"/>
    <x v="2"/>
    <n v="710864689"/>
    <x v="1"/>
  </r>
  <r>
    <x v="390"/>
    <x v="265"/>
    <x v="3"/>
    <n v="2299"/>
    <x v="130"/>
    <n v="0.71"/>
    <x v="0"/>
    <x v="290"/>
    <x v="2"/>
    <n v="556279780"/>
    <x v="0"/>
  </r>
  <r>
    <x v="391"/>
    <x v="266"/>
    <x v="4"/>
    <n v="399"/>
    <x v="20"/>
    <n v="0.8"/>
    <x v="1"/>
    <x v="291"/>
    <x v="0"/>
    <n v="6760618"/>
    <x v="0"/>
  </r>
  <r>
    <x v="392"/>
    <x v="267"/>
    <x v="5"/>
    <n v="1149"/>
    <x v="46"/>
    <n v="0.71"/>
    <x v="4"/>
    <x v="292"/>
    <x v="0"/>
    <n v="560003964"/>
    <x v="0"/>
  </r>
  <r>
    <x v="393"/>
    <x v="268"/>
    <x v="4"/>
    <n v="529"/>
    <x v="38"/>
    <n v="0.65"/>
    <x v="3"/>
    <x v="293"/>
    <x v="0"/>
    <n v="12889901"/>
    <x v="0"/>
  </r>
  <r>
    <x v="394"/>
    <x v="239"/>
    <x v="4"/>
    <n v="13999"/>
    <x v="128"/>
    <n v="0.28000000000000003"/>
    <x v="3"/>
    <x v="271"/>
    <x v="2"/>
    <n v="370442002"/>
    <x v="1"/>
  </r>
  <r>
    <x v="395"/>
    <x v="243"/>
    <x v="6"/>
    <n v="379"/>
    <x v="8"/>
    <n v="0.62"/>
    <x v="3"/>
    <x v="264"/>
    <x v="1"/>
    <n v="363349287"/>
    <x v="0"/>
  </r>
  <r>
    <x v="396"/>
    <x v="269"/>
    <x v="4"/>
    <n v="13999"/>
    <x v="19"/>
    <n v="0.3"/>
    <x v="3"/>
    <x v="280"/>
    <x v="2"/>
    <n v="385020748"/>
    <x v="1"/>
  </r>
  <r>
    <x v="397"/>
    <x v="270"/>
    <x v="3"/>
    <n v="3999"/>
    <x v="129"/>
    <n v="0.6"/>
    <x v="5"/>
    <x v="215"/>
    <x v="2"/>
    <n v="729927"/>
    <x v="0"/>
  </r>
  <r>
    <x v="5"/>
    <x v="5"/>
    <x v="0"/>
    <n v="149"/>
    <x v="5"/>
    <n v="0.85"/>
    <x v="2"/>
    <x v="294"/>
    <x v="0"/>
    <n v="24870000"/>
    <x v="0"/>
  </r>
  <r>
    <x v="398"/>
    <x v="271"/>
    <x v="4"/>
    <n v="99"/>
    <x v="6"/>
    <n v="0.8"/>
    <x v="4"/>
    <x v="295"/>
    <x v="1"/>
    <n v="21277859"/>
    <x v="0"/>
  </r>
  <r>
    <x v="399"/>
    <x v="239"/>
    <x v="6"/>
    <n v="4790"/>
    <x v="74"/>
    <n v="0.7"/>
    <x v="1"/>
    <x v="296"/>
    <x v="2"/>
    <n v="70196100"/>
    <x v="0"/>
  </r>
  <r>
    <x v="400"/>
    <x v="232"/>
    <x v="4"/>
    <n v="33999"/>
    <x v="146"/>
    <n v="0"/>
    <x v="4"/>
    <x v="255"/>
    <x v="2"/>
    <n v="592092585"/>
    <x v="1"/>
  </r>
  <r>
    <x v="401"/>
    <x v="272"/>
    <x v="0"/>
    <n v="99"/>
    <x v="8"/>
    <n v="0.9"/>
    <x v="1"/>
    <x v="297"/>
    <x v="1"/>
    <n v="1394604"/>
    <x v="0"/>
  </r>
  <r>
    <x v="402"/>
    <x v="273"/>
    <x v="6"/>
    <n v="299"/>
    <x v="24"/>
    <n v="0.84"/>
    <x v="9"/>
    <x v="298"/>
    <x v="0"/>
    <n v="34583800"/>
    <x v="0"/>
  </r>
  <r>
    <x v="403"/>
    <x v="239"/>
    <x v="4"/>
    <n v="10999"/>
    <x v="124"/>
    <n v="0.27"/>
    <x v="3"/>
    <x v="271"/>
    <x v="2"/>
    <n v="284951002"/>
    <x v="1"/>
  </r>
  <r>
    <x v="404"/>
    <x v="274"/>
    <x v="4"/>
    <n v="34999"/>
    <x v="147"/>
    <n v="0.1"/>
    <x v="0"/>
    <x v="299"/>
    <x v="2"/>
    <n v="430119971"/>
    <x v="1"/>
  </r>
  <r>
    <x v="405"/>
    <x v="239"/>
    <x v="4"/>
    <n v="16999"/>
    <x v="13"/>
    <n v="0.32"/>
    <x v="3"/>
    <x v="270"/>
    <x v="2"/>
    <n v="557927682"/>
    <x v="1"/>
  </r>
  <r>
    <x v="406"/>
    <x v="275"/>
    <x v="4"/>
    <n v="199"/>
    <x v="6"/>
    <n v="0.6"/>
    <x v="3"/>
    <x v="300"/>
    <x v="1"/>
    <n v="891214"/>
    <x v="0"/>
  </r>
  <r>
    <x v="407"/>
    <x v="276"/>
    <x v="4"/>
    <n v="999"/>
    <x v="28"/>
    <n v="0.38"/>
    <x v="1"/>
    <x v="301"/>
    <x v="0"/>
    <n v="11547978"/>
    <x v="1"/>
  </r>
  <r>
    <x v="408"/>
    <x v="236"/>
    <x v="4"/>
    <n v="1299"/>
    <x v="28"/>
    <n v="0.19"/>
    <x v="1"/>
    <x v="258"/>
    <x v="0"/>
    <n v="205169289"/>
    <x v="1"/>
  </r>
  <r>
    <x v="409"/>
    <x v="277"/>
    <x v="6"/>
    <n v="599"/>
    <x v="135"/>
    <n v="0.67"/>
    <x v="12"/>
    <x v="302"/>
    <x v="0"/>
    <n v="151192800"/>
    <x v="0"/>
  </r>
  <r>
    <x v="410"/>
    <x v="267"/>
    <x v="5"/>
    <n v="599"/>
    <x v="2"/>
    <n v="0.68"/>
    <x v="4"/>
    <x v="292"/>
    <x v="0"/>
    <n v="265928364"/>
    <x v="0"/>
  </r>
  <r>
    <x v="411"/>
    <x v="278"/>
    <x v="4"/>
    <n v="1799"/>
    <x v="79"/>
    <n v="0.28000000000000003"/>
    <x v="3"/>
    <x v="303"/>
    <x v="0"/>
    <n v="46676322"/>
    <x v="1"/>
  </r>
  <r>
    <x v="6"/>
    <x v="6"/>
    <x v="0"/>
    <n v="176.63"/>
    <x v="6"/>
    <n v="0.65"/>
    <x v="3"/>
    <x v="304"/>
    <x v="1"/>
    <n v="7579311"/>
    <x v="0"/>
  </r>
  <r>
    <x v="412"/>
    <x v="239"/>
    <x v="4"/>
    <n v="10999"/>
    <x v="124"/>
    <n v="0.27"/>
    <x v="3"/>
    <x v="271"/>
    <x v="2"/>
    <n v="284951002"/>
    <x v="1"/>
  </r>
  <r>
    <x v="413"/>
    <x v="265"/>
    <x v="3"/>
    <n v="2999"/>
    <x v="130"/>
    <n v="0.62"/>
    <x v="3"/>
    <x v="305"/>
    <x v="2"/>
    <n v="387107510"/>
    <x v="0"/>
  </r>
  <r>
    <x v="414"/>
    <x v="229"/>
    <x v="3"/>
    <n v="1999"/>
    <x v="130"/>
    <n v="0.75"/>
    <x v="11"/>
    <x v="252"/>
    <x v="2"/>
    <n v="142469690"/>
    <x v="0"/>
  </r>
  <r>
    <x v="415"/>
    <x v="279"/>
    <x v="4"/>
    <n v="649"/>
    <x v="8"/>
    <n v="0.35"/>
    <x v="0"/>
    <x v="306"/>
    <x v="1"/>
    <n v="1313685"/>
    <x v="1"/>
  </r>
  <r>
    <x v="416"/>
    <x v="239"/>
    <x v="4"/>
    <n v="13999"/>
    <x v="128"/>
    <n v="0.28000000000000003"/>
    <x v="3"/>
    <x v="271"/>
    <x v="2"/>
    <n v="370442002"/>
    <x v="1"/>
  </r>
  <r>
    <x v="417"/>
    <x v="71"/>
    <x v="4"/>
    <n v="119"/>
    <x v="7"/>
    <n v="0.6"/>
    <x v="3"/>
    <x v="307"/>
    <x v="1"/>
    <n v="1793701"/>
    <x v="0"/>
  </r>
  <r>
    <x v="418"/>
    <x v="280"/>
    <x v="4"/>
    <n v="12999"/>
    <x v="137"/>
    <n v="0.28000000000000003"/>
    <x v="3"/>
    <x v="308"/>
    <x v="2"/>
    <n v="913845228"/>
    <x v="1"/>
  </r>
  <r>
    <x v="419"/>
    <x v="262"/>
    <x v="4"/>
    <n v="20999"/>
    <x v="148"/>
    <n v="0.22"/>
    <x v="2"/>
    <x v="285"/>
    <x v="2"/>
    <n v="697222176"/>
    <x v="1"/>
  </r>
  <r>
    <x v="420"/>
    <x v="281"/>
    <x v="4"/>
    <n v="249"/>
    <x v="149"/>
    <n v="0.62"/>
    <x v="1"/>
    <x v="309"/>
    <x v="1"/>
    <n v="9348196"/>
    <x v="0"/>
  </r>
  <r>
    <x v="421"/>
    <x v="282"/>
    <x v="4"/>
    <n v="99"/>
    <x v="150"/>
    <n v="0.42"/>
    <x v="6"/>
    <x v="310"/>
    <x v="1"/>
    <n v="1938969"/>
    <x v="1"/>
  </r>
  <r>
    <x v="422"/>
    <x v="283"/>
    <x v="4"/>
    <n v="489"/>
    <x v="20"/>
    <n v="0.76"/>
    <x v="1"/>
    <x v="311"/>
    <x v="0"/>
    <n v="7248374"/>
    <x v="0"/>
  </r>
  <r>
    <x v="423"/>
    <x v="284"/>
    <x v="5"/>
    <n v="369"/>
    <x v="75"/>
    <n v="0.77"/>
    <x v="1"/>
    <x v="312"/>
    <x v="0"/>
    <n v="52200000"/>
    <x v="0"/>
  </r>
  <r>
    <x v="424"/>
    <x v="269"/>
    <x v="4"/>
    <n v="15499"/>
    <x v="138"/>
    <n v="0.26"/>
    <x v="3"/>
    <x v="280"/>
    <x v="2"/>
    <n v="404272748"/>
    <x v="1"/>
  </r>
  <r>
    <x v="425"/>
    <x v="256"/>
    <x v="4"/>
    <n v="15499"/>
    <x v="110"/>
    <n v="0.18"/>
    <x v="3"/>
    <x v="280"/>
    <x v="2"/>
    <n v="365768748"/>
    <x v="1"/>
  </r>
  <r>
    <x v="426"/>
    <x v="262"/>
    <x v="4"/>
    <n v="22999"/>
    <x v="132"/>
    <n v="0.21"/>
    <x v="2"/>
    <x v="285"/>
    <x v="2"/>
    <n v="748870176"/>
    <x v="1"/>
  </r>
  <r>
    <x v="427"/>
    <x v="243"/>
    <x v="6"/>
    <n v="599"/>
    <x v="93"/>
    <n v="0.6"/>
    <x v="3"/>
    <x v="313"/>
    <x v="0"/>
    <n v="240901710"/>
    <x v="0"/>
  </r>
  <r>
    <x v="428"/>
    <x v="285"/>
    <x v="4"/>
    <n v="134"/>
    <x v="3"/>
    <n v="0.81"/>
    <x v="3"/>
    <x v="314"/>
    <x v="1"/>
    <n v="11662815"/>
    <x v="0"/>
  </r>
  <r>
    <x v="429"/>
    <x v="259"/>
    <x v="4"/>
    <n v="7499"/>
    <x v="136"/>
    <n v="0.06"/>
    <x v="1"/>
    <x v="315"/>
    <x v="2"/>
    <n v="247225093"/>
    <x v="1"/>
  </r>
  <r>
    <x v="430"/>
    <x v="286"/>
    <x v="4"/>
    <n v="1149"/>
    <x v="32"/>
    <n v="0.48"/>
    <x v="4"/>
    <x v="253"/>
    <x v="0"/>
    <n v="393427488"/>
    <x v="1"/>
  </r>
  <r>
    <x v="431"/>
    <x v="287"/>
    <x v="4"/>
    <n v="1324"/>
    <x v="87"/>
    <n v="0.22"/>
    <x v="1"/>
    <x v="258"/>
    <x v="0"/>
    <n v="218000389"/>
    <x v="1"/>
  </r>
  <r>
    <x v="432"/>
    <x v="269"/>
    <x v="4"/>
    <n v="13999"/>
    <x v="19"/>
    <n v="0.3"/>
    <x v="3"/>
    <x v="280"/>
    <x v="2"/>
    <n v="385020748"/>
    <x v="1"/>
  </r>
  <r>
    <x v="11"/>
    <x v="9"/>
    <x v="0"/>
    <n v="299"/>
    <x v="10"/>
    <n v="0.63"/>
    <x v="0"/>
    <x v="288"/>
    <x v="1"/>
    <n v="75396836"/>
    <x v="0"/>
  </r>
  <r>
    <x v="433"/>
    <x v="276"/>
    <x v="4"/>
    <n v="999"/>
    <x v="28"/>
    <n v="0.38"/>
    <x v="1"/>
    <x v="301"/>
    <x v="0"/>
    <n v="11547978"/>
    <x v="1"/>
  </r>
  <r>
    <x v="434"/>
    <x v="239"/>
    <x v="4"/>
    <n v="12999"/>
    <x v="137"/>
    <n v="0.28000000000000003"/>
    <x v="3"/>
    <x v="271"/>
    <x v="2"/>
    <n v="341945002"/>
    <x v="1"/>
  </r>
  <r>
    <x v="435"/>
    <x v="288"/>
    <x v="4"/>
    <n v="15490"/>
    <x v="144"/>
    <n v="0.26"/>
    <x v="0"/>
    <x v="284"/>
    <x v="2"/>
    <n v="690906840"/>
    <x v="1"/>
  </r>
  <r>
    <x v="436"/>
    <x v="289"/>
    <x v="4"/>
    <n v="999"/>
    <x v="151"/>
    <n v="0.66"/>
    <x v="13"/>
    <x v="316"/>
    <x v="0"/>
    <n v="77122097"/>
    <x v="0"/>
  </r>
  <r>
    <x v="437"/>
    <x v="248"/>
    <x v="3"/>
    <n v="1599"/>
    <x v="95"/>
    <n v="0.68"/>
    <x v="1"/>
    <x v="317"/>
    <x v="0"/>
    <n v="339682050"/>
    <x v="0"/>
  </r>
  <r>
    <x v="438"/>
    <x v="287"/>
    <x v="4"/>
    <n v="1324"/>
    <x v="87"/>
    <n v="0.22"/>
    <x v="1"/>
    <x v="258"/>
    <x v="0"/>
    <n v="218000389"/>
    <x v="1"/>
  </r>
  <r>
    <x v="439"/>
    <x v="290"/>
    <x v="4"/>
    <n v="20999"/>
    <x v="152"/>
    <n v="0.3"/>
    <x v="4"/>
    <x v="318"/>
    <x v="2"/>
    <n v="284875010"/>
    <x v="1"/>
  </r>
  <r>
    <x v="440"/>
    <x v="291"/>
    <x v="4"/>
    <n v="999"/>
    <x v="20"/>
    <n v="0.5"/>
    <x v="4"/>
    <x v="319"/>
    <x v="0"/>
    <n v="3552223"/>
    <x v="0"/>
  </r>
  <r>
    <x v="441"/>
    <x v="292"/>
    <x v="4"/>
    <n v="12490"/>
    <x v="74"/>
    <n v="0.22"/>
    <x v="0"/>
    <x v="320"/>
    <x v="2"/>
    <n v="935510940"/>
    <x v="1"/>
  </r>
  <r>
    <x v="442"/>
    <x v="251"/>
    <x v="4"/>
    <n v="17999"/>
    <x v="14"/>
    <n v="0.18"/>
    <x v="1"/>
    <x v="273"/>
    <x v="2"/>
    <n v="469486500"/>
    <x v="1"/>
  </r>
  <r>
    <x v="13"/>
    <x v="4"/>
    <x v="0"/>
    <n v="350"/>
    <x v="12"/>
    <n v="0.61"/>
    <x v="0"/>
    <x v="321"/>
    <x v="1"/>
    <n v="2034437"/>
    <x v="0"/>
  </r>
  <r>
    <x v="443"/>
    <x v="293"/>
    <x v="4"/>
    <n v="1399"/>
    <x v="153"/>
    <n v="0.14000000000000001"/>
    <x v="1"/>
    <x v="20"/>
    <x v="0"/>
    <n v="15286140"/>
    <x v="1"/>
  </r>
  <r>
    <x v="444"/>
    <x v="237"/>
    <x v="3"/>
    <n v="1499"/>
    <x v="133"/>
    <n v="0.79"/>
    <x v="2"/>
    <x v="259"/>
    <x v="2"/>
    <n v="152354040"/>
    <x v="0"/>
  </r>
  <r>
    <x v="445"/>
    <x v="229"/>
    <x v="3"/>
    <n v="1999"/>
    <x v="130"/>
    <n v="0.75"/>
    <x v="11"/>
    <x v="322"/>
    <x v="2"/>
    <n v="142485670"/>
    <x v="0"/>
  </r>
  <r>
    <x v="446"/>
    <x v="289"/>
    <x v="4"/>
    <n v="999"/>
    <x v="151"/>
    <n v="0.66"/>
    <x v="16"/>
    <x v="323"/>
    <x v="0"/>
    <n v="22551321"/>
    <x v="0"/>
  </r>
  <r>
    <x v="447"/>
    <x v="294"/>
    <x v="4"/>
    <n v="2099"/>
    <x v="143"/>
    <n v="0.65"/>
    <x v="4"/>
    <x v="324"/>
    <x v="2"/>
    <n v="102756871"/>
    <x v="0"/>
  </r>
  <r>
    <x v="448"/>
    <x v="295"/>
    <x v="4"/>
    <n v="337"/>
    <x v="3"/>
    <n v="0.52"/>
    <x v="0"/>
    <x v="325"/>
    <x v="1"/>
    <n v="3473331"/>
    <x v="0"/>
  </r>
  <r>
    <x v="449"/>
    <x v="296"/>
    <x v="3"/>
    <n v="2999"/>
    <x v="130"/>
    <n v="0.62"/>
    <x v="3"/>
    <x v="326"/>
    <x v="2"/>
    <n v="1230460"/>
    <x v="0"/>
  </r>
  <r>
    <x v="450"/>
    <x v="297"/>
    <x v="3"/>
    <n v="1299"/>
    <x v="143"/>
    <n v="0.78"/>
    <x v="8"/>
    <x v="327"/>
    <x v="2"/>
    <n v="26485585"/>
    <x v="0"/>
  </r>
  <r>
    <x v="451"/>
    <x v="251"/>
    <x v="4"/>
    <n v="16499"/>
    <x v="144"/>
    <n v="0.21"/>
    <x v="1"/>
    <x v="273"/>
    <x v="2"/>
    <n v="448136500"/>
    <x v="1"/>
  </r>
  <r>
    <x v="452"/>
    <x v="298"/>
    <x v="6"/>
    <n v="499"/>
    <x v="6"/>
    <n v="0"/>
    <x v="0"/>
    <x v="328"/>
    <x v="1"/>
    <n v="15737961"/>
    <x v="1"/>
  </r>
  <r>
    <x v="453"/>
    <x v="289"/>
    <x v="4"/>
    <n v="999"/>
    <x v="151"/>
    <n v="0.66"/>
    <x v="13"/>
    <x v="329"/>
    <x v="0"/>
    <n v="17767971"/>
    <x v="0"/>
  </r>
  <r>
    <x v="454"/>
    <x v="239"/>
    <x v="4"/>
    <n v="10499"/>
    <x v="154"/>
    <n v="0.22"/>
    <x v="0"/>
    <x v="101"/>
    <x v="2"/>
    <n v="3833716"/>
    <x v="1"/>
  </r>
  <r>
    <x v="455"/>
    <x v="299"/>
    <x v="4"/>
    <n v="251"/>
    <x v="8"/>
    <n v="0.75"/>
    <x v="7"/>
    <x v="330"/>
    <x v="1"/>
    <n v="3230766"/>
    <x v="0"/>
  </r>
  <r>
    <x v="456"/>
    <x v="253"/>
    <x v="4"/>
    <n v="6499"/>
    <x v="136"/>
    <n v="0.19"/>
    <x v="3"/>
    <x v="331"/>
    <x v="2"/>
    <n v="2510342168"/>
    <x v="1"/>
  </r>
  <r>
    <x v="457"/>
    <x v="300"/>
    <x v="3"/>
    <n v="2999"/>
    <x v="129"/>
    <n v="0.7"/>
    <x v="0"/>
    <x v="332"/>
    <x v="2"/>
    <n v="208769121"/>
    <x v="0"/>
  </r>
  <r>
    <x v="458"/>
    <x v="301"/>
    <x v="4"/>
    <n v="279"/>
    <x v="38"/>
    <n v="0.81"/>
    <x v="0"/>
    <x v="333"/>
    <x v="0"/>
    <n v="3966354"/>
    <x v="0"/>
  </r>
  <r>
    <x v="459"/>
    <x v="302"/>
    <x v="4"/>
    <n v="269"/>
    <x v="38"/>
    <n v="0.82"/>
    <x v="6"/>
    <x v="334"/>
    <x v="0"/>
    <n v="43438022"/>
    <x v="0"/>
  </r>
  <r>
    <x v="460"/>
    <x v="303"/>
    <x v="4"/>
    <n v="8999"/>
    <x v="154"/>
    <n v="0.33"/>
    <x v="11"/>
    <x v="335"/>
    <x v="2"/>
    <n v="42454355"/>
    <x v="1"/>
  </r>
  <r>
    <x v="23"/>
    <x v="18"/>
    <x v="0"/>
    <n v="59"/>
    <x v="17"/>
    <n v="0.7"/>
    <x v="1"/>
    <x v="336"/>
    <x v="1"/>
    <n v="1866023"/>
    <x v="0"/>
  </r>
  <r>
    <x v="461"/>
    <x v="238"/>
    <x v="6"/>
    <n v="599"/>
    <x v="49"/>
    <n v="0.54"/>
    <x v="3"/>
    <x v="337"/>
    <x v="0"/>
    <n v="250173111"/>
    <x v="0"/>
  </r>
  <r>
    <x v="462"/>
    <x v="304"/>
    <x v="4"/>
    <n v="349"/>
    <x v="8"/>
    <n v="0.65"/>
    <x v="11"/>
    <x v="338"/>
    <x v="1"/>
    <n v="16540443"/>
    <x v="0"/>
  </r>
  <r>
    <x v="463"/>
    <x v="239"/>
    <x v="4"/>
    <n v="13999"/>
    <x v="128"/>
    <n v="0.28000000000000003"/>
    <x v="3"/>
    <x v="271"/>
    <x v="2"/>
    <n v="370442002"/>
    <x v="1"/>
  </r>
  <r>
    <x v="464"/>
    <x v="304"/>
    <x v="4"/>
    <n v="349"/>
    <x v="8"/>
    <n v="0.65"/>
    <x v="11"/>
    <x v="338"/>
    <x v="1"/>
    <n v="16540443"/>
    <x v="0"/>
  </r>
  <r>
    <x v="465"/>
    <x v="305"/>
    <x v="4"/>
    <n v="499"/>
    <x v="22"/>
    <n v="0.17"/>
    <x v="0"/>
    <x v="339"/>
    <x v="1"/>
    <n v="13127684"/>
    <x v="1"/>
  </r>
  <r>
    <x v="466"/>
    <x v="250"/>
    <x v="3"/>
    <n v="2199"/>
    <x v="129"/>
    <n v="0.78"/>
    <x v="0"/>
    <x v="340"/>
    <x v="2"/>
    <n v="294690528"/>
    <x v="0"/>
  </r>
  <r>
    <x v="467"/>
    <x v="306"/>
    <x v="4"/>
    <n v="95"/>
    <x v="6"/>
    <n v="0.81"/>
    <x v="0"/>
    <x v="341"/>
    <x v="1"/>
    <n v="972551"/>
    <x v="0"/>
  </r>
  <r>
    <x v="468"/>
    <x v="64"/>
    <x v="0"/>
    <n v="139"/>
    <x v="47"/>
    <n v="0.44"/>
    <x v="1"/>
    <x v="336"/>
    <x v="1"/>
    <n v="2334873"/>
    <x v="1"/>
  </r>
  <r>
    <x v="469"/>
    <x v="248"/>
    <x v="3"/>
    <n v="4499"/>
    <x v="136"/>
    <n v="0.44"/>
    <x v="12"/>
    <x v="95"/>
    <x v="2"/>
    <n v="295963"/>
    <x v="1"/>
  </r>
  <r>
    <x v="470"/>
    <x v="307"/>
    <x v="4"/>
    <n v="89"/>
    <x v="22"/>
    <n v="0.85"/>
    <x v="4"/>
    <x v="342"/>
    <x v="1"/>
    <n v="1408249"/>
    <x v="0"/>
  </r>
  <r>
    <x v="471"/>
    <x v="269"/>
    <x v="4"/>
    <n v="15499"/>
    <x v="138"/>
    <n v="0.26"/>
    <x v="3"/>
    <x v="343"/>
    <x v="2"/>
    <n v="404293747"/>
    <x v="1"/>
  </r>
  <r>
    <x v="472"/>
    <x v="308"/>
    <x v="4"/>
    <n v="13999"/>
    <x v="60"/>
    <n v="0.13"/>
    <x v="2"/>
    <x v="344"/>
    <x v="2"/>
    <n v="34877820"/>
    <x v="1"/>
  </r>
  <r>
    <x v="473"/>
    <x v="309"/>
    <x v="3"/>
    <n v="1999"/>
    <x v="95"/>
    <n v="0.6"/>
    <x v="2"/>
    <x v="345"/>
    <x v="0"/>
    <n v="37847429"/>
    <x v="0"/>
  </r>
  <r>
    <x v="474"/>
    <x v="297"/>
    <x v="3"/>
    <n v="1399"/>
    <x v="143"/>
    <n v="0.77"/>
    <x v="8"/>
    <x v="327"/>
    <x v="2"/>
    <n v="26485585"/>
    <x v="0"/>
  </r>
  <r>
    <x v="475"/>
    <x v="310"/>
    <x v="4"/>
    <n v="599"/>
    <x v="8"/>
    <n v="0.4"/>
    <x v="1"/>
    <x v="346"/>
    <x v="1"/>
    <n v="18635346"/>
    <x v="1"/>
  </r>
  <r>
    <x v="476"/>
    <x v="311"/>
    <x v="4"/>
    <n v="199"/>
    <x v="0"/>
    <n v="0.82"/>
    <x v="1"/>
    <x v="347"/>
    <x v="0"/>
    <n v="3513503"/>
    <x v="0"/>
  </r>
  <r>
    <x v="477"/>
    <x v="312"/>
    <x v="3"/>
    <n v="1799"/>
    <x v="133"/>
    <n v="0.74"/>
    <x v="1"/>
    <x v="348"/>
    <x v="2"/>
    <n v="187891200"/>
    <x v="0"/>
  </r>
  <r>
    <x v="478"/>
    <x v="237"/>
    <x v="3"/>
    <n v="1499"/>
    <x v="133"/>
    <n v="0.79"/>
    <x v="2"/>
    <x v="259"/>
    <x v="2"/>
    <n v="152354040"/>
    <x v="0"/>
  </r>
  <r>
    <x v="479"/>
    <x v="290"/>
    <x v="4"/>
    <n v="20999"/>
    <x v="152"/>
    <n v="0.3"/>
    <x v="4"/>
    <x v="318"/>
    <x v="2"/>
    <n v="284875010"/>
    <x v="1"/>
  </r>
  <r>
    <x v="480"/>
    <x v="239"/>
    <x v="4"/>
    <n v="12999"/>
    <x v="154"/>
    <n v="0.04"/>
    <x v="3"/>
    <x v="349"/>
    <x v="2"/>
    <n v="757266902"/>
    <x v="1"/>
  </r>
  <r>
    <x v="481"/>
    <x v="313"/>
    <x v="4"/>
    <n v="16999"/>
    <x v="138"/>
    <n v="0.19"/>
    <x v="3"/>
    <x v="350"/>
    <x v="2"/>
    <n v="668230178"/>
    <x v="1"/>
  </r>
  <r>
    <x v="482"/>
    <x v="290"/>
    <x v="4"/>
    <n v="19999"/>
    <x v="65"/>
    <n v="0.28999999999999998"/>
    <x v="4"/>
    <x v="318"/>
    <x v="2"/>
    <n v="265877010"/>
    <x v="1"/>
  </r>
  <r>
    <x v="483"/>
    <x v="280"/>
    <x v="4"/>
    <n v="12999"/>
    <x v="110"/>
    <n v="0.32"/>
    <x v="3"/>
    <x v="308"/>
    <x v="2"/>
    <n v="964617228"/>
    <x v="1"/>
  </r>
  <r>
    <x v="484"/>
    <x v="314"/>
    <x v="3"/>
    <n v="2999"/>
    <x v="143"/>
    <n v="0.5"/>
    <x v="3"/>
    <x v="351"/>
    <x v="2"/>
    <n v="42880852"/>
    <x v="0"/>
  </r>
  <r>
    <x v="485"/>
    <x v="315"/>
    <x v="4"/>
    <n v="329"/>
    <x v="8"/>
    <n v="0.67"/>
    <x v="0"/>
    <x v="352"/>
    <x v="1"/>
    <n v="3488508"/>
    <x v="0"/>
  </r>
  <r>
    <x v="486"/>
    <x v="297"/>
    <x v="3"/>
    <n v="1299"/>
    <x v="143"/>
    <n v="0.78"/>
    <x v="8"/>
    <x v="327"/>
    <x v="2"/>
    <n v="26485585"/>
    <x v="0"/>
  </r>
  <r>
    <x v="487"/>
    <x v="234"/>
    <x v="5"/>
    <n v="1989"/>
    <x v="123"/>
    <n v="0.43"/>
    <x v="5"/>
    <x v="353"/>
    <x v="0"/>
    <n v="235410000"/>
    <x v="1"/>
  </r>
  <r>
    <x v="488"/>
    <x v="228"/>
    <x v="3"/>
    <n v="1999"/>
    <x v="129"/>
    <n v="0.8"/>
    <x v="4"/>
    <x v="354"/>
    <x v="2"/>
    <n v="277012296"/>
    <x v="0"/>
  </r>
  <r>
    <x v="489"/>
    <x v="280"/>
    <x v="4"/>
    <n v="12999"/>
    <x v="110"/>
    <n v="0.32"/>
    <x v="3"/>
    <x v="308"/>
    <x v="2"/>
    <n v="964617228"/>
    <x v="1"/>
  </r>
  <r>
    <x v="490"/>
    <x v="248"/>
    <x v="3"/>
    <n v="1499"/>
    <x v="95"/>
    <n v="0.7"/>
    <x v="1"/>
    <x v="355"/>
    <x v="0"/>
    <n v="462847412"/>
    <x v="0"/>
  </r>
  <r>
    <x v="491"/>
    <x v="313"/>
    <x v="4"/>
    <n v="16999"/>
    <x v="138"/>
    <n v="0.19"/>
    <x v="3"/>
    <x v="350"/>
    <x v="2"/>
    <n v="668230178"/>
    <x v="1"/>
  </r>
  <r>
    <x v="492"/>
    <x v="316"/>
    <x v="3"/>
    <n v="1999"/>
    <x v="140"/>
    <n v="0.76"/>
    <x v="4"/>
    <x v="356"/>
    <x v="2"/>
    <n v="2039760"/>
    <x v="0"/>
  </r>
  <r>
    <x v="493"/>
    <x v="317"/>
    <x v="3"/>
    <n v="4999"/>
    <x v="155"/>
    <n v="0.28999999999999998"/>
    <x v="11"/>
    <x v="357"/>
    <x v="2"/>
    <n v="5305242"/>
    <x v="1"/>
  </r>
  <r>
    <x v="35"/>
    <x v="29"/>
    <x v="0"/>
    <n v="99"/>
    <x v="23"/>
    <n v="0.85"/>
    <x v="2"/>
    <x v="294"/>
    <x v="1"/>
    <n v="16579834.199999999"/>
    <x v="0"/>
  </r>
  <r>
    <x v="494"/>
    <x v="318"/>
    <x v="3"/>
    <n v="2499"/>
    <x v="143"/>
    <n v="0.57999999999999996"/>
    <x v="7"/>
    <x v="358"/>
    <x v="2"/>
    <n v="4967172"/>
    <x v="0"/>
  </r>
  <r>
    <x v="495"/>
    <x v="293"/>
    <x v="4"/>
    <n v="1399"/>
    <x v="153"/>
    <n v="0.14000000000000001"/>
    <x v="1"/>
    <x v="20"/>
    <x v="0"/>
    <n v="15286140"/>
    <x v="1"/>
  </r>
  <r>
    <x v="496"/>
    <x v="227"/>
    <x v="3"/>
    <n v="1499"/>
    <x v="129"/>
    <n v="0.85"/>
    <x v="0"/>
    <x v="359"/>
    <x v="2"/>
    <n v="226357362"/>
    <x v="0"/>
  </r>
  <r>
    <x v="497"/>
    <x v="319"/>
    <x v="4"/>
    <n v="249"/>
    <x v="22"/>
    <n v="0.57999999999999996"/>
    <x v="2"/>
    <x v="360"/>
    <x v="1"/>
    <n v="1286053"/>
    <x v="0"/>
  </r>
  <r>
    <x v="498"/>
    <x v="320"/>
    <x v="4"/>
    <n v="299"/>
    <x v="77"/>
    <n v="0.75"/>
    <x v="6"/>
    <x v="361"/>
    <x v="0"/>
    <n v="714604"/>
    <x v="0"/>
  </r>
  <r>
    <x v="499"/>
    <x v="306"/>
    <x v="4"/>
    <n v="79"/>
    <x v="6"/>
    <n v="0.84"/>
    <x v="0"/>
    <x v="341"/>
    <x v="1"/>
    <n v="972551"/>
    <x v="0"/>
  </r>
  <r>
    <x v="500"/>
    <x v="308"/>
    <x v="4"/>
    <n v="13999"/>
    <x v="60"/>
    <n v="0.13"/>
    <x v="2"/>
    <x v="344"/>
    <x v="2"/>
    <n v="34877820"/>
    <x v="1"/>
  </r>
  <r>
    <x v="501"/>
    <x v="27"/>
    <x v="6"/>
    <n v="949"/>
    <x v="8"/>
    <n v="0.05"/>
    <x v="0"/>
    <x v="328"/>
    <x v="1"/>
    <n v="31507461"/>
    <x v="1"/>
  </r>
  <r>
    <x v="502"/>
    <x v="321"/>
    <x v="4"/>
    <n v="99"/>
    <x v="6"/>
    <n v="0.8"/>
    <x v="3"/>
    <x v="362"/>
    <x v="1"/>
    <n v="1223049"/>
    <x v="0"/>
  </r>
  <r>
    <x v="503"/>
    <x v="296"/>
    <x v="3"/>
    <n v="2499"/>
    <x v="130"/>
    <n v="0.69"/>
    <x v="3"/>
    <x v="326"/>
    <x v="2"/>
    <n v="1230460"/>
    <x v="0"/>
  </r>
  <r>
    <x v="504"/>
    <x v="322"/>
    <x v="4"/>
    <n v="689"/>
    <x v="20"/>
    <n v="0.66"/>
    <x v="4"/>
    <x v="127"/>
    <x v="0"/>
    <n v="2384807"/>
    <x v="0"/>
  </r>
  <r>
    <x v="505"/>
    <x v="323"/>
    <x v="4"/>
    <n v="499"/>
    <x v="2"/>
    <n v="0.74"/>
    <x v="3"/>
    <x v="363"/>
    <x v="0"/>
    <n v="2801025"/>
    <x v="0"/>
  </r>
  <r>
    <x v="506"/>
    <x v="324"/>
    <x v="4"/>
    <n v="299"/>
    <x v="8"/>
    <n v="0.7"/>
    <x v="4"/>
    <x v="267"/>
    <x v="1"/>
    <n v="8882109"/>
    <x v="0"/>
  </r>
  <r>
    <x v="507"/>
    <x v="325"/>
    <x v="4"/>
    <n v="209"/>
    <x v="6"/>
    <n v="0.57999999999999996"/>
    <x v="9"/>
    <x v="364"/>
    <x v="1"/>
    <n v="51896"/>
    <x v="0"/>
  </r>
  <r>
    <x v="508"/>
    <x v="326"/>
    <x v="4"/>
    <n v="8499"/>
    <x v="35"/>
    <n v="0.35"/>
    <x v="3"/>
    <x v="365"/>
    <x v="2"/>
    <n v="86599338"/>
    <x v="1"/>
  </r>
  <r>
    <x v="509"/>
    <x v="327"/>
    <x v="4"/>
    <n v="2179"/>
    <x v="46"/>
    <n v="0.46"/>
    <x v="1"/>
    <x v="366"/>
    <x v="0"/>
    <n v="33511620"/>
    <x v="1"/>
  </r>
  <r>
    <x v="510"/>
    <x v="313"/>
    <x v="4"/>
    <n v="16999"/>
    <x v="138"/>
    <n v="0.19"/>
    <x v="3"/>
    <x v="350"/>
    <x v="2"/>
    <n v="668230178"/>
    <x v="1"/>
  </r>
  <r>
    <x v="511"/>
    <x v="328"/>
    <x v="4"/>
    <n v="44999"/>
    <x v="98"/>
    <n v="0.1"/>
    <x v="4"/>
    <x v="367"/>
    <x v="2"/>
    <n v="153746925"/>
    <x v="1"/>
  </r>
  <r>
    <x v="512"/>
    <x v="329"/>
    <x v="4"/>
    <n v="2599"/>
    <x v="43"/>
    <n v="0.13"/>
    <x v="2"/>
    <x v="368"/>
    <x v="0"/>
    <n v="42783734"/>
    <x v="1"/>
  </r>
  <r>
    <x v="513"/>
    <x v="248"/>
    <x v="3"/>
    <n v="2799"/>
    <x v="156"/>
    <n v="0.56999999999999995"/>
    <x v="3"/>
    <x v="369"/>
    <x v="2"/>
    <n v="252674621"/>
    <x v="0"/>
  </r>
  <r>
    <x v="514"/>
    <x v="330"/>
    <x v="6"/>
    <n v="1399"/>
    <x v="157"/>
    <n v="0.53"/>
    <x v="3"/>
    <x v="370"/>
    <x v="0"/>
    <n v="290553250"/>
    <x v="0"/>
  </r>
  <r>
    <x v="515"/>
    <x v="249"/>
    <x v="5"/>
    <n v="649"/>
    <x v="158"/>
    <n v="0.73"/>
    <x v="5"/>
    <x v="353"/>
    <x v="0"/>
    <n v="161424000"/>
    <x v="0"/>
  </r>
  <r>
    <x v="516"/>
    <x v="331"/>
    <x v="4"/>
    <n v="799"/>
    <x v="145"/>
    <n v="0.8"/>
    <x v="11"/>
    <x v="371"/>
    <x v="0"/>
    <n v="474810"/>
    <x v="0"/>
  </r>
  <r>
    <x v="517"/>
    <x v="332"/>
    <x v="0"/>
    <n v="149"/>
    <x v="159"/>
    <n v="0"/>
    <x v="4"/>
    <x v="372"/>
    <x v="1"/>
    <n v="1614117"/>
    <x v="1"/>
  </r>
  <r>
    <x v="518"/>
    <x v="333"/>
    <x v="4"/>
    <n v="3799"/>
    <x v="160"/>
    <n v="0.28000000000000003"/>
    <x v="12"/>
    <x v="373"/>
    <x v="2"/>
    <n v="8695659"/>
    <x v="1"/>
  </r>
  <r>
    <x v="519"/>
    <x v="334"/>
    <x v="4"/>
    <n v="199"/>
    <x v="2"/>
    <n v="0.9"/>
    <x v="1"/>
    <x v="374"/>
    <x v="0"/>
    <n v="9001260"/>
    <x v="0"/>
  </r>
  <r>
    <x v="520"/>
    <x v="239"/>
    <x v="4"/>
    <n v="23999"/>
    <x v="161"/>
    <n v="0.27"/>
    <x v="2"/>
    <x v="375"/>
    <x v="2"/>
    <n v="292569134"/>
    <x v="1"/>
  </r>
  <r>
    <x v="521"/>
    <x v="335"/>
    <x v="4"/>
    <n v="29990"/>
    <x v="162"/>
    <n v="0.25"/>
    <x v="4"/>
    <x v="376"/>
    <x v="2"/>
    <n v="335876010"/>
    <x v="1"/>
  </r>
  <r>
    <x v="522"/>
    <x v="336"/>
    <x v="3"/>
    <n v="281"/>
    <x v="20"/>
    <n v="0.86"/>
    <x v="18"/>
    <x v="226"/>
    <x v="0"/>
    <n v="173913"/>
    <x v="0"/>
  </r>
  <r>
    <x v="523"/>
    <x v="337"/>
    <x v="4"/>
    <n v="7998"/>
    <x v="134"/>
    <n v="0.33"/>
    <x v="11"/>
    <x v="377"/>
    <x v="2"/>
    <n v="1499875"/>
    <x v="1"/>
  </r>
  <r>
    <x v="524"/>
    <x v="338"/>
    <x v="3"/>
    <n v="249"/>
    <x v="8"/>
    <n v="0.75"/>
    <x v="6"/>
    <x v="378"/>
    <x v="1"/>
    <n v="37962"/>
    <x v="0"/>
  </r>
  <r>
    <x v="525"/>
    <x v="339"/>
    <x v="4"/>
    <n v="299"/>
    <x v="22"/>
    <n v="0.5"/>
    <x v="4"/>
    <x v="379"/>
    <x v="1"/>
    <n v="2799726"/>
    <x v="0"/>
  </r>
  <r>
    <x v="526"/>
    <x v="340"/>
    <x v="3"/>
    <n v="499"/>
    <x v="2"/>
    <n v="0.74"/>
    <x v="3"/>
    <x v="380"/>
    <x v="0"/>
    <n v="782388"/>
    <x v="0"/>
  </r>
  <r>
    <x v="527"/>
    <x v="341"/>
    <x v="3"/>
    <n v="899"/>
    <x v="163"/>
    <n v="0.74"/>
    <x v="17"/>
    <x v="381"/>
    <x v="0"/>
    <n v="2382819"/>
    <x v="0"/>
  </r>
  <r>
    <x v="528"/>
    <x v="327"/>
    <x v="4"/>
    <n v="1599"/>
    <x v="163"/>
    <n v="0.54"/>
    <x v="1"/>
    <x v="382"/>
    <x v="0"/>
    <n v="127307616"/>
    <x v="0"/>
  </r>
  <r>
    <x v="529"/>
    <x v="342"/>
    <x v="6"/>
    <n v="120"/>
    <x v="8"/>
    <n v="0.88"/>
    <x v="2"/>
    <x v="383"/>
    <x v="1"/>
    <n v="6484509"/>
    <x v="0"/>
  </r>
  <r>
    <x v="530"/>
    <x v="248"/>
    <x v="3"/>
    <n v="3999"/>
    <x v="155"/>
    <n v="0.43"/>
    <x v="3"/>
    <x v="384"/>
    <x v="2"/>
    <n v="71592771"/>
    <x v="1"/>
  </r>
  <r>
    <x v="531"/>
    <x v="280"/>
    <x v="4"/>
    <n v="12999"/>
    <x v="110"/>
    <n v="0.32"/>
    <x v="3"/>
    <x v="308"/>
    <x v="2"/>
    <n v="964617228"/>
    <x v="1"/>
  </r>
  <r>
    <x v="532"/>
    <x v="343"/>
    <x v="4"/>
    <n v="1599"/>
    <x v="164"/>
    <n v="0.38"/>
    <x v="4"/>
    <x v="385"/>
    <x v="0"/>
    <n v="4680799"/>
    <x v="1"/>
  </r>
  <r>
    <x v="533"/>
    <x v="344"/>
    <x v="4"/>
    <n v="699"/>
    <x v="77"/>
    <n v="0.42"/>
    <x v="1"/>
    <x v="309"/>
    <x v="0"/>
    <n v="17270396"/>
    <x v="1"/>
  </r>
  <r>
    <x v="534"/>
    <x v="345"/>
    <x v="4"/>
    <n v="99"/>
    <x v="8"/>
    <n v="0.9"/>
    <x v="5"/>
    <x v="386"/>
    <x v="1"/>
    <n v="304695"/>
    <x v="0"/>
  </r>
  <r>
    <x v="535"/>
    <x v="346"/>
    <x v="4"/>
    <n v="7915"/>
    <x v="129"/>
    <n v="0.21"/>
    <x v="4"/>
    <x v="106"/>
    <x v="2"/>
    <n v="13758624"/>
    <x v="1"/>
  </r>
  <r>
    <x v="536"/>
    <x v="227"/>
    <x v="3"/>
    <n v="1499"/>
    <x v="136"/>
    <n v="0.81"/>
    <x v="0"/>
    <x v="359"/>
    <x v="2"/>
    <n v="181081362"/>
    <x v="0"/>
  </r>
  <r>
    <x v="537"/>
    <x v="347"/>
    <x v="4"/>
    <n v="1055"/>
    <x v="165"/>
    <n v="0.16"/>
    <x v="11"/>
    <x v="387"/>
    <x v="0"/>
    <n v="2937648"/>
    <x v="1"/>
  </r>
  <r>
    <x v="538"/>
    <x v="339"/>
    <x v="4"/>
    <n v="150"/>
    <x v="22"/>
    <n v="0.75"/>
    <x v="4"/>
    <x v="388"/>
    <x v="1"/>
    <n v="427686"/>
    <x v="0"/>
  </r>
  <r>
    <x v="69"/>
    <x v="53"/>
    <x v="0"/>
    <n v="219"/>
    <x v="11"/>
    <n v="0.69"/>
    <x v="4"/>
    <x v="389"/>
    <x v="1"/>
    <n v="14036400"/>
    <x v="0"/>
  </r>
  <r>
    <x v="539"/>
    <x v="301"/>
    <x v="4"/>
    <n v="474"/>
    <x v="15"/>
    <n v="0.74"/>
    <x v="4"/>
    <x v="243"/>
    <x v="0"/>
    <n v="2615746"/>
    <x v="0"/>
  </r>
  <r>
    <x v="540"/>
    <x v="348"/>
    <x v="4"/>
    <n v="239"/>
    <x v="22"/>
    <n v="0.6"/>
    <x v="2"/>
    <x v="360"/>
    <x v="1"/>
    <n v="1286053"/>
    <x v="0"/>
  </r>
  <r>
    <x v="541"/>
    <x v="253"/>
    <x v="4"/>
    <n v="7499"/>
    <x v="166"/>
    <n v="0.21"/>
    <x v="3"/>
    <x v="331"/>
    <x v="2"/>
    <n v="2981090168"/>
    <x v="1"/>
  </r>
  <r>
    <x v="542"/>
    <x v="349"/>
    <x v="3"/>
    <n v="265"/>
    <x v="8"/>
    <n v="0.73"/>
    <x v="7"/>
    <x v="390"/>
    <x v="1"/>
    <n v="464535"/>
    <x v="0"/>
  </r>
  <r>
    <x v="543"/>
    <x v="239"/>
    <x v="4"/>
    <n v="37990"/>
    <x v="167"/>
    <n v="0.49"/>
    <x v="0"/>
    <x v="391"/>
    <x v="2"/>
    <n v="2084222210"/>
    <x v="1"/>
  </r>
  <r>
    <x v="544"/>
    <x v="350"/>
    <x v="4"/>
    <n v="1799"/>
    <x v="46"/>
    <n v="0.55000000000000004"/>
    <x v="13"/>
    <x v="392"/>
    <x v="0"/>
    <n v="979755"/>
    <x v="0"/>
  </r>
  <r>
    <x v="545"/>
    <x v="351"/>
    <x v="4"/>
    <n v="8499"/>
    <x v="134"/>
    <n v="0.28999999999999998"/>
    <x v="2"/>
    <x v="393"/>
    <x v="2"/>
    <n v="3311724"/>
    <x v="1"/>
  </r>
  <r>
    <x v="546"/>
    <x v="248"/>
    <x v="3"/>
    <n v="1999"/>
    <x v="46"/>
    <n v="0.5"/>
    <x v="1"/>
    <x v="268"/>
    <x v="0"/>
    <n v="120985746"/>
    <x v="0"/>
  </r>
  <r>
    <x v="547"/>
    <x v="255"/>
    <x v="3"/>
    <n v="3999"/>
    <x v="137"/>
    <n v="0.78"/>
    <x v="4"/>
    <x v="394"/>
    <x v="2"/>
    <n v="308880839"/>
    <x v="0"/>
  </r>
  <r>
    <x v="548"/>
    <x v="352"/>
    <x v="4"/>
    <n v="219"/>
    <x v="6"/>
    <n v="0.56000000000000005"/>
    <x v="5"/>
    <x v="395"/>
    <x v="1"/>
    <n v="6986"/>
    <x v="0"/>
  </r>
  <r>
    <x v="549"/>
    <x v="353"/>
    <x v="4"/>
    <n v="599"/>
    <x v="36"/>
    <n v="0.56999999999999995"/>
    <x v="3"/>
    <x v="396"/>
    <x v="0"/>
    <n v="20369440"/>
    <x v="0"/>
  </r>
  <r>
    <x v="550"/>
    <x v="354"/>
    <x v="4"/>
    <n v="2499"/>
    <x v="43"/>
    <n v="0.17"/>
    <x v="3"/>
    <x v="397"/>
    <x v="0"/>
    <n v="9464844"/>
    <x v="1"/>
  </r>
  <r>
    <x v="551"/>
    <x v="355"/>
    <x v="4"/>
    <n v="89"/>
    <x v="6"/>
    <n v="0.82"/>
    <x v="3"/>
    <x v="398"/>
    <x v="1"/>
    <n v="4660660"/>
    <x v="0"/>
  </r>
  <r>
    <x v="552"/>
    <x v="356"/>
    <x v="3"/>
    <n v="2999"/>
    <x v="134"/>
    <n v="0.75"/>
    <x v="5"/>
    <x v="399"/>
    <x v="2"/>
    <n v="9215232"/>
    <x v="0"/>
  </r>
  <r>
    <x v="553"/>
    <x v="357"/>
    <x v="4"/>
    <n v="314"/>
    <x v="38"/>
    <n v="0.79"/>
    <x v="6"/>
    <x v="334"/>
    <x v="0"/>
    <n v="43438022"/>
    <x v="0"/>
  </r>
  <r>
    <x v="554"/>
    <x v="239"/>
    <x v="4"/>
    <n v="13999"/>
    <x v="128"/>
    <n v="0.28000000000000003"/>
    <x v="3"/>
    <x v="271"/>
    <x v="2"/>
    <n v="370442002"/>
    <x v="1"/>
  </r>
  <r>
    <x v="555"/>
    <x v="358"/>
    <x v="4"/>
    <n v="139"/>
    <x v="6"/>
    <n v="0.72"/>
    <x v="0"/>
    <x v="400"/>
    <x v="1"/>
    <n v="2480529"/>
    <x v="0"/>
  </r>
  <r>
    <x v="556"/>
    <x v="359"/>
    <x v="4"/>
    <n v="2599"/>
    <x v="155"/>
    <n v="0.63"/>
    <x v="6"/>
    <x v="401"/>
    <x v="2"/>
    <n v="10680474"/>
    <x v="0"/>
  </r>
  <r>
    <x v="557"/>
    <x v="243"/>
    <x v="6"/>
    <n v="365"/>
    <x v="8"/>
    <n v="0.63"/>
    <x v="3"/>
    <x v="402"/>
    <x v="1"/>
    <n v="363347289"/>
    <x v="0"/>
  </r>
  <r>
    <x v="558"/>
    <x v="360"/>
    <x v="6"/>
    <n v="1499"/>
    <x v="168"/>
    <n v="0.67"/>
    <x v="2"/>
    <x v="403"/>
    <x v="0"/>
    <n v="614923460"/>
    <x v="0"/>
  </r>
  <r>
    <x v="335"/>
    <x v="228"/>
    <x v="3"/>
    <n v="1998"/>
    <x v="129"/>
    <n v="0.8"/>
    <x v="4"/>
    <x v="404"/>
    <x v="2"/>
    <n v="277062291"/>
    <x v="0"/>
  </r>
  <r>
    <x v="336"/>
    <x v="229"/>
    <x v="3"/>
    <n v="1799"/>
    <x v="130"/>
    <n v="0.77"/>
    <x v="11"/>
    <x v="322"/>
    <x v="2"/>
    <n v="142485670"/>
    <x v="0"/>
  </r>
  <r>
    <x v="559"/>
    <x v="361"/>
    <x v="0"/>
    <n v="289"/>
    <x v="108"/>
    <n v="0.56000000000000005"/>
    <x v="4"/>
    <x v="405"/>
    <x v="1"/>
    <n v="164518250"/>
    <x v="0"/>
  </r>
  <r>
    <x v="560"/>
    <x v="362"/>
    <x v="0"/>
    <n v="599"/>
    <x v="169"/>
    <n v="0.33"/>
    <x v="5"/>
    <x v="406"/>
    <x v="1"/>
    <n v="54876030"/>
    <x v="1"/>
  </r>
  <r>
    <x v="561"/>
    <x v="363"/>
    <x v="0"/>
    <n v="217"/>
    <x v="170"/>
    <n v="0.08"/>
    <x v="11"/>
    <x v="407"/>
    <x v="1"/>
    <n v="1742898"/>
    <x v="1"/>
  </r>
  <r>
    <x v="562"/>
    <x v="360"/>
    <x v="6"/>
    <n v="1299"/>
    <x v="157"/>
    <n v="0.56999999999999995"/>
    <x v="11"/>
    <x v="408"/>
    <x v="0"/>
    <n v="541184020"/>
    <x v="0"/>
  </r>
  <r>
    <x v="563"/>
    <x v="364"/>
    <x v="0"/>
    <n v="263"/>
    <x v="3"/>
    <n v="0.62"/>
    <x v="12"/>
    <x v="409"/>
    <x v="1"/>
    <n v="482310"/>
    <x v="0"/>
  </r>
  <r>
    <x v="343"/>
    <x v="234"/>
    <x v="5"/>
    <n v="569"/>
    <x v="5"/>
    <n v="0.43"/>
    <x v="5"/>
    <x v="410"/>
    <x v="0"/>
    <n v="67262000"/>
    <x v="1"/>
  </r>
  <r>
    <x v="344"/>
    <x v="235"/>
    <x v="3"/>
    <n v="1999"/>
    <x v="95"/>
    <n v="0.6"/>
    <x v="3"/>
    <x v="257"/>
    <x v="0"/>
    <n v="53434311"/>
    <x v="0"/>
  </r>
  <r>
    <x v="564"/>
    <x v="365"/>
    <x v="6"/>
    <n v="1399"/>
    <x v="145"/>
    <n v="0.65"/>
    <x v="3"/>
    <x v="411"/>
    <x v="0"/>
    <n v="565945590"/>
    <x v="0"/>
  </r>
  <r>
    <x v="565"/>
    <x v="366"/>
    <x v="0"/>
    <n v="349"/>
    <x v="38"/>
    <n v="0.77"/>
    <x v="4"/>
    <x v="412"/>
    <x v="0"/>
    <n v="37161709"/>
    <x v="0"/>
  </r>
  <r>
    <x v="566"/>
    <x v="367"/>
    <x v="6"/>
    <n v="149"/>
    <x v="4"/>
    <n v="0.63"/>
    <x v="12"/>
    <x v="413"/>
    <x v="1"/>
    <n v="8683836"/>
    <x v="0"/>
  </r>
  <r>
    <x v="347"/>
    <x v="238"/>
    <x v="6"/>
    <n v="599"/>
    <x v="8"/>
    <n v="0.4"/>
    <x v="3"/>
    <x v="414"/>
    <x v="1"/>
    <n v="192394413"/>
    <x v="1"/>
  </r>
  <r>
    <x v="567"/>
    <x v="368"/>
    <x v="6"/>
    <n v="1220"/>
    <x v="145"/>
    <n v="0.69"/>
    <x v="3"/>
    <x v="415"/>
    <x v="0"/>
    <n v="427532490"/>
    <x v="0"/>
  </r>
  <r>
    <x v="346"/>
    <x v="237"/>
    <x v="3"/>
    <n v="1499"/>
    <x v="133"/>
    <n v="0.79"/>
    <x v="2"/>
    <x v="416"/>
    <x v="2"/>
    <n v="152361030"/>
    <x v="0"/>
  </r>
  <r>
    <x v="568"/>
    <x v="369"/>
    <x v="6"/>
    <n v="499"/>
    <x v="8"/>
    <n v="0.5"/>
    <x v="2"/>
    <x v="417"/>
    <x v="1"/>
    <n v="92902005"/>
    <x v="0"/>
  </r>
  <r>
    <x v="569"/>
    <x v="370"/>
    <x v="0"/>
    <n v="99"/>
    <x v="8"/>
    <n v="0.9"/>
    <x v="3"/>
    <x v="418"/>
    <x v="1"/>
    <n v="8742249"/>
    <x v="0"/>
  </r>
  <r>
    <x v="351"/>
    <x v="242"/>
    <x v="4"/>
    <n v="349"/>
    <x v="49"/>
    <n v="0.73"/>
    <x v="1"/>
    <x v="419"/>
    <x v="0"/>
    <n v="18553617"/>
    <x v="0"/>
  </r>
  <r>
    <x v="570"/>
    <x v="371"/>
    <x v="0"/>
    <n v="475"/>
    <x v="68"/>
    <n v="0.68"/>
    <x v="0"/>
    <x v="420"/>
    <x v="0"/>
    <n v="96409500"/>
    <x v="0"/>
  </r>
  <r>
    <x v="571"/>
    <x v="372"/>
    <x v="0"/>
    <n v="269"/>
    <x v="149"/>
    <n v="0.59"/>
    <x v="4"/>
    <x v="421"/>
    <x v="1"/>
    <n v="35250435"/>
    <x v="0"/>
  </r>
  <r>
    <x v="572"/>
    <x v="373"/>
    <x v="0"/>
    <n v="299"/>
    <x v="22"/>
    <n v="0.5"/>
    <x v="3"/>
    <x v="422"/>
    <x v="1"/>
    <n v="956603"/>
    <x v="0"/>
  </r>
  <r>
    <x v="360"/>
    <x v="227"/>
    <x v="3"/>
    <n v="1499"/>
    <x v="136"/>
    <n v="0.81"/>
    <x v="0"/>
    <x v="359"/>
    <x v="2"/>
    <n v="181081362"/>
    <x v="0"/>
  </r>
  <r>
    <x v="573"/>
    <x v="374"/>
    <x v="6"/>
    <n v="329"/>
    <x v="8"/>
    <n v="0.67"/>
    <x v="2"/>
    <x v="423"/>
    <x v="1"/>
    <n v="76949973"/>
    <x v="0"/>
  </r>
  <r>
    <x v="574"/>
    <x v="375"/>
    <x v="0"/>
    <n v="549"/>
    <x v="15"/>
    <n v="0.69"/>
    <x v="4"/>
    <x v="424"/>
    <x v="0"/>
    <n v="51863371"/>
    <x v="0"/>
  </r>
  <r>
    <x v="365"/>
    <x v="250"/>
    <x v="3"/>
    <n v="2199"/>
    <x v="129"/>
    <n v="0.78"/>
    <x v="0"/>
    <x v="425"/>
    <x v="2"/>
    <n v="294750522"/>
    <x v="0"/>
  </r>
  <r>
    <x v="575"/>
    <x v="376"/>
    <x v="0"/>
    <n v="299"/>
    <x v="108"/>
    <n v="0.54"/>
    <x v="6"/>
    <x v="426"/>
    <x v="1"/>
    <n v="21564400"/>
    <x v="0"/>
  </r>
  <r>
    <x v="576"/>
    <x v="377"/>
    <x v="7"/>
    <n v="798"/>
    <x v="171"/>
    <n v="0.6"/>
    <x v="1"/>
    <x v="427"/>
    <x v="0"/>
    <n v="136984680"/>
    <x v="0"/>
  </r>
  <r>
    <x v="577"/>
    <x v="378"/>
    <x v="8"/>
    <n v="266"/>
    <x v="172"/>
    <n v="0.16"/>
    <x v="6"/>
    <x v="428"/>
    <x v="1"/>
    <n v="8829450"/>
    <x v="1"/>
  </r>
  <r>
    <x v="578"/>
    <x v="379"/>
    <x v="9"/>
    <n v="50"/>
    <x v="173"/>
    <n v="0"/>
    <x v="4"/>
    <x v="429"/>
    <x v="1"/>
    <n v="289600"/>
    <x v="1"/>
  </r>
  <r>
    <x v="579"/>
    <x v="380"/>
    <x v="10"/>
    <n v="130"/>
    <x v="174"/>
    <n v="0.21"/>
    <x v="2"/>
    <x v="430"/>
    <x v="1"/>
    <n v="2438370"/>
    <x v="1"/>
  </r>
  <r>
    <x v="580"/>
    <x v="243"/>
    <x v="6"/>
    <n v="449"/>
    <x v="175"/>
    <n v="0.65"/>
    <x v="3"/>
    <x v="431"/>
    <x v="0"/>
    <n v="118383300"/>
    <x v="0"/>
  </r>
  <r>
    <x v="374"/>
    <x v="255"/>
    <x v="3"/>
    <n v="3999"/>
    <x v="142"/>
    <n v="0.76"/>
    <x v="4"/>
    <x v="432"/>
    <x v="2"/>
    <n v="291736838"/>
    <x v="0"/>
  </r>
  <r>
    <x v="581"/>
    <x v="243"/>
    <x v="6"/>
    <n v="399"/>
    <x v="175"/>
    <n v="0.69"/>
    <x v="0"/>
    <x v="433"/>
    <x v="0"/>
    <n v="265740"/>
    <x v="0"/>
  </r>
  <r>
    <x v="582"/>
    <x v="381"/>
    <x v="0"/>
    <n v="1399"/>
    <x v="176"/>
    <n v="0.44"/>
    <x v="0"/>
    <x v="434"/>
    <x v="0"/>
    <n v="84225066"/>
    <x v="1"/>
  </r>
  <r>
    <x v="583"/>
    <x v="382"/>
    <x v="0"/>
    <n v="4098"/>
    <x v="95"/>
    <n v="0.18"/>
    <x v="6"/>
    <x v="435"/>
    <x v="0"/>
    <n v="253999190"/>
    <x v="1"/>
  </r>
  <r>
    <x v="584"/>
    <x v="383"/>
    <x v="11"/>
    <n v="499"/>
    <x v="20"/>
    <n v="0.75"/>
    <x v="7"/>
    <x v="436"/>
    <x v="0"/>
    <n v="6734631"/>
    <x v="0"/>
  </r>
  <r>
    <x v="585"/>
    <x v="384"/>
    <x v="0"/>
    <n v="299"/>
    <x v="119"/>
    <n v="0.33"/>
    <x v="12"/>
    <x v="437"/>
    <x v="1"/>
    <n v="5310323"/>
    <x v="1"/>
  </r>
  <r>
    <x v="586"/>
    <x v="385"/>
    <x v="0"/>
    <n v="699"/>
    <x v="8"/>
    <n v="0.3"/>
    <x v="12"/>
    <x v="438"/>
    <x v="1"/>
    <n v="15279705"/>
    <x v="1"/>
  </r>
  <r>
    <x v="587"/>
    <x v="386"/>
    <x v="11"/>
    <n v="799"/>
    <x v="145"/>
    <n v="0.8"/>
    <x v="4"/>
    <x v="439"/>
    <x v="0"/>
    <n v="108284610"/>
    <x v="0"/>
  </r>
  <r>
    <x v="588"/>
    <x v="387"/>
    <x v="6"/>
    <n v="1399"/>
    <x v="177"/>
    <n v="0.75"/>
    <x v="2"/>
    <x v="440"/>
    <x v="2"/>
    <n v="52262496"/>
    <x v="0"/>
  </r>
  <r>
    <x v="589"/>
    <x v="388"/>
    <x v="0"/>
    <n v="519"/>
    <x v="178"/>
    <n v="0.62"/>
    <x v="4"/>
    <x v="441"/>
    <x v="0"/>
    <n v="40578300"/>
    <x v="0"/>
  </r>
  <r>
    <x v="390"/>
    <x v="265"/>
    <x v="3"/>
    <n v="2299"/>
    <x v="130"/>
    <n v="0.71"/>
    <x v="0"/>
    <x v="442"/>
    <x v="2"/>
    <n v="556255810"/>
    <x v="0"/>
  </r>
  <r>
    <x v="590"/>
    <x v="389"/>
    <x v="6"/>
    <n v="1499"/>
    <x v="145"/>
    <n v="0.62"/>
    <x v="3"/>
    <x v="443"/>
    <x v="0"/>
    <n v="438357360"/>
    <x v="0"/>
  </r>
  <r>
    <x v="591"/>
    <x v="390"/>
    <x v="9"/>
    <n v="1295"/>
    <x v="179"/>
    <n v="0"/>
    <x v="6"/>
    <x v="444"/>
    <x v="0"/>
    <n v="7459200"/>
    <x v="1"/>
  </r>
  <r>
    <x v="592"/>
    <x v="391"/>
    <x v="0"/>
    <n v="1889"/>
    <x v="177"/>
    <n v="0.66"/>
    <x v="0"/>
    <x v="445"/>
    <x v="2"/>
    <n v="272480949"/>
    <x v="0"/>
  </r>
  <r>
    <x v="593"/>
    <x v="243"/>
    <x v="6"/>
    <n v="455"/>
    <x v="93"/>
    <n v="0.69"/>
    <x v="3"/>
    <x v="446"/>
    <x v="0"/>
    <n v="240898730"/>
    <x v="0"/>
  </r>
  <r>
    <x v="594"/>
    <x v="392"/>
    <x v="11"/>
    <n v="399"/>
    <x v="102"/>
    <n v="0.6"/>
    <x v="2"/>
    <x v="447"/>
    <x v="1"/>
    <n v="21265140"/>
    <x v="0"/>
  </r>
  <r>
    <x v="392"/>
    <x v="267"/>
    <x v="5"/>
    <n v="1059"/>
    <x v="46"/>
    <n v="0.74"/>
    <x v="4"/>
    <x v="448"/>
    <x v="0"/>
    <n v="559999965"/>
    <x v="0"/>
  </r>
  <r>
    <x v="595"/>
    <x v="393"/>
    <x v="0"/>
    <n v="717"/>
    <x v="180"/>
    <n v="0.06"/>
    <x v="1"/>
    <x v="449"/>
    <x v="1"/>
    <n v="5478439"/>
    <x v="1"/>
  </r>
  <r>
    <x v="596"/>
    <x v="71"/>
    <x v="0"/>
    <n v="39"/>
    <x v="7"/>
    <n v="0.87"/>
    <x v="12"/>
    <x v="450"/>
    <x v="1"/>
    <n v="4554667"/>
    <x v="0"/>
  </r>
  <r>
    <x v="597"/>
    <x v="394"/>
    <x v="0"/>
    <n v="889"/>
    <x v="181"/>
    <n v="0.64"/>
    <x v="4"/>
    <x v="451"/>
    <x v="0"/>
    <n v="139367500"/>
    <x v="0"/>
  </r>
  <r>
    <x v="598"/>
    <x v="395"/>
    <x v="6"/>
    <n v="1199"/>
    <x v="95"/>
    <n v="0.76"/>
    <x v="11"/>
    <x v="452"/>
    <x v="0"/>
    <n v="74790039"/>
    <x v="0"/>
  </r>
  <r>
    <x v="599"/>
    <x v="396"/>
    <x v="0"/>
    <n v="569"/>
    <x v="49"/>
    <n v="0.56000000000000005"/>
    <x v="5"/>
    <x v="453"/>
    <x v="0"/>
    <n v="12048225"/>
    <x v="0"/>
  </r>
  <r>
    <x v="600"/>
    <x v="387"/>
    <x v="6"/>
    <n v="1499"/>
    <x v="131"/>
    <n v="0.83"/>
    <x v="7"/>
    <x v="454"/>
    <x v="2"/>
    <n v="254887676"/>
    <x v="0"/>
  </r>
  <r>
    <x v="601"/>
    <x v="397"/>
    <x v="8"/>
    <n v="149"/>
    <x v="182"/>
    <n v="0.17"/>
    <x v="5"/>
    <x v="455"/>
    <x v="1"/>
    <n v="115920"/>
    <x v="1"/>
  </r>
  <r>
    <x v="602"/>
    <x v="398"/>
    <x v="0"/>
    <n v="399"/>
    <x v="85"/>
    <n v="0.27"/>
    <x v="5"/>
    <x v="456"/>
    <x v="1"/>
    <n v="9958311"/>
    <x v="1"/>
  </r>
  <r>
    <x v="603"/>
    <x v="399"/>
    <x v="10"/>
    <n v="191"/>
    <x v="183"/>
    <n v="0.15"/>
    <x v="5"/>
    <x v="457"/>
    <x v="1"/>
    <n v="1620675"/>
    <x v="1"/>
  </r>
  <r>
    <x v="604"/>
    <x v="400"/>
    <x v="0"/>
    <n v="129"/>
    <x v="8"/>
    <n v="0.87"/>
    <x v="0"/>
    <x v="143"/>
    <x v="1"/>
    <n v="490509"/>
    <x v="0"/>
  </r>
  <r>
    <x v="605"/>
    <x v="71"/>
    <x v="0"/>
    <n v="199"/>
    <x v="22"/>
    <n v="0.67"/>
    <x v="6"/>
    <x v="458"/>
    <x v="1"/>
    <n v="8127232"/>
    <x v="0"/>
  </r>
  <r>
    <x v="606"/>
    <x v="401"/>
    <x v="6"/>
    <n v="999"/>
    <x v="184"/>
    <n v="0.78"/>
    <x v="11"/>
    <x v="459"/>
    <x v="0"/>
    <n v="15251610"/>
    <x v="0"/>
  </r>
  <r>
    <x v="607"/>
    <x v="402"/>
    <x v="6"/>
    <n v="899"/>
    <x v="184"/>
    <n v="0.8"/>
    <x v="11"/>
    <x v="460"/>
    <x v="0"/>
    <n v="463630948"/>
    <x v="0"/>
  </r>
  <r>
    <x v="608"/>
    <x v="403"/>
    <x v="9"/>
    <n v="522"/>
    <x v="185"/>
    <n v="0.05"/>
    <x v="5"/>
    <x v="461"/>
    <x v="1"/>
    <n v="6698450"/>
    <x v="1"/>
  </r>
  <r>
    <x v="609"/>
    <x v="404"/>
    <x v="11"/>
    <n v="799"/>
    <x v="20"/>
    <n v="0.6"/>
    <x v="11"/>
    <x v="462"/>
    <x v="0"/>
    <n v="25903042"/>
    <x v="0"/>
  </r>
  <r>
    <x v="610"/>
    <x v="405"/>
    <x v="0"/>
    <n v="681"/>
    <x v="77"/>
    <n v="0.43"/>
    <x v="0"/>
    <x v="463"/>
    <x v="0"/>
    <n v="9901342"/>
    <x v="1"/>
  </r>
  <r>
    <x v="611"/>
    <x v="406"/>
    <x v="0"/>
    <n v="1199"/>
    <x v="186"/>
    <n v="0.66"/>
    <x v="3"/>
    <x v="464"/>
    <x v="0"/>
    <n v="40888840"/>
    <x v="0"/>
  </r>
  <r>
    <x v="612"/>
    <x v="407"/>
    <x v="0"/>
    <n v="2499"/>
    <x v="95"/>
    <n v="0.5"/>
    <x v="5"/>
    <x v="465"/>
    <x v="0"/>
    <n v="175084976"/>
    <x v="0"/>
  </r>
  <r>
    <x v="613"/>
    <x v="408"/>
    <x v="6"/>
    <n v="1799"/>
    <x v="95"/>
    <n v="0.64"/>
    <x v="3"/>
    <x v="466"/>
    <x v="0"/>
    <n v="275904808"/>
    <x v="0"/>
  </r>
  <r>
    <x v="614"/>
    <x v="409"/>
    <x v="6"/>
    <n v="429"/>
    <x v="22"/>
    <n v="0.28000000000000003"/>
    <x v="3"/>
    <x v="467"/>
    <x v="1"/>
    <n v="71560134"/>
    <x v="1"/>
  </r>
  <r>
    <x v="615"/>
    <x v="410"/>
    <x v="0"/>
    <n v="100"/>
    <x v="6"/>
    <n v="0.8"/>
    <x v="12"/>
    <x v="468"/>
    <x v="1"/>
    <n v="4809362"/>
    <x v="0"/>
  </r>
  <r>
    <x v="616"/>
    <x v="411"/>
    <x v="0"/>
    <n v="329"/>
    <x v="4"/>
    <n v="0.18"/>
    <x v="9"/>
    <x v="469"/>
    <x v="1"/>
    <n v="13460265"/>
    <x v="1"/>
  </r>
  <r>
    <x v="617"/>
    <x v="385"/>
    <x v="0"/>
    <n v="139"/>
    <x v="7"/>
    <n v="0.54"/>
    <x v="11"/>
    <x v="470"/>
    <x v="1"/>
    <n v="910156"/>
    <x v="0"/>
  </r>
  <r>
    <x v="618"/>
    <x v="412"/>
    <x v="6"/>
    <n v="1199"/>
    <x v="79"/>
    <n v="0.52"/>
    <x v="1"/>
    <x v="471"/>
    <x v="0"/>
    <n v="83926416"/>
    <x v="0"/>
  </r>
  <r>
    <x v="619"/>
    <x v="413"/>
    <x v="2"/>
    <n v="1049"/>
    <x v="94"/>
    <n v="0.54"/>
    <x v="2"/>
    <x v="472"/>
    <x v="0"/>
    <n v="4089921"/>
    <x v="0"/>
  </r>
  <r>
    <x v="620"/>
    <x v="414"/>
    <x v="8"/>
    <n v="225"/>
    <x v="187"/>
    <n v="0.1"/>
    <x v="5"/>
    <x v="473"/>
    <x v="1"/>
    <n v="6639000"/>
    <x v="1"/>
  </r>
  <r>
    <x v="621"/>
    <x v="415"/>
    <x v="0"/>
    <n v="656"/>
    <x v="38"/>
    <n v="0.56000000000000005"/>
    <x v="4"/>
    <x v="474"/>
    <x v="0"/>
    <n v="38828597"/>
    <x v="0"/>
  </r>
  <r>
    <x v="622"/>
    <x v="416"/>
    <x v="0"/>
    <n v="1109"/>
    <x v="188"/>
    <n v="0.6"/>
    <x v="4"/>
    <x v="475"/>
    <x v="0"/>
    <n v="149699200"/>
    <x v="0"/>
  </r>
  <r>
    <x v="413"/>
    <x v="265"/>
    <x v="3"/>
    <n v="2999"/>
    <x v="130"/>
    <n v="0.62"/>
    <x v="3"/>
    <x v="476"/>
    <x v="2"/>
    <n v="387099520"/>
    <x v="0"/>
  </r>
  <r>
    <x v="623"/>
    <x v="417"/>
    <x v="0"/>
    <n v="169"/>
    <x v="7"/>
    <n v="0.43"/>
    <x v="5"/>
    <x v="477"/>
    <x v="1"/>
    <n v="1547624"/>
    <x v="1"/>
  </r>
  <r>
    <x v="624"/>
    <x v="418"/>
    <x v="0"/>
    <n v="309"/>
    <x v="189"/>
    <n v="0.24"/>
    <x v="5"/>
    <x v="478"/>
    <x v="1"/>
    <n v="3480056"/>
    <x v="1"/>
  </r>
  <r>
    <x v="625"/>
    <x v="398"/>
    <x v="6"/>
    <n v="599"/>
    <x v="36"/>
    <n v="0.56999999999999995"/>
    <x v="11"/>
    <x v="479"/>
    <x v="0"/>
    <n v="83976374"/>
    <x v="0"/>
  </r>
  <r>
    <x v="626"/>
    <x v="419"/>
    <x v="0"/>
    <n v="299"/>
    <x v="22"/>
    <n v="0.5"/>
    <x v="11"/>
    <x v="480"/>
    <x v="1"/>
    <n v="1836534"/>
    <x v="0"/>
  </r>
  <r>
    <x v="627"/>
    <x v="420"/>
    <x v="0"/>
    <n v="449"/>
    <x v="8"/>
    <n v="0.55000000000000004"/>
    <x v="1"/>
    <x v="481"/>
    <x v="1"/>
    <n v="2099898"/>
    <x v="0"/>
  </r>
  <r>
    <x v="628"/>
    <x v="421"/>
    <x v="0"/>
    <n v="799"/>
    <x v="179"/>
    <n v="0.38"/>
    <x v="5"/>
    <x v="482"/>
    <x v="0"/>
    <n v="45133340"/>
    <x v="1"/>
  </r>
  <r>
    <x v="12"/>
    <x v="10"/>
    <x v="1"/>
    <n v="219"/>
    <x v="11"/>
    <n v="0.69"/>
    <x v="5"/>
    <x v="483"/>
    <x v="1"/>
    <n v="298880400"/>
    <x v="0"/>
  </r>
  <r>
    <x v="629"/>
    <x v="422"/>
    <x v="9"/>
    <n v="157"/>
    <x v="190"/>
    <n v="0.02"/>
    <x v="6"/>
    <x v="484"/>
    <x v="1"/>
    <n v="1378880"/>
    <x v="1"/>
  </r>
  <r>
    <x v="630"/>
    <x v="423"/>
    <x v="0"/>
    <n v="599"/>
    <x v="12"/>
    <n v="0.33"/>
    <x v="1"/>
    <x v="485"/>
    <x v="1"/>
    <n v="3612182"/>
    <x v="1"/>
  </r>
  <r>
    <x v="631"/>
    <x v="424"/>
    <x v="8"/>
    <n v="479"/>
    <x v="22"/>
    <n v="0.2"/>
    <x v="4"/>
    <x v="486"/>
    <x v="1"/>
    <n v="7000513"/>
    <x v="1"/>
  </r>
  <r>
    <x v="632"/>
    <x v="360"/>
    <x v="6"/>
    <n v="1598"/>
    <x v="157"/>
    <n v="0.47"/>
    <x v="11"/>
    <x v="487"/>
    <x v="0"/>
    <n v="32934850"/>
    <x v="1"/>
  </r>
  <r>
    <x v="633"/>
    <x v="425"/>
    <x v="0"/>
    <n v="599"/>
    <x v="12"/>
    <n v="0.33"/>
    <x v="4"/>
    <x v="488"/>
    <x v="1"/>
    <n v="85509284"/>
    <x v="1"/>
  </r>
  <r>
    <x v="634"/>
    <x v="416"/>
    <x v="0"/>
    <n v="1299"/>
    <x v="191"/>
    <n v="0.56999999999999995"/>
    <x v="4"/>
    <x v="489"/>
    <x v="0"/>
    <n v="69066000"/>
    <x v="0"/>
  </r>
  <r>
    <x v="437"/>
    <x v="248"/>
    <x v="3"/>
    <n v="1599"/>
    <x v="95"/>
    <n v="0.68"/>
    <x v="1"/>
    <x v="490"/>
    <x v="0"/>
    <n v="339687049"/>
    <x v="0"/>
  </r>
  <r>
    <x v="635"/>
    <x v="426"/>
    <x v="0"/>
    <n v="294"/>
    <x v="95"/>
    <n v="0.94"/>
    <x v="4"/>
    <x v="491"/>
    <x v="0"/>
    <n v="22125574"/>
    <x v="0"/>
  </r>
  <r>
    <x v="636"/>
    <x v="427"/>
    <x v="0"/>
    <n v="828"/>
    <x v="192"/>
    <n v="0.04"/>
    <x v="0"/>
    <x v="492"/>
    <x v="1"/>
    <n v="3932187"/>
    <x v="1"/>
  </r>
  <r>
    <x v="637"/>
    <x v="428"/>
    <x v="6"/>
    <n v="745"/>
    <x v="100"/>
    <n v="0.06"/>
    <x v="1"/>
    <x v="493"/>
    <x v="1"/>
    <n v="10968615"/>
    <x v="1"/>
  </r>
  <r>
    <x v="638"/>
    <x v="429"/>
    <x v="11"/>
    <n v="1549"/>
    <x v="193"/>
    <n v="0.38"/>
    <x v="5"/>
    <x v="494"/>
    <x v="0"/>
    <n v="37766815"/>
    <x v="1"/>
  </r>
  <r>
    <x v="639"/>
    <x v="430"/>
    <x v="0"/>
    <n v="1469"/>
    <x v="79"/>
    <n v="0.41"/>
    <x v="0"/>
    <x v="495"/>
    <x v="0"/>
    <n v="391438362"/>
    <x v="1"/>
  </r>
  <r>
    <x v="640"/>
    <x v="431"/>
    <x v="9"/>
    <n v="198"/>
    <x v="53"/>
    <n v="0.75"/>
    <x v="3"/>
    <x v="496"/>
    <x v="1"/>
    <n v="7475200"/>
    <x v="0"/>
  </r>
  <r>
    <x v="641"/>
    <x v="432"/>
    <x v="11"/>
    <n v="549"/>
    <x v="85"/>
    <n v="0"/>
    <x v="6"/>
    <x v="497"/>
    <x v="1"/>
    <n v="2676375"/>
    <x v="1"/>
  </r>
  <r>
    <x v="457"/>
    <x v="300"/>
    <x v="3"/>
    <n v="2999"/>
    <x v="129"/>
    <n v="0.7"/>
    <x v="0"/>
    <x v="498"/>
    <x v="2"/>
    <n v="208789119"/>
    <x v="0"/>
  </r>
  <r>
    <x v="642"/>
    <x v="239"/>
    <x v="3"/>
    <n v="12000"/>
    <x v="56"/>
    <n v="0.6"/>
    <x v="4"/>
    <x v="499"/>
    <x v="2"/>
    <n v="142315256"/>
    <x v="0"/>
  </r>
  <r>
    <x v="643"/>
    <x v="433"/>
    <x v="6"/>
    <n v="1299"/>
    <x v="163"/>
    <n v="0.63"/>
    <x v="2"/>
    <x v="500"/>
    <x v="0"/>
    <n v="43569548"/>
    <x v="0"/>
  </r>
  <r>
    <x v="644"/>
    <x v="378"/>
    <x v="8"/>
    <n v="269"/>
    <x v="172"/>
    <n v="0.15"/>
    <x v="6"/>
    <x v="501"/>
    <x v="1"/>
    <n v="5610150"/>
    <x v="1"/>
  </r>
  <r>
    <x v="645"/>
    <x v="434"/>
    <x v="6"/>
    <n v="799"/>
    <x v="38"/>
    <n v="0.47"/>
    <x v="3"/>
    <x v="502"/>
    <x v="0"/>
    <n v="80418352"/>
    <x v="1"/>
  </r>
  <r>
    <x v="646"/>
    <x v="435"/>
    <x v="0"/>
    <n v="6299"/>
    <x v="194"/>
    <n v="0.54"/>
    <x v="0"/>
    <x v="503"/>
    <x v="2"/>
    <n v="27692500"/>
    <x v="0"/>
  </r>
  <r>
    <x v="647"/>
    <x v="436"/>
    <x v="0"/>
    <n v="59"/>
    <x v="195"/>
    <n v="0"/>
    <x v="11"/>
    <x v="504"/>
    <x v="1"/>
    <n v="351522"/>
    <x v="1"/>
  </r>
  <r>
    <x v="648"/>
    <x v="437"/>
    <x v="4"/>
    <n v="571"/>
    <x v="8"/>
    <n v="0.43"/>
    <x v="4"/>
    <x v="505"/>
    <x v="1"/>
    <n v="38182779"/>
    <x v="1"/>
  </r>
  <r>
    <x v="649"/>
    <x v="385"/>
    <x v="2"/>
    <n v="549"/>
    <x v="8"/>
    <n v="0.45"/>
    <x v="2"/>
    <x v="506"/>
    <x v="1"/>
    <n v="64640295"/>
    <x v="1"/>
  </r>
  <r>
    <x v="650"/>
    <x v="438"/>
    <x v="0"/>
    <n v="448"/>
    <x v="3"/>
    <n v="0.36"/>
    <x v="2"/>
    <x v="507"/>
    <x v="1"/>
    <n v="12126252"/>
    <x v="1"/>
  </r>
  <r>
    <x v="651"/>
    <x v="439"/>
    <x v="6"/>
    <n v="1499"/>
    <x v="43"/>
    <n v="0.5"/>
    <x v="7"/>
    <x v="508"/>
    <x v="0"/>
    <n v="263306202"/>
    <x v="0"/>
  </r>
  <r>
    <x v="652"/>
    <x v="71"/>
    <x v="11"/>
    <n v="299"/>
    <x v="6"/>
    <n v="0.4"/>
    <x v="0"/>
    <x v="509"/>
    <x v="1"/>
    <n v="12191568"/>
    <x v="1"/>
  </r>
  <r>
    <x v="653"/>
    <x v="416"/>
    <x v="0"/>
    <n v="579"/>
    <x v="41"/>
    <n v="0.59"/>
    <x v="4"/>
    <x v="510"/>
    <x v="0"/>
    <n v="264745600"/>
    <x v="0"/>
  </r>
  <r>
    <x v="654"/>
    <x v="440"/>
    <x v="11"/>
    <n v="2499"/>
    <x v="196"/>
    <n v="0.24"/>
    <x v="0"/>
    <x v="511"/>
    <x v="0"/>
    <n v="307176488"/>
    <x v="1"/>
  </r>
  <r>
    <x v="655"/>
    <x v="360"/>
    <x v="6"/>
    <n v="1199"/>
    <x v="143"/>
    <n v="0.8"/>
    <x v="2"/>
    <x v="512"/>
    <x v="2"/>
    <n v="285078479"/>
    <x v="0"/>
  </r>
  <r>
    <x v="656"/>
    <x v="441"/>
    <x v="8"/>
    <n v="399"/>
    <x v="6"/>
    <n v="0.2"/>
    <x v="4"/>
    <x v="513"/>
    <x v="1"/>
    <n v="13573299"/>
    <x v="1"/>
  </r>
  <r>
    <x v="657"/>
    <x v="442"/>
    <x v="0"/>
    <n v="279"/>
    <x v="197"/>
    <n v="0.26"/>
    <x v="4"/>
    <x v="514"/>
    <x v="1"/>
    <n v="11825250"/>
    <x v="1"/>
  </r>
  <r>
    <x v="658"/>
    <x v="309"/>
    <x v="3"/>
    <n v="2499"/>
    <x v="95"/>
    <n v="0.5"/>
    <x v="2"/>
    <x v="345"/>
    <x v="0"/>
    <n v="37847429"/>
    <x v="0"/>
  </r>
  <r>
    <x v="659"/>
    <x v="443"/>
    <x v="9"/>
    <n v="137"/>
    <x v="190"/>
    <n v="0.14000000000000001"/>
    <x v="5"/>
    <x v="515"/>
    <x v="1"/>
    <n v="1045920"/>
    <x v="1"/>
  </r>
  <r>
    <x v="660"/>
    <x v="444"/>
    <x v="0"/>
    <n v="299"/>
    <x v="6"/>
    <n v="0.4"/>
    <x v="6"/>
    <x v="516"/>
    <x v="1"/>
    <n v="10483990"/>
    <x v="1"/>
  </r>
  <r>
    <x v="661"/>
    <x v="445"/>
    <x v="6"/>
    <n v="1799"/>
    <x v="46"/>
    <n v="0.55000000000000004"/>
    <x v="2"/>
    <x v="517"/>
    <x v="0"/>
    <n v="14064483"/>
    <x v="0"/>
  </r>
  <r>
    <x v="662"/>
    <x v="446"/>
    <x v="2"/>
    <n v="1999"/>
    <x v="43"/>
    <n v="0.33"/>
    <x v="4"/>
    <x v="518"/>
    <x v="0"/>
    <n v="191633101"/>
    <x v="1"/>
  </r>
  <r>
    <x v="663"/>
    <x v="447"/>
    <x v="0"/>
    <n v="399"/>
    <x v="38"/>
    <n v="0.73"/>
    <x v="3"/>
    <x v="519"/>
    <x v="0"/>
    <n v="8589270"/>
    <x v="0"/>
  </r>
  <r>
    <x v="664"/>
    <x v="448"/>
    <x v="0"/>
    <n v="1699"/>
    <x v="46"/>
    <n v="0.57999999999999996"/>
    <x v="0"/>
    <x v="520"/>
    <x v="0"/>
    <n v="101926512"/>
    <x v="0"/>
  </r>
  <r>
    <x v="665"/>
    <x v="449"/>
    <x v="0"/>
    <n v="699"/>
    <x v="102"/>
    <n v="0.3"/>
    <x v="6"/>
    <x v="521"/>
    <x v="1"/>
    <n v="54132975"/>
    <x v="1"/>
  </r>
  <r>
    <x v="666"/>
    <x v="450"/>
    <x v="0"/>
    <n v="1149"/>
    <x v="87"/>
    <n v="0.32"/>
    <x v="0"/>
    <x v="522"/>
    <x v="0"/>
    <n v="208090122"/>
    <x v="1"/>
  </r>
  <r>
    <x v="667"/>
    <x v="451"/>
    <x v="0"/>
    <n v="1495"/>
    <x v="171"/>
    <n v="0.25"/>
    <x v="4"/>
    <x v="523"/>
    <x v="0"/>
    <n v="14445795"/>
    <x v="1"/>
  </r>
  <r>
    <x v="668"/>
    <x v="452"/>
    <x v="0"/>
    <n v="849"/>
    <x v="95"/>
    <n v="0.83"/>
    <x v="1"/>
    <x v="524"/>
    <x v="0"/>
    <n v="102264543"/>
    <x v="0"/>
  </r>
  <r>
    <x v="669"/>
    <x v="453"/>
    <x v="9"/>
    <n v="440"/>
    <x v="198"/>
    <n v="0"/>
    <x v="6"/>
    <x v="525"/>
    <x v="1"/>
    <n v="3788400"/>
    <x v="1"/>
  </r>
  <r>
    <x v="670"/>
    <x v="454"/>
    <x v="0"/>
    <n v="599"/>
    <x v="46"/>
    <n v="0.85"/>
    <x v="2"/>
    <x v="526"/>
    <x v="0"/>
    <n v="4346913"/>
    <x v="0"/>
  </r>
  <r>
    <x v="671"/>
    <x v="455"/>
    <x v="0"/>
    <n v="149"/>
    <x v="4"/>
    <n v="0.63"/>
    <x v="1"/>
    <x v="527"/>
    <x v="1"/>
    <n v="614460"/>
    <x v="0"/>
  </r>
  <r>
    <x v="672"/>
    <x v="454"/>
    <x v="0"/>
    <n v="289"/>
    <x v="8"/>
    <n v="0.71"/>
    <x v="3"/>
    <x v="528"/>
    <x v="1"/>
    <n v="400599"/>
    <x v="0"/>
  </r>
  <r>
    <x v="673"/>
    <x v="456"/>
    <x v="0"/>
    <n v="179"/>
    <x v="6"/>
    <n v="0.64"/>
    <x v="10"/>
    <x v="529"/>
    <x v="1"/>
    <n v="4683115"/>
    <x v="0"/>
  </r>
  <r>
    <x v="674"/>
    <x v="248"/>
    <x v="3"/>
    <n v="1499"/>
    <x v="95"/>
    <n v="0.7"/>
    <x v="1"/>
    <x v="355"/>
    <x v="0"/>
    <n v="462847412"/>
    <x v="0"/>
  </r>
  <r>
    <x v="675"/>
    <x v="457"/>
    <x v="6"/>
    <n v="399"/>
    <x v="3"/>
    <n v="0.43"/>
    <x v="10"/>
    <x v="530"/>
    <x v="1"/>
    <n v="2414346"/>
    <x v="1"/>
  </r>
  <r>
    <x v="676"/>
    <x v="458"/>
    <x v="0"/>
    <n v="599"/>
    <x v="10"/>
    <n v="0.25"/>
    <x v="4"/>
    <x v="531"/>
    <x v="1"/>
    <n v="12616210"/>
    <x v="1"/>
  </r>
  <r>
    <x v="677"/>
    <x v="459"/>
    <x v="0"/>
    <n v="949"/>
    <x v="199"/>
    <n v="0.53"/>
    <x v="2"/>
    <x v="532"/>
    <x v="0"/>
    <n v="29938000"/>
    <x v="0"/>
  </r>
  <r>
    <x v="678"/>
    <x v="250"/>
    <x v="3"/>
    <n v="2499"/>
    <x v="129"/>
    <n v="0.75"/>
    <x v="3"/>
    <x v="533"/>
    <x v="2"/>
    <n v="421347861"/>
    <x v="0"/>
  </r>
  <r>
    <x v="679"/>
    <x v="460"/>
    <x v="8"/>
    <n v="159"/>
    <x v="182"/>
    <n v="0.12"/>
    <x v="4"/>
    <x v="534"/>
    <x v="1"/>
    <n v="178020"/>
    <x v="1"/>
  </r>
  <r>
    <x v="680"/>
    <x v="461"/>
    <x v="5"/>
    <n v="1329"/>
    <x v="200"/>
    <n v="0.54"/>
    <x v="6"/>
    <x v="535"/>
    <x v="0"/>
    <n v="56909600"/>
    <x v="0"/>
  </r>
  <r>
    <x v="681"/>
    <x v="462"/>
    <x v="0"/>
    <n v="570"/>
    <x v="8"/>
    <n v="0.43"/>
    <x v="0"/>
    <x v="536"/>
    <x v="1"/>
    <n v="3197799"/>
    <x v="1"/>
  </r>
  <r>
    <x v="682"/>
    <x v="463"/>
    <x v="2"/>
    <n v="899"/>
    <x v="20"/>
    <n v="0.55000000000000004"/>
    <x v="3"/>
    <x v="537"/>
    <x v="0"/>
    <n v="60907531"/>
    <x v="0"/>
  </r>
  <r>
    <x v="683"/>
    <x v="464"/>
    <x v="0"/>
    <n v="449"/>
    <x v="8"/>
    <n v="0.55000000000000004"/>
    <x v="5"/>
    <x v="538"/>
    <x v="1"/>
    <n v="9930060"/>
    <x v="0"/>
  </r>
  <r>
    <x v="684"/>
    <x v="465"/>
    <x v="0"/>
    <n v="549"/>
    <x v="8"/>
    <n v="0.45"/>
    <x v="4"/>
    <x v="539"/>
    <x v="1"/>
    <n v="7750242"/>
    <x v="1"/>
  </r>
  <r>
    <x v="685"/>
    <x v="466"/>
    <x v="0"/>
    <n v="1529"/>
    <x v="71"/>
    <n v="0.36"/>
    <x v="4"/>
    <x v="540"/>
    <x v="0"/>
    <n v="164113191"/>
    <x v="1"/>
  </r>
  <r>
    <x v="686"/>
    <x v="467"/>
    <x v="9"/>
    <n v="100"/>
    <x v="201"/>
    <n v="0"/>
    <x v="4"/>
    <x v="541"/>
    <x v="1"/>
    <n v="309500"/>
    <x v="1"/>
  </r>
  <r>
    <x v="687"/>
    <x v="468"/>
    <x v="0"/>
    <n v="299"/>
    <x v="38"/>
    <n v="0.8"/>
    <x v="0"/>
    <x v="542"/>
    <x v="0"/>
    <n v="1353597"/>
    <x v="0"/>
  </r>
  <r>
    <x v="688"/>
    <x v="469"/>
    <x v="0"/>
    <n v="1295"/>
    <x v="202"/>
    <n v="0.28000000000000003"/>
    <x v="3"/>
    <x v="543"/>
    <x v="0"/>
    <n v="46258945"/>
    <x v="1"/>
  </r>
  <r>
    <x v="689"/>
    <x v="243"/>
    <x v="6"/>
    <n v="699"/>
    <x v="8"/>
    <n v="0.3"/>
    <x v="3"/>
    <x v="544"/>
    <x v="1"/>
    <n v="272915811"/>
    <x v="1"/>
  </r>
  <r>
    <x v="690"/>
    <x v="470"/>
    <x v="9"/>
    <n v="252"/>
    <x v="172"/>
    <n v="0.2"/>
    <x v="6"/>
    <x v="545"/>
    <x v="1"/>
    <n v="1192275"/>
    <x v="1"/>
  </r>
  <r>
    <x v="691"/>
    <x v="471"/>
    <x v="8"/>
    <n v="190"/>
    <x v="203"/>
    <n v="0.14000000000000001"/>
    <x v="5"/>
    <x v="546"/>
    <x v="1"/>
    <n v="630520"/>
    <x v="1"/>
  </r>
  <r>
    <x v="692"/>
    <x v="398"/>
    <x v="0"/>
    <n v="1299"/>
    <x v="28"/>
    <n v="0.19"/>
    <x v="4"/>
    <x v="547"/>
    <x v="0"/>
    <n v="43529577"/>
    <x v="1"/>
  </r>
  <r>
    <x v="693"/>
    <x v="472"/>
    <x v="0"/>
    <n v="729"/>
    <x v="204"/>
    <n v="0.56000000000000005"/>
    <x v="4"/>
    <x v="548"/>
    <x v="0"/>
    <n v="135887400"/>
    <x v="0"/>
  </r>
  <r>
    <x v="694"/>
    <x v="473"/>
    <x v="9"/>
    <n v="480"/>
    <x v="92"/>
    <n v="0.2"/>
    <x v="4"/>
    <x v="549"/>
    <x v="1"/>
    <n v="3431400"/>
    <x v="1"/>
  </r>
  <r>
    <x v="695"/>
    <x v="474"/>
    <x v="0"/>
    <n v="999"/>
    <x v="79"/>
    <n v="0.6"/>
    <x v="4"/>
    <x v="550"/>
    <x v="0"/>
    <n v="4223310"/>
    <x v="0"/>
  </r>
  <r>
    <x v="696"/>
    <x v="475"/>
    <x v="0"/>
    <n v="238"/>
    <x v="3"/>
    <n v="0.66"/>
    <x v="5"/>
    <x v="551"/>
    <x v="1"/>
    <n v="5852028"/>
    <x v="0"/>
  </r>
  <r>
    <x v="697"/>
    <x v="476"/>
    <x v="0"/>
    <n v="1349"/>
    <x v="205"/>
    <n v="0.39"/>
    <x v="1"/>
    <x v="552"/>
    <x v="0"/>
    <n v="15634374"/>
    <x v="1"/>
  </r>
  <r>
    <x v="698"/>
    <x v="477"/>
    <x v="0"/>
    <n v="199"/>
    <x v="6"/>
    <n v="0.6"/>
    <x v="8"/>
    <x v="553"/>
    <x v="1"/>
    <n v="1399196"/>
    <x v="0"/>
  </r>
  <r>
    <x v="699"/>
    <x v="478"/>
    <x v="6"/>
    <n v="1999"/>
    <x v="129"/>
    <n v="0.8"/>
    <x v="7"/>
    <x v="554"/>
    <x v="2"/>
    <n v="19858014"/>
    <x v="0"/>
  </r>
  <r>
    <x v="700"/>
    <x v="479"/>
    <x v="4"/>
    <n v="99"/>
    <x v="6"/>
    <n v="0.8"/>
    <x v="3"/>
    <x v="362"/>
    <x v="1"/>
    <n v="1223049"/>
    <x v="0"/>
  </r>
  <r>
    <x v="701"/>
    <x v="480"/>
    <x v="0"/>
    <n v="499"/>
    <x v="5"/>
    <n v="0.5"/>
    <x v="15"/>
    <x v="205"/>
    <x v="0"/>
    <n v="23000"/>
    <x v="0"/>
  </r>
  <r>
    <x v="702"/>
    <x v="481"/>
    <x v="0"/>
    <n v="1792"/>
    <x v="123"/>
    <n v="0.49"/>
    <x v="6"/>
    <x v="555"/>
    <x v="0"/>
    <n v="91679000"/>
    <x v="1"/>
  </r>
  <r>
    <x v="703"/>
    <x v="482"/>
    <x v="0"/>
    <n v="3299"/>
    <x v="206"/>
    <n v="0.2"/>
    <x v="2"/>
    <x v="556"/>
    <x v="0"/>
    <n v="64710300"/>
    <x v="1"/>
  </r>
  <r>
    <x v="704"/>
    <x v="470"/>
    <x v="9"/>
    <n v="125"/>
    <x v="182"/>
    <n v="0.31"/>
    <x v="5"/>
    <x v="557"/>
    <x v="1"/>
    <n v="1449540"/>
    <x v="1"/>
  </r>
  <r>
    <x v="705"/>
    <x v="483"/>
    <x v="0"/>
    <n v="399"/>
    <x v="207"/>
    <n v="0.66"/>
    <x v="3"/>
    <x v="558"/>
    <x v="0"/>
    <n v="3342710"/>
    <x v="0"/>
  </r>
  <r>
    <x v="706"/>
    <x v="484"/>
    <x v="6"/>
    <n v="1199"/>
    <x v="136"/>
    <n v="0.85"/>
    <x v="9"/>
    <x v="559"/>
    <x v="2"/>
    <n v="207254090"/>
    <x v="0"/>
  </r>
  <r>
    <x v="707"/>
    <x v="485"/>
    <x v="0"/>
    <n v="235"/>
    <x v="28"/>
    <n v="0.85"/>
    <x v="11"/>
    <x v="560"/>
    <x v="0"/>
    <n v="1875627"/>
    <x v="0"/>
  </r>
  <r>
    <x v="708"/>
    <x v="71"/>
    <x v="0"/>
    <n v="549"/>
    <x v="20"/>
    <n v="0.73"/>
    <x v="9"/>
    <x v="561"/>
    <x v="0"/>
    <n v="12837578"/>
    <x v="0"/>
  </r>
  <r>
    <x v="709"/>
    <x v="486"/>
    <x v="0"/>
    <n v="89"/>
    <x v="208"/>
    <n v="0.1"/>
    <x v="0"/>
    <x v="562"/>
    <x v="1"/>
    <n v="23859"/>
    <x v="1"/>
  </r>
  <r>
    <x v="710"/>
    <x v="487"/>
    <x v="6"/>
    <n v="1299"/>
    <x v="43"/>
    <n v="0.56999999999999995"/>
    <x v="11"/>
    <x v="563"/>
    <x v="0"/>
    <n v="43872371"/>
    <x v="0"/>
  </r>
  <r>
    <x v="711"/>
    <x v="488"/>
    <x v="0"/>
    <n v="230"/>
    <x v="8"/>
    <n v="0.77"/>
    <x v="0"/>
    <x v="564"/>
    <x v="1"/>
    <n v="1526472"/>
    <x v="0"/>
  </r>
  <r>
    <x v="712"/>
    <x v="71"/>
    <x v="6"/>
    <n v="119"/>
    <x v="6"/>
    <n v="0.76"/>
    <x v="4"/>
    <x v="565"/>
    <x v="1"/>
    <n v="7500968"/>
    <x v="0"/>
  </r>
  <r>
    <x v="713"/>
    <x v="489"/>
    <x v="5"/>
    <n v="449"/>
    <x v="53"/>
    <n v="0.44"/>
    <x v="5"/>
    <x v="566"/>
    <x v="1"/>
    <n v="55668000"/>
    <x v="1"/>
  </r>
  <r>
    <x v="714"/>
    <x v="490"/>
    <x v="4"/>
    <n v="1699"/>
    <x v="209"/>
    <n v="0.51"/>
    <x v="3"/>
    <x v="567"/>
    <x v="0"/>
    <n v="50226645"/>
    <x v="0"/>
  </r>
  <r>
    <x v="715"/>
    <x v="491"/>
    <x v="9"/>
    <n v="561"/>
    <x v="210"/>
    <n v="0.22"/>
    <x v="5"/>
    <x v="568"/>
    <x v="1"/>
    <n v="2291040"/>
    <x v="1"/>
  </r>
  <r>
    <x v="716"/>
    <x v="492"/>
    <x v="0"/>
    <n v="289"/>
    <x v="211"/>
    <n v="0.51"/>
    <x v="5"/>
    <x v="569"/>
    <x v="1"/>
    <n v="15272740"/>
    <x v="0"/>
  </r>
  <r>
    <x v="717"/>
    <x v="493"/>
    <x v="0"/>
    <n v="599"/>
    <x v="20"/>
    <n v="0.7"/>
    <x v="5"/>
    <x v="570"/>
    <x v="0"/>
    <n v="9467264"/>
    <x v="0"/>
  </r>
  <r>
    <x v="718"/>
    <x v="494"/>
    <x v="0"/>
    <n v="5599"/>
    <x v="212"/>
    <n v="0.24"/>
    <x v="5"/>
    <x v="571"/>
    <x v="2"/>
    <n v="536586750"/>
    <x v="1"/>
  </r>
  <r>
    <x v="719"/>
    <x v="495"/>
    <x v="0"/>
    <n v="1990"/>
    <x v="213"/>
    <n v="0.23"/>
    <x v="4"/>
    <x v="572"/>
    <x v="0"/>
    <n v="52932810"/>
    <x v="1"/>
  </r>
  <r>
    <x v="720"/>
    <x v="462"/>
    <x v="0"/>
    <n v="499"/>
    <x v="10"/>
    <n v="0.38"/>
    <x v="4"/>
    <x v="573"/>
    <x v="1"/>
    <n v="1697875"/>
    <x v="1"/>
  </r>
  <r>
    <x v="721"/>
    <x v="464"/>
    <x v="0"/>
    <n v="449"/>
    <x v="8"/>
    <n v="0.55000000000000004"/>
    <x v="4"/>
    <x v="574"/>
    <x v="1"/>
    <n v="11318670"/>
    <x v="0"/>
  </r>
  <r>
    <x v="722"/>
    <x v="496"/>
    <x v="0"/>
    <n v="999"/>
    <x v="20"/>
    <n v="0.5"/>
    <x v="0"/>
    <x v="575"/>
    <x v="0"/>
    <n v="54854559"/>
    <x v="0"/>
  </r>
  <r>
    <x v="723"/>
    <x v="71"/>
    <x v="0"/>
    <n v="69"/>
    <x v="7"/>
    <n v="0.77"/>
    <x v="4"/>
    <x v="576"/>
    <x v="1"/>
    <n v="76245"/>
    <x v="0"/>
  </r>
  <r>
    <x v="724"/>
    <x v="497"/>
    <x v="0"/>
    <n v="899"/>
    <x v="38"/>
    <n v="0.4"/>
    <x v="0"/>
    <x v="577"/>
    <x v="0"/>
    <n v="34737826"/>
    <x v="1"/>
  </r>
  <r>
    <x v="725"/>
    <x v="498"/>
    <x v="7"/>
    <n v="478"/>
    <x v="3"/>
    <n v="0.32"/>
    <x v="11"/>
    <x v="578"/>
    <x v="1"/>
    <n v="14132382"/>
    <x v="1"/>
  </r>
  <r>
    <x v="726"/>
    <x v="499"/>
    <x v="0"/>
    <n v="1399"/>
    <x v="214"/>
    <n v="0.44"/>
    <x v="4"/>
    <x v="579"/>
    <x v="0"/>
    <n v="27574260"/>
    <x v="1"/>
  </r>
  <r>
    <x v="727"/>
    <x v="71"/>
    <x v="0"/>
    <n v="149"/>
    <x v="6"/>
    <n v="0.7"/>
    <x v="3"/>
    <x v="580"/>
    <x v="1"/>
    <n v="12777893"/>
    <x v="0"/>
  </r>
  <r>
    <x v="728"/>
    <x v="500"/>
    <x v="2"/>
    <n v="1799"/>
    <x v="215"/>
    <n v="0.64"/>
    <x v="0"/>
    <x v="581"/>
    <x v="0"/>
    <n v="205717740"/>
    <x v="0"/>
  </r>
  <r>
    <x v="729"/>
    <x v="501"/>
    <x v="12"/>
    <n v="425"/>
    <x v="8"/>
    <n v="0.56999999999999995"/>
    <x v="1"/>
    <x v="87"/>
    <x v="1"/>
    <n v="2578419"/>
    <x v="0"/>
  </r>
  <r>
    <x v="730"/>
    <x v="502"/>
    <x v="2"/>
    <n v="999"/>
    <x v="214"/>
    <n v="0.6"/>
    <x v="3"/>
    <x v="582"/>
    <x v="0"/>
    <n v="45644190"/>
    <x v="0"/>
  </r>
  <r>
    <x v="731"/>
    <x v="503"/>
    <x v="0"/>
    <n v="378"/>
    <x v="8"/>
    <n v="0.62"/>
    <x v="3"/>
    <x v="472"/>
    <x v="1"/>
    <n v="1777221"/>
    <x v="0"/>
  </r>
  <r>
    <x v="732"/>
    <x v="504"/>
    <x v="9"/>
    <n v="99"/>
    <x v="208"/>
    <n v="0"/>
    <x v="4"/>
    <x v="583"/>
    <x v="1"/>
    <n v="38412"/>
    <x v="1"/>
  </r>
  <r>
    <x v="733"/>
    <x v="505"/>
    <x v="0"/>
    <n v="1499"/>
    <x v="43"/>
    <n v="0.5"/>
    <x v="6"/>
    <x v="584"/>
    <x v="0"/>
    <n v="25959344"/>
    <x v="0"/>
  </r>
  <r>
    <x v="734"/>
    <x v="506"/>
    <x v="0"/>
    <n v="1815"/>
    <x v="109"/>
    <n v="0.41"/>
    <x v="6"/>
    <x v="585"/>
    <x v="0"/>
    <n v="288067500"/>
    <x v="1"/>
  </r>
  <r>
    <x v="735"/>
    <x v="507"/>
    <x v="9"/>
    <n v="67"/>
    <x v="216"/>
    <n v="0.11"/>
    <x v="3"/>
    <x v="100"/>
    <x v="1"/>
    <n v="95175"/>
    <x v="1"/>
  </r>
  <r>
    <x v="736"/>
    <x v="508"/>
    <x v="0"/>
    <n v="1889"/>
    <x v="217"/>
    <n v="0.3"/>
    <x v="4"/>
    <x v="586"/>
    <x v="0"/>
    <n v="46946406"/>
    <x v="1"/>
  </r>
  <r>
    <x v="737"/>
    <x v="509"/>
    <x v="6"/>
    <n v="499"/>
    <x v="38"/>
    <n v="0.67"/>
    <x v="9"/>
    <x v="587"/>
    <x v="0"/>
    <n v="13744331"/>
    <x v="0"/>
  </r>
  <r>
    <x v="738"/>
    <x v="510"/>
    <x v="0"/>
    <n v="499"/>
    <x v="8"/>
    <n v="0.5"/>
    <x v="5"/>
    <x v="588"/>
    <x v="1"/>
    <n v="1028970"/>
    <x v="0"/>
  </r>
  <r>
    <x v="739"/>
    <x v="511"/>
    <x v="0"/>
    <n v="5799"/>
    <x v="136"/>
    <n v="0.28000000000000003"/>
    <x v="6"/>
    <x v="589"/>
    <x v="2"/>
    <n v="402133727"/>
    <x v="1"/>
  </r>
  <r>
    <x v="740"/>
    <x v="512"/>
    <x v="2"/>
    <n v="499"/>
    <x v="10"/>
    <n v="0.38"/>
    <x v="2"/>
    <x v="590"/>
    <x v="1"/>
    <n v="5386858"/>
    <x v="1"/>
  </r>
  <r>
    <x v="741"/>
    <x v="513"/>
    <x v="0"/>
    <n v="249"/>
    <x v="92"/>
    <n v="0.59"/>
    <x v="1"/>
    <x v="591"/>
    <x v="1"/>
    <n v="724800"/>
    <x v="0"/>
  </r>
  <r>
    <x v="31"/>
    <x v="25"/>
    <x v="0"/>
    <n v="179"/>
    <x v="6"/>
    <n v="0.64"/>
    <x v="1"/>
    <x v="592"/>
    <x v="1"/>
    <n v="964567"/>
    <x v="0"/>
  </r>
  <r>
    <x v="742"/>
    <x v="494"/>
    <x v="0"/>
    <n v="4449"/>
    <x v="218"/>
    <n v="0.22"/>
    <x v="5"/>
    <x v="593"/>
    <x v="2"/>
    <n v="143384404"/>
    <x v="1"/>
  </r>
  <r>
    <x v="743"/>
    <x v="514"/>
    <x v="0"/>
    <n v="299"/>
    <x v="185"/>
    <n v="0.46"/>
    <x v="13"/>
    <x v="594"/>
    <x v="1"/>
    <n v="18388700"/>
    <x v="1"/>
  </r>
  <r>
    <x v="744"/>
    <x v="515"/>
    <x v="0"/>
    <n v="629"/>
    <x v="219"/>
    <n v="0.55000000000000004"/>
    <x v="5"/>
    <x v="595"/>
    <x v="0"/>
    <n v="8758390"/>
    <x v="0"/>
  </r>
  <r>
    <x v="745"/>
    <x v="516"/>
    <x v="0"/>
    <n v="2595"/>
    <x v="220"/>
    <n v="0.21"/>
    <x v="5"/>
    <x v="596"/>
    <x v="0"/>
    <n v="74526310"/>
    <x v="1"/>
  </r>
  <r>
    <x v="746"/>
    <x v="517"/>
    <x v="0"/>
    <n v="1799"/>
    <x v="221"/>
    <n v="0.38"/>
    <x v="4"/>
    <x v="597"/>
    <x v="0"/>
    <n v="59215562"/>
    <x v="1"/>
  </r>
  <r>
    <x v="747"/>
    <x v="518"/>
    <x v="9"/>
    <n v="90"/>
    <x v="222"/>
    <n v="0.49"/>
    <x v="5"/>
    <x v="598"/>
    <x v="1"/>
    <n v="1300075"/>
    <x v="1"/>
  </r>
  <r>
    <x v="748"/>
    <x v="519"/>
    <x v="0"/>
    <n v="599"/>
    <x v="22"/>
    <n v="0"/>
    <x v="1"/>
    <x v="599"/>
    <x v="1"/>
    <n v="15827377"/>
    <x v="1"/>
  </r>
  <r>
    <x v="749"/>
    <x v="227"/>
    <x v="3"/>
    <n v="1999"/>
    <x v="136"/>
    <n v="0.75"/>
    <x v="0"/>
    <x v="600"/>
    <x v="2"/>
    <n v="250408695"/>
    <x v="0"/>
  </r>
  <r>
    <x v="750"/>
    <x v="520"/>
    <x v="0"/>
    <n v="2099"/>
    <x v="223"/>
    <n v="0.35"/>
    <x v="11"/>
    <x v="601"/>
    <x v="0"/>
    <n v="36442250"/>
    <x v="1"/>
  </r>
  <r>
    <x v="751"/>
    <x v="71"/>
    <x v="0"/>
    <n v="179"/>
    <x v="6"/>
    <n v="0.64"/>
    <x v="3"/>
    <x v="602"/>
    <x v="1"/>
    <n v="5076826"/>
    <x v="0"/>
  </r>
  <r>
    <x v="752"/>
    <x v="521"/>
    <x v="0"/>
    <n v="1345"/>
    <x v="224"/>
    <n v="0.41"/>
    <x v="0"/>
    <x v="603"/>
    <x v="0"/>
    <n v="39962835"/>
    <x v="1"/>
  </r>
  <r>
    <x v="753"/>
    <x v="522"/>
    <x v="11"/>
    <n v="349"/>
    <x v="102"/>
    <n v="0.65"/>
    <x v="0"/>
    <x v="604"/>
    <x v="1"/>
    <n v="6642620"/>
    <x v="0"/>
  </r>
  <r>
    <x v="754"/>
    <x v="523"/>
    <x v="0"/>
    <n v="287"/>
    <x v="6"/>
    <n v="0.42"/>
    <x v="5"/>
    <x v="605"/>
    <x v="1"/>
    <n v="4029924"/>
    <x v="1"/>
  </r>
  <r>
    <x v="755"/>
    <x v="524"/>
    <x v="0"/>
    <n v="349"/>
    <x v="225"/>
    <n v="0.22"/>
    <x v="3"/>
    <x v="606"/>
    <x v="1"/>
    <n v="8395200"/>
    <x v="1"/>
  </r>
  <r>
    <x v="756"/>
    <x v="424"/>
    <x v="8"/>
    <n v="879"/>
    <x v="226"/>
    <n v="0.21"/>
    <x v="5"/>
    <x v="607"/>
    <x v="0"/>
    <n v="35043291"/>
    <x v="1"/>
  </r>
  <r>
    <x v="757"/>
    <x v="525"/>
    <x v="8"/>
    <n v="250"/>
    <x v="187"/>
    <n v="0"/>
    <x v="2"/>
    <x v="608"/>
    <x v="1"/>
    <n v="3492750"/>
    <x v="1"/>
  </r>
  <r>
    <x v="758"/>
    <x v="367"/>
    <x v="6"/>
    <n v="199"/>
    <x v="6"/>
    <n v="0.6"/>
    <x v="9"/>
    <x v="609"/>
    <x v="1"/>
    <n v="1243508"/>
    <x v="0"/>
  </r>
  <r>
    <x v="37"/>
    <x v="31"/>
    <x v="0"/>
    <n v="199"/>
    <x v="8"/>
    <n v="0.8"/>
    <x v="1"/>
    <x v="610"/>
    <x v="1"/>
    <n v="574425"/>
    <x v="0"/>
  </r>
  <r>
    <x v="759"/>
    <x v="526"/>
    <x v="0"/>
    <n v="149"/>
    <x v="8"/>
    <n v="0.85"/>
    <x v="12"/>
    <x v="611"/>
    <x v="1"/>
    <n v="2520477"/>
    <x v="0"/>
  </r>
  <r>
    <x v="760"/>
    <x v="503"/>
    <x v="0"/>
    <n v="469"/>
    <x v="38"/>
    <n v="0.69"/>
    <x v="3"/>
    <x v="612"/>
    <x v="0"/>
    <n v="527648"/>
    <x v="0"/>
  </r>
  <r>
    <x v="761"/>
    <x v="527"/>
    <x v="0"/>
    <n v="1187"/>
    <x v="227"/>
    <n v="0.38"/>
    <x v="3"/>
    <x v="613"/>
    <x v="0"/>
    <n v="3205998"/>
    <x v="1"/>
  </r>
  <r>
    <x v="762"/>
    <x v="528"/>
    <x v="0"/>
    <n v="849"/>
    <x v="38"/>
    <n v="0.43"/>
    <x v="1"/>
    <x v="614"/>
    <x v="0"/>
    <n v="11020648"/>
    <x v="1"/>
  </r>
  <r>
    <x v="763"/>
    <x v="529"/>
    <x v="0"/>
    <n v="328"/>
    <x v="4"/>
    <n v="0.18"/>
    <x v="3"/>
    <x v="615"/>
    <x v="1"/>
    <n v="1372959"/>
    <x v="1"/>
  </r>
  <r>
    <x v="764"/>
    <x v="530"/>
    <x v="0"/>
    <n v="269"/>
    <x v="3"/>
    <n v="0.62"/>
    <x v="1"/>
    <x v="616"/>
    <x v="1"/>
    <n v="65007"/>
    <x v="0"/>
  </r>
  <r>
    <x v="765"/>
    <x v="531"/>
    <x v="11"/>
    <n v="299"/>
    <x v="228"/>
    <n v="0.25"/>
    <x v="11"/>
    <x v="617"/>
    <x v="1"/>
    <n v="16358000"/>
    <x v="1"/>
  </r>
  <r>
    <x v="766"/>
    <x v="532"/>
    <x v="0"/>
    <n v="549"/>
    <x v="38"/>
    <n v="0.63"/>
    <x v="4"/>
    <x v="618"/>
    <x v="0"/>
    <n v="16497994"/>
    <x v="0"/>
  </r>
  <r>
    <x v="767"/>
    <x v="507"/>
    <x v="9"/>
    <n v="114"/>
    <x v="229"/>
    <n v="0.05"/>
    <x v="0"/>
    <x v="619"/>
    <x v="1"/>
    <n v="1072560"/>
    <x v="1"/>
  </r>
  <r>
    <x v="768"/>
    <x v="533"/>
    <x v="9"/>
    <n v="120"/>
    <x v="229"/>
    <n v="0"/>
    <x v="3"/>
    <x v="620"/>
    <x v="1"/>
    <n v="516960"/>
    <x v="1"/>
  </r>
  <r>
    <x v="40"/>
    <x v="24"/>
    <x v="0"/>
    <n v="209"/>
    <x v="26"/>
    <n v="0.7"/>
    <x v="6"/>
    <x v="621"/>
    <x v="1"/>
    <n v="74841770"/>
    <x v="0"/>
  </r>
  <r>
    <x v="769"/>
    <x v="534"/>
    <x v="0"/>
    <n v="1490"/>
    <x v="224"/>
    <n v="0.35"/>
    <x v="13"/>
    <x v="622"/>
    <x v="0"/>
    <n v="24446340"/>
    <x v="1"/>
  </r>
  <r>
    <x v="770"/>
    <x v="535"/>
    <x v="10"/>
    <n v="99"/>
    <x v="208"/>
    <n v="0"/>
    <x v="4"/>
    <x v="623"/>
    <x v="1"/>
    <n v="498564"/>
    <x v="1"/>
  </r>
  <r>
    <x v="771"/>
    <x v="536"/>
    <x v="0"/>
    <n v="149"/>
    <x v="47"/>
    <n v="0.4"/>
    <x v="1"/>
    <x v="624"/>
    <x v="1"/>
    <n v="1259193"/>
    <x v="1"/>
  </r>
  <r>
    <x v="772"/>
    <x v="537"/>
    <x v="0"/>
    <n v="575"/>
    <x v="230"/>
    <n v="0.79"/>
    <x v="0"/>
    <x v="625"/>
    <x v="0"/>
    <n v="23895063"/>
    <x v="0"/>
  </r>
  <r>
    <x v="773"/>
    <x v="538"/>
    <x v="9"/>
    <n v="178"/>
    <x v="231"/>
    <n v="0.15"/>
    <x v="4"/>
    <x v="626"/>
    <x v="1"/>
    <n v="514500"/>
    <x v="1"/>
  </r>
  <r>
    <x v="774"/>
    <x v="360"/>
    <x v="6"/>
    <n v="1599"/>
    <x v="186"/>
    <n v="0.54"/>
    <x v="7"/>
    <x v="627"/>
    <x v="0"/>
    <n v="2359240"/>
    <x v="0"/>
  </r>
  <r>
    <x v="775"/>
    <x v="374"/>
    <x v="6"/>
    <n v="499"/>
    <x v="49"/>
    <n v="0.62"/>
    <x v="2"/>
    <x v="560"/>
    <x v="0"/>
    <n v="1523727"/>
    <x v="0"/>
  </r>
  <r>
    <x v="776"/>
    <x v="539"/>
    <x v="0"/>
    <n v="199"/>
    <x v="6"/>
    <n v="0.6"/>
    <x v="4"/>
    <x v="628"/>
    <x v="1"/>
    <n v="4989002"/>
    <x v="0"/>
  </r>
  <r>
    <x v="777"/>
    <x v="248"/>
    <x v="3"/>
    <n v="2499"/>
    <x v="143"/>
    <n v="0.57999999999999996"/>
    <x v="3"/>
    <x v="629"/>
    <x v="2"/>
    <n v="35106148"/>
    <x v="0"/>
  </r>
  <r>
    <x v="778"/>
    <x v="540"/>
    <x v="0"/>
    <n v="199"/>
    <x v="8"/>
    <n v="0.8"/>
    <x v="0"/>
    <x v="630"/>
    <x v="1"/>
    <n v="361638"/>
    <x v="0"/>
  </r>
  <r>
    <x v="779"/>
    <x v="461"/>
    <x v="5"/>
    <n v="939"/>
    <x v="135"/>
    <n v="0.48"/>
    <x v="6"/>
    <x v="631"/>
    <x v="0"/>
    <n v="369093600"/>
    <x v="1"/>
  </r>
  <r>
    <x v="780"/>
    <x v="300"/>
    <x v="3"/>
    <n v="2499"/>
    <x v="129"/>
    <n v="0.75"/>
    <x v="1"/>
    <x v="632"/>
    <x v="2"/>
    <n v="90890910"/>
    <x v="0"/>
  </r>
  <r>
    <x v="781"/>
    <x v="541"/>
    <x v="0"/>
    <n v="1439"/>
    <x v="232"/>
    <n v="0.5"/>
    <x v="6"/>
    <x v="633"/>
    <x v="0"/>
    <n v="11846110"/>
    <x v="0"/>
  </r>
  <r>
    <x v="782"/>
    <x v="387"/>
    <x v="6"/>
    <n v="1099"/>
    <x v="143"/>
    <n v="0.82"/>
    <x v="12"/>
    <x v="634"/>
    <x v="2"/>
    <n v="77783034"/>
    <x v="0"/>
  </r>
  <r>
    <x v="783"/>
    <x v="422"/>
    <x v="9"/>
    <n v="157"/>
    <x v="190"/>
    <n v="0.02"/>
    <x v="6"/>
    <x v="635"/>
    <x v="1"/>
    <n v="708480"/>
    <x v="1"/>
  </r>
  <r>
    <x v="784"/>
    <x v="207"/>
    <x v="0"/>
    <n v="115"/>
    <x v="8"/>
    <n v="0.88"/>
    <x v="8"/>
    <x v="636"/>
    <x v="1"/>
    <n v="5686308"/>
    <x v="0"/>
  </r>
  <r>
    <x v="785"/>
    <x v="542"/>
    <x v="0"/>
    <n v="175"/>
    <x v="6"/>
    <n v="0.65"/>
    <x v="3"/>
    <x v="637"/>
    <x v="1"/>
    <n v="10479"/>
    <x v="0"/>
  </r>
  <r>
    <x v="786"/>
    <x v="543"/>
    <x v="11"/>
    <n v="1999"/>
    <x v="233"/>
    <n v="0.56999999999999995"/>
    <x v="11"/>
    <x v="638"/>
    <x v="0"/>
    <n v="8836000"/>
    <x v="0"/>
  </r>
  <r>
    <x v="787"/>
    <x v="544"/>
    <x v="0"/>
    <n v="3999"/>
    <x v="234"/>
    <n v="0.08"/>
    <x v="12"/>
    <x v="639"/>
    <x v="0"/>
    <n v="94293875.519999996"/>
    <x v="1"/>
  </r>
  <r>
    <x v="788"/>
    <x v="545"/>
    <x v="0"/>
    <n v="899"/>
    <x v="135"/>
    <n v="0.5"/>
    <x v="3"/>
    <x v="640"/>
    <x v="0"/>
    <n v="40275000"/>
    <x v="0"/>
  </r>
  <r>
    <x v="789"/>
    <x v="546"/>
    <x v="0"/>
    <n v="299"/>
    <x v="235"/>
    <n v="0.7"/>
    <x v="6"/>
    <x v="641"/>
    <x v="1"/>
    <n v="2428470"/>
    <x v="0"/>
  </r>
  <r>
    <x v="790"/>
    <x v="547"/>
    <x v="0"/>
    <n v="3303"/>
    <x v="106"/>
    <n v="0.3"/>
    <x v="5"/>
    <x v="642"/>
    <x v="0"/>
    <n v="63643256"/>
    <x v="1"/>
  </r>
  <r>
    <x v="791"/>
    <x v="548"/>
    <x v="0"/>
    <n v="1890"/>
    <x v="236"/>
    <n v="0.66"/>
    <x v="3"/>
    <x v="643"/>
    <x v="2"/>
    <n v="60258240"/>
    <x v="0"/>
  </r>
  <r>
    <x v="792"/>
    <x v="467"/>
    <x v="9"/>
    <n v="90"/>
    <x v="201"/>
    <n v="0.1"/>
    <x v="4"/>
    <x v="644"/>
    <x v="1"/>
    <n v="306100"/>
    <x v="1"/>
  </r>
  <r>
    <x v="793"/>
    <x v="549"/>
    <x v="6"/>
    <n v="1599"/>
    <x v="237"/>
    <n v="0.43"/>
    <x v="9"/>
    <x v="645"/>
    <x v="0"/>
    <n v="6338880"/>
    <x v="1"/>
  </r>
  <r>
    <x v="794"/>
    <x v="550"/>
    <x v="0"/>
    <n v="599"/>
    <x v="8"/>
    <n v="0.4"/>
    <x v="1"/>
    <x v="646"/>
    <x v="1"/>
    <n v="7593399"/>
    <x v="1"/>
  </r>
  <r>
    <x v="795"/>
    <x v="551"/>
    <x v="0"/>
    <n v="425"/>
    <x v="12"/>
    <n v="0.53"/>
    <x v="6"/>
    <x v="647"/>
    <x v="1"/>
    <n v="3792881"/>
    <x v="0"/>
  </r>
  <r>
    <x v="796"/>
    <x v="552"/>
    <x v="6"/>
    <n v="1499"/>
    <x v="46"/>
    <n v="0.63"/>
    <x v="0"/>
    <x v="648"/>
    <x v="0"/>
    <n v="171057225"/>
    <x v="0"/>
  </r>
  <r>
    <x v="797"/>
    <x v="553"/>
    <x v="0"/>
    <n v="549"/>
    <x v="79"/>
    <n v="0.78"/>
    <x v="4"/>
    <x v="649"/>
    <x v="0"/>
    <n v="13884444"/>
    <x v="0"/>
  </r>
  <r>
    <x v="798"/>
    <x v="554"/>
    <x v="0"/>
    <n v="1295"/>
    <x v="238"/>
    <n v="0.21"/>
    <x v="13"/>
    <x v="650"/>
    <x v="0"/>
    <n v="20356875"/>
    <x v="1"/>
  </r>
  <r>
    <x v="799"/>
    <x v="555"/>
    <x v="10"/>
    <n v="310"/>
    <x v="239"/>
    <n v="0"/>
    <x v="6"/>
    <x v="651"/>
    <x v="1"/>
    <n v="1823420"/>
    <x v="1"/>
  </r>
  <r>
    <x v="800"/>
    <x v="556"/>
    <x v="0"/>
    <n v="1149"/>
    <x v="38"/>
    <n v="0.23"/>
    <x v="3"/>
    <x v="652"/>
    <x v="0"/>
    <n v="15654057"/>
    <x v="1"/>
  </r>
  <r>
    <x v="801"/>
    <x v="557"/>
    <x v="0"/>
    <n v="499"/>
    <x v="49"/>
    <n v="0.62"/>
    <x v="6"/>
    <x v="653"/>
    <x v="0"/>
    <n v="563766"/>
    <x v="0"/>
  </r>
  <r>
    <x v="802"/>
    <x v="558"/>
    <x v="6"/>
    <n v="999"/>
    <x v="240"/>
    <n v="0.76"/>
    <x v="12"/>
    <x v="654"/>
    <x v="0"/>
    <n v="8032687"/>
    <x v="0"/>
  </r>
  <r>
    <x v="803"/>
    <x v="494"/>
    <x v="0"/>
    <n v="1709"/>
    <x v="241"/>
    <n v="0.56999999999999995"/>
    <x v="5"/>
    <x v="655"/>
    <x v="0"/>
    <n v="12116000"/>
    <x v="0"/>
  </r>
  <r>
    <x v="804"/>
    <x v="379"/>
    <x v="9"/>
    <n v="250"/>
    <x v="187"/>
    <n v="0"/>
    <x v="0"/>
    <x v="656"/>
    <x v="1"/>
    <n v="657000"/>
    <x v="1"/>
  </r>
  <r>
    <x v="805"/>
    <x v="379"/>
    <x v="10"/>
    <n v="90"/>
    <x v="201"/>
    <n v="0.1"/>
    <x v="5"/>
    <x v="657"/>
    <x v="1"/>
    <n v="1071800"/>
    <x v="1"/>
  </r>
  <r>
    <x v="806"/>
    <x v="559"/>
    <x v="4"/>
    <n v="2025"/>
    <x v="143"/>
    <n v="0.66"/>
    <x v="0"/>
    <x v="658"/>
    <x v="2"/>
    <n v="37391767"/>
    <x v="0"/>
  </r>
  <r>
    <x v="807"/>
    <x v="560"/>
    <x v="0"/>
    <n v="1495"/>
    <x v="171"/>
    <n v="0.25"/>
    <x v="6"/>
    <x v="659"/>
    <x v="0"/>
    <n v="21029295"/>
    <x v="1"/>
  </r>
  <r>
    <x v="808"/>
    <x v="561"/>
    <x v="2"/>
    <n v="899"/>
    <x v="77"/>
    <n v="0.25"/>
    <x v="11"/>
    <x v="660"/>
    <x v="0"/>
    <n v="12890449"/>
    <x v="1"/>
  </r>
  <r>
    <x v="809"/>
    <x v="72"/>
    <x v="0"/>
    <n v="349"/>
    <x v="8"/>
    <n v="0.65"/>
    <x v="2"/>
    <x v="661"/>
    <x v="1"/>
    <n v="816183"/>
    <x v="0"/>
  </r>
  <r>
    <x v="810"/>
    <x v="562"/>
    <x v="4"/>
    <n v="900"/>
    <x v="79"/>
    <n v="0.64"/>
    <x v="1"/>
    <x v="382"/>
    <x v="0"/>
    <n v="90923616"/>
    <x v="0"/>
  </r>
  <r>
    <x v="811"/>
    <x v="563"/>
    <x v="11"/>
    <n v="2490"/>
    <x v="145"/>
    <n v="0.38"/>
    <x v="3"/>
    <x v="662"/>
    <x v="0"/>
    <n v="14387940"/>
    <x v="1"/>
  </r>
  <r>
    <x v="812"/>
    <x v="564"/>
    <x v="8"/>
    <n v="116"/>
    <x v="242"/>
    <n v="0.42"/>
    <x v="5"/>
    <x v="663"/>
    <x v="1"/>
    <n v="71400"/>
    <x v="1"/>
  </r>
  <r>
    <x v="813"/>
    <x v="565"/>
    <x v="10"/>
    <n v="200"/>
    <x v="243"/>
    <n v="0.13"/>
    <x v="5"/>
    <x v="664"/>
    <x v="1"/>
    <n v="2339100"/>
    <x v="1"/>
  </r>
  <r>
    <x v="814"/>
    <x v="566"/>
    <x v="0"/>
    <n v="1249"/>
    <x v="244"/>
    <n v="0.55000000000000004"/>
    <x v="5"/>
    <x v="665"/>
    <x v="0"/>
    <n v="12856008"/>
    <x v="0"/>
  </r>
  <r>
    <x v="815"/>
    <x v="567"/>
    <x v="0"/>
    <n v="649"/>
    <x v="8"/>
    <n v="0.35"/>
    <x v="12"/>
    <x v="301"/>
    <x v="1"/>
    <n v="7214778"/>
    <x v="1"/>
  </r>
  <r>
    <x v="816"/>
    <x v="568"/>
    <x v="0"/>
    <n v="2649"/>
    <x v="163"/>
    <n v="0.24"/>
    <x v="6"/>
    <x v="666"/>
    <x v="0"/>
    <n v="4447229"/>
    <x v="1"/>
  </r>
  <r>
    <x v="817"/>
    <x v="569"/>
    <x v="0"/>
    <n v="596"/>
    <x v="245"/>
    <n v="0.18"/>
    <x v="5"/>
    <x v="667"/>
    <x v="1"/>
    <n v="2327337"/>
    <x v="1"/>
  </r>
  <r>
    <x v="818"/>
    <x v="248"/>
    <x v="3"/>
    <n v="2499"/>
    <x v="143"/>
    <n v="0.57999999999999996"/>
    <x v="3"/>
    <x v="369"/>
    <x v="2"/>
    <n v="233235121"/>
    <x v="0"/>
  </r>
  <r>
    <x v="819"/>
    <x v="483"/>
    <x v="2"/>
    <n v="4999"/>
    <x v="246"/>
    <n v="0.6"/>
    <x v="0"/>
    <x v="668"/>
    <x v="2"/>
    <n v="56757959"/>
    <x v="0"/>
  </r>
  <r>
    <x v="820"/>
    <x v="243"/>
    <x v="6"/>
    <n v="399"/>
    <x v="175"/>
    <n v="0.69"/>
    <x v="0"/>
    <x v="669"/>
    <x v="0"/>
    <n v="98094180"/>
    <x v="0"/>
  </r>
  <r>
    <x v="821"/>
    <x v="570"/>
    <x v="8"/>
    <n v="116"/>
    <x v="242"/>
    <n v="0.42"/>
    <x v="4"/>
    <x v="670"/>
    <x v="1"/>
    <n v="97000"/>
    <x v="1"/>
  </r>
  <r>
    <x v="822"/>
    <x v="571"/>
    <x v="11"/>
    <n v="4499"/>
    <x v="143"/>
    <n v="0.25"/>
    <x v="4"/>
    <x v="671"/>
    <x v="2"/>
    <n v="268131304"/>
    <x v="1"/>
  </r>
  <r>
    <x v="823"/>
    <x v="572"/>
    <x v="0"/>
    <n v="330"/>
    <x v="6"/>
    <n v="0.34"/>
    <x v="7"/>
    <x v="672"/>
    <x v="1"/>
    <n v="4274434"/>
    <x v="1"/>
  </r>
  <r>
    <x v="824"/>
    <x v="374"/>
    <x v="6"/>
    <n v="649"/>
    <x v="79"/>
    <n v="0.74"/>
    <x v="2"/>
    <x v="673"/>
    <x v="0"/>
    <n v="32609451"/>
    <x v="0"/>
  </r>
  <r>
    <x v="825"/>
    <x v="573"/>
    <x v="0"/>
    <n v="1234"/>
    <x v="28"/>
    <n v="0.23"/>
    <x v="6"/>
    <x v="674"/>
    <x v="0"/>
    <n v="26671320"/>
    <x v="1"/>
  </r>
  <r>
    <x v="514"/>
    <x v="330"/>
    <x v="6"/>
    <n v="1399"/>
    <x v="157"/>
    <n v="0.53"/>
    <x v="3"/>
    <x v="675"/>
    <x v="0"/>
    <n v="290550260"/>
    <x v="0"/>
  </r>
  <r>
    <x v="826"/>
    <x v="574"/>
    <x v="9"/>
    <n v="272"/>
    <x v="247"/>
    <n v="0.15"/>
    <x v="1"/>
    <x v="676"/>
    <x v="1"/>
    <n v="1179520"/>
    <x v="1"/>
  </r>
  <r>
    <x v="827"/>
    <x v="575"/>
    <x v="6"/>
    <n v="99"/>
    <x v="8"/>
    <n v="0.9"/>
    <x v="11"/>
    <x v="677"/>
    <x v="1"/>
    <n v="593406"/>
    <x v="0"/>
  </r>
  <r>
    <x v="828"/>
    <x v="576"/>
    <x v="0"/>
    <n v="3498"/>
    <x v="248"/>
    <n v="0.1"/>
    <x v="10"/>
    <x v="678"/>
    <x v="0"/>
    <n v="47216875"/>
    <x v="1"/>
  </r>
  <r>
    <x v="829"/>
    <x v="577"/>
    <x v="0"/>
    <n v="10099"/>
    <x v="249"/>
    <n v="0.47"/>
    <x v="4"/>
    <x v="679"/>
    <x v="2"/>
    <n v="50125530"/>
    <x v="1"/>
  </r>
  <r>
    <x v="830"/>
    <x v="464"/>
    <x v="0"/>
    <n v="449"/>
    <x v="8"/>
    <n v="0.55000000000000004"/>
    <x v="4"/>
    <x v="680"/>
    <x v="1"/>
    <n v="9691299"/>
    <x v="0"/>
  </r>
  <r>
    <x v="831"/>
    <x v="578"/>
    <x v="13"/>
    <n v="150"/>
    <x v="250"/>
    <n v="0"/>
    <x v="4"/>
    <x v="681"/>
    <x v="1"/>
    <n v="2380050"/>
    <x v="1"/>
  </r>
  <r>
    <x v="832"/>
    <x v="579"/>
    <x v="0"/>
    <n v="1199"/>
    <x v="43"/>
    <n v="0.6"/>
    <x v="3"/>
    <x v="682"/>
    <x v="0"/>
    <n v="32164275"/>
    <x v="0"/>
  </r>
  <r>
    <x v="833"/>
    <x v="580"/>
    <x v="0"/>
    <n v="397"/>
    <x v="12"/>
    <n v="0.56000000000000005"/>
    <x v="1"/>
    <x v="683"/>
    <x v="1"/>
    <n v="2719475"/>
    <x v="0"/>
  </r>
  <r>
    <x v="834"/>
    <x v="546"/>
    <x v="0"/>
    <n v="699"/>
    <x v="93"/>
    <n v="0.53"/>
    <x v="1"/>
    <x v="684"/>
    <x v="0"/>
    <n v="8546640"/>
    <x v="0"/>
  </r>
  <r>
    <x v="835"/>
    <x v="581"/>
    <x v="6"/>
    <n v="1679"/>
    <x v="20"/>
    <n v="0.16"/>
    <x v="3"/>
    <x v="685"/>
    <x v="0"/>
    <n v="145053437"/>
    <x v="1"/>
  </r>
  <r>
    <x v="836"/>
    <x v="513"/>
    <x v="0"/>
    <n v="354"/>
    <x v="68"/>
    <n v="0.76"/>
    <x v="1"/>
    <x v="686"/>
    <x v="0"/>
    <n v="1539000"/>
    <x v="0"/>
  </r>
  <r>
    <x v="837"/>
    <x v="582"/>
    <x v="0"/>
    <n v="1199"/>
    <x v="177"/>
    <n v="0.78"/>
    <x v="11"/>
    <x v="687"/>
    <x v="2"/>
    <n v="11234457"/>
    <x v="0"/>
  </r>
  <r>
    <x v="838"/>
    <x v="583"/>
    <x v="0"/>
    <n v="379"/>
    <x v="38"/>
    <n v="0.75"/>
    <x v="0"/>
    <x v="688"/>
    <x v="0"/>
    <n v="6219351"/>
    <x v="0"/>
  </r>
  <r>
    <x v="839"/>
    <x v="584"/>
    <x v="0"/>
    <n v="499"/>
    <x v="251"/>
    <n v="0.36"/>
    <x v="4"/>
    <x v="689"/>
    <x v="1"/>
    <n v="57350"/>
    <x v="1"/>
  </r>
  <r>
    <x v="840"/>
    <x v="585"/>
    <x v="0"/>
    <n v="10389"/>
    <x v="252"/>
    <n v="0.68"/>
    <x v="5"/>
    <x v="690"/>
    <x v="2"/>
    <n v="1324736000"/>
    <x v="0"/>
  </r>
  <r>
    <x v="841"/>
    <x v="586"/>
    <x v="0"/>
    <n v="649"/>
    <x v="253"/>
    <n v="0.5"/>
    <x v="3"/>
    <x v="691"/>
    <x v="0"/>
    <n v="6753500"/>
    <x v="0"/>
  </r>
  <r>
    <x v="842"/>
    <x v="587"/>
    <x v="0"/>
    <n v="1199"/>
    <x v="20"/>
    <n v="0.4"/>
    <x v="6"/>
    <x v="78"/>
    <x v="0"/>
    <n v="44817580"/>
    <x v="1"/>
  </r>
  <r>
    <x v="843"/>
    <x v="588"/>
    <x v="6"/>
    <n v="889"/>
    <x v="20"/>
    <n v="0.56000000000000005"/>
    <x v="0"/>
    <x v="692"/>
    <x v="0"/>
    <n v="4565716"/>
    <x v="0"/>
  </r>
  <r>
    <x v="844"/>
    <x v="589"/>
    <x v="0"/>
    <n v="1409"/>
    <x v="32"/>
    <n v="0.36"/>
    <x v="2"/>
    <x v="693"/>
    <x v="0"/>
    <n v="938973"/>
    <x v="1"/>
  </r>
  <r>
    <x v="845"/>
    <x v="590"/>
    <x v="0"/>
    <n v="549"/>
    <x v="20"/>
    <n v="0.73"/>
    <x v="4"/>
    <x v="694"/>
    <x v="0"/>
    <n v="2732633"/>
    <x v="0"/>
  </r>
  <r>
    <x v="846"/>
    <x v="591"/>
    <x v="0"/>
    <n v="749"/>
    <x v="15"/>
    <n v="0.57999999999999996"/>
    <x v="1"/>
    <x v="695"/>
    <x v="0"/>
    <n v="23745001"/>
    <x v="0"/>
  </r>
  <r>
    <x v="847"/>
    <x v="78"/>
    <x v="0"/>
    <n v="379"/>
    <x v="0"/>
    <n v="0.66"/>
    <x v="4"/>
    <x v="84"/>
    <x v="0"/>
    <n v="3083794"/>
    <x v="0"/>
  </r>
  <r>
    <x v="848"/>
    <x v="592"/>
    <x v="3"/>
    <n v="5998"/>
    <x v="136"/>
    <n v="0.25"/>
    <x v="0"/>
    <x v="696"/>
    <x v="2"/>
    <n v="242809645"/>
    <x v="1"/>
  </r>
  <r>
    <x v="849"/>
    <x v="593"/>
    <x v="0"/>
    <n v="299"/>
    <x v="38"/>
    <n v="0.8"/>
    <x v="0"/>
    <x v="697"/>
    <x v="0"/>
    <n v="4299132"/>
    <x v="0"/>
  </r>
  <r>
    <x v="850"/>
    <x v="594"/>
    <x v="0"/>
    <n v="379"/>
    <x v="38"/>
    <n v="0.75"/>
    <x v="3"/>
    <x v="698"/>
    <x v="0"/>
    <n v="1004330"/>
    <x v="0"/>
  </r>
  <r>
    <x v="851"/>
    <x v="503"/>
    <x v="9"/>
    <n v="1399"/>
    <x v="43"/>
    <n v="0.53"/>
    <x v="4"/>
    <x v="699"/>
    <x v="0"/>
    <n v="10586470"/>
    <x v="0"/>
  </r>
  <r>
    <x v="852"/>
    <x v="595"/>
    <x v="11"/>
    <n v="699"/>
    <x v="49"/>
    <n v="0.46"/>
    <x v="4"/>
    <x v="700"/>
    <x v="0"/>
    <n v="8031717"/>
    <x v="1"/>
  </r>
  <r>
    <x v="853"/>
    <x v="507"/>
    <x v="9"/>
    <n v="300"/>
    <x v="254"/>
    <n v="0"/>
    <x v="0"/>
    <x v="701"/>
    <x v="1"/>
    <n v="125700"/>
    <x v="1"/>
  </r>
  <r>
    <x v="854"/>
    <x v="596"/>
    <x v="0"/>
    <n v="999"/>
    <x v="171"/>
    <n v="0.5"/>
    <x v="6"/>
    <x v="702"/>
    <x v="0"/>
    <n v="14597415"/>
    <x v="0"/>
  </r>
  <r>
    <x v="855"/>
    <x v="597"/>
    <x v="9"/>
    <n v="535"/>
    <x v="255"/>
    <n v="0"/>
    <x v="5"/>
    <x v="491"/>
    <x v="1"/>
    <n v="2367910"/>
    <x v="1"/>
  </r>
  <r>
    <x v="64"/>
    <x v="51"/>
    <x v="1"/>
    <n v="13999"/>
    <x v="13"/>
    <n v="0.44"/>
    <x v="0"/>
    <x v="703"/>
    <x v="2"/>
    <n v="1130879763"/>
    <x v="1"/>
  </r>
  <r>
    <x v="856"/>
    <x v="71"/>
    <x v="0"/>
    <n v="269"/>
    <x v="0"/>
    <n v="0.76"/>
    <x v="3"/>
    <x v="704"/>
    <x v="0"/>
    <n v="1200108"/>
    <x v="0"/>
  </r>
  <r>
    <x v="857"/>
    <x v="598"/>
    <x v="9"/>
    <n v="341"/>
    <x v="225"/>
    <n v="0.24"/>
    <x v="4"/>
    <x v="705"/>
    <x v="1"/>
    <n v="1121850"/>
    <x v="1"/>
  </r>
  <r>
    <x v="858"/>
    <x v="599"/>
    <x v="0"/>
    <n v="2499"/>
    <x v="46"/>
    <n v="0.38"/>
    <x v="5"/>
    <x v="706"/>
    <x v="0"/>
    <n v="50703321"/>
    <x v="1"/>
  </r>
  <r>
    <x v="859"/>
    <x v="600"/>
    <x v="0"/>
    <n v="5899"/>
    <x v="256"/>
    <n v="0.16"/>
    <x v="9"/>
    <x v="707"/>
    <x v="2"/>
    <n v="29413995"/>
    <x v="1"/>
  </r>
  <r>
    <x v="533"/>
    <x v="344"/>
    <x v="4"/>
    <n v="699"/>
    <x v="77"/>
    <n v="0.42"/>
    <x v="1"/>
    <x v="708"/>
    <x v="0"/>
    <n v="17269197"/>
    <x v="1"/>
  </r>
  <r>
    <x v="860"/>
    <x v="601"/>
    <x v="0"/>
    <n v="1565"/>
    <x v="43"/>
    <n v="0.48"/>
    <x v="1"/>
    <x v="709"/>
    <x v="0"/>
    <n v="33327887"/>
    <x v="1"/>
  </r>
  <r>
    <x v="861"/>
    <x v="602"/>
    <x v="11"/>
    <n v="326"/>
    <x v="10"/>
    <n v="0.59"/>
    <x v="5"/>
    <x v="710"/>
    <x v="1"/>
    <n v="8607627"/>
    <x v="0"/>
  </r>
  <r>
    <x v="862"/>
    <x v="603"/>
    <x v="0"/>
    <n v="657"/>
    <x v="8"/>
    <n v="0.34"/>
    <x v="4"/>
    <x v="711"/>
    <x v="1"/>
    <n v="13930056"/>
    <x v="1"/>
  </r>
  <r>
    <x v="863"/>
    <x v="604"/>
    <x v="0"/>
    <n v="1995"/>
    <x v="257"/>
    <n v="0.31"/>
    <x v="13"/>
    <x v="712"/>
    <x v="0"/>
    <n v="31150200"/>
    <x v="1"/>
  </r>
  <r>
    <x v="864"/>
    <x v="605"/>
    <x v="8"/>
    <n v="1500"/>
    <x v="68"/>
    <n v="0"/>
    <x v="5"/>
    <x v="713"/>
    <x v="0"/>
    <n v="38994000"/>
    <x v="1"/>
  </r>
  <r>
    <x v="865"/>
    <x v="606"/>
    <x v="0"/>
    <n v="2640"/>
    <x v="258"/>
    <n v="0.17"/>
    <x v="6"/>
    <x v="714"/>
    <x v="0"/>
    <n v="51586470"/>
    <x v="1"/>
  </r>
  <r>
    <x v="866"/>
    <x v="607"/>
    <x v="0"/>
    <n v="5299"/>
    <x v="259"/>
    <n v="0.17"/>
    <x v="2"/>
    <x v="715"/>
    <x v="2"/>
    <n v="52619400"/>
    <x v="1"/>
  </r>
  <r>
    <x v="867"/>
    <x v="608"/>
    <x v="0"/>
    <n v="1990"/>
    <x v="43"/>
    <n v="0.34"/>
    <x v="4"/>
    <x v="716"/>
    <x v="0"/>
    <n v="42696763"/>
    <x v="1"/>
  </r>
  <r>
    <x v="868"/>
    <x v="609"/>
    <x v="14"/>
    <n v="1289"/>
    <x v="38"/>
    <n v="0.14000000000000001"/>
    <x v="6"/>
    <x v="717"/>
    <x v="0"/>
    <n v="30981332"/>
    <x v="1"/>
  </r>
  <r>
    <x v="869"/>
    <x v="491"/>
    <x v="9"/>
    <n v="165"/>
    <x v="174"/>
    <n v="0"/>
    <x v="6"/>
    <x v="718"/>
    <x v="1"/>
    <n v="276210"/>
    <x v="1"/>
  </r>
  <r>
    <x v="870"/>
    <x v="610"/>
    <x v="0"/>
    <n v="1699"/>
    <x v="163"/>
    <n v="0.51"/>
    <x v="9"/>
    <x v="719"/>
    <x v="0"/>
    <n v="26903811"/>
    <x v="0"/>
  </r>
  <r>
    <x v="871"/>
    <x v="611"/>
    <x v="11"/>
    <n v="2299"/>
    <x v="260"/>
    <n v="0.69"/>
    <x v="3"/>
    <x v="720"/>
    <x v="2"/>
    <n v="41655000"/>
    <x v="0"/>
  </r>
  <r>
    <x v="872"/>
    <x v="436"/>
    <x v="0"/>
    <n v="39"/>
    <x v="261"/>
    <n v="0"/>
    <x v="11"/>
    <x v="721"/>
    <x v="1"/>
    <n v="130416"/>
    <x v="1"/>
  </r>
  <r>
    <x v="873"/>
    <x v="612"/>
    <x v="0"/>
    <n v="26999"/>
    <x v="262"/>
    <n v="0.28999999999999998"/>
    <x v="13"/>
    <x v="722"/>
    <x v="2"/>
    <n v="109665114"/>
    <x v="1"/>
  </r>
  <r>
    <x v="874"/>
    <x v="613"/>
    <x v="6"/>
    <n v="1490"/>
    <x v="263"/>
    <n v="0.25"/>
    <x v="3"/>
    <x v="723"/>
    <x v="0"/>
    <n v="195517500"/>
    <x v="1"/>
  </r>
  <r>
    <x v="875"/>
    <x v="614"/>
    <x v="0"/>
    <n v="398"/>
    <x v="264"/>
    <n v="0.8"/>
    <x v="1"/>
    <x v="724"/>
    <x v="0"/>
    <n v="146175"/>
    <x v="0"/>
  </r>
  <r>
    <x v="876"/>
    <x v="615"/>
    <x v="0"/>
    <n v="770"/>
    <x v="265"/>
    <n v="0.5"/>
    <x v="4"/>
    <x v="725"/>
    <x v="0"/>
    <n v="3998995"/>
    <x v="0"/>
  </r>
  <r>
    <x v="877"/>
    <x v="616"/>
    <x v="4"/>
    <n v="279"/>
    <x v="49"/>
    <n v="0.79"/>
    <x v="1"/>
    <x v="726"/>
    <x v="0"/>
    <n v="6588528"/>
    <x v="0"/>
  </r>
  <r>
    <x v="878"/>
    <x v="71"/>
    <x v="12"/>
    <n v="249"/>
    <x v="22"/>
    <n v="0.57999999999999996"/>
    <x v="6"/>
    <x v="727"/>
    <x v="1"/>
    <n v="3585015"/>
    <x v="0"/>
  </r>
  <r>
    <x v="879"/>
    <x v="617"/>
    <x v="10"/>
    <n v="230"/>
    <x v="243"/>
    <n v="0"/>
    <x v="6"/>
    <x v="728"/>
    <x v="1"/>
    <n v="2168210"/>
    <x v="1"/>
  </r>
  <r>
    <x v="880"/>
    <x v="618"/>
    <x v="0"/>
    <n v="599"/>
    <x v="11"/>
    <n v="0.14000000000000001"/>
    <x v="4"/>
    <x v="729"/>
    <x v="1"/>
    <n v="1610700"/>
    <x v="1"/>
  </r>
  <r>
    <x v="881"/>
    <x v="619"/>
    <x v="0"/>
    <n v="598"/>
    <x v="266"/>
    <n v="0.48"/>
    <x v="3"/>
    <x v="730"/>
    <x v="0"/>
    <n v="2915250"/>
    <x v="1"/>
  </r>
  <r>
    <x v="882"/>
    <x v="583"/>
    <x v="0"/>
    <n v="399"/>
    <x v="38"/>
    <n v="0.73"/>
    <x v="1"/>
    <x v="731"/>
    <x v="0"/>
    <n v="1035809"/>
    <x v="0"/>
  </r>
  <r>
    <x v="883"/>
    <x v="620"/>
    <x v="0"/>
    <n v="499"/>
    <x v="49"/>
    <n v="0.62"/>
    <x v="3"/>
    <x v="732"/>
    <x v="0"/>
    <n v="3559260"/>
    <x v="0"/>
  </r>
  <r>
    <x v="884"/>
    <x v="621"/>
    <x v="0"/>
    <n v="579"/>
    <x v="267"/>
    <n v="0.47"/>
    <x v="5"/>
    <x v="733"/>
    <x v="0"/>
    <n v="3795380"/>
    <x v="1"/>
  </r>
  <r>
    <x v="885"/>
    <x v="622"/>
    <x v="9"/>
    <n v="90"/>
    <x v="201"/>
    <n v="0.1"/>
    <x v="3"/>
    <x v="734"/>
    <x v="1"/>
    <n v="619900"/>
    <x v="1"/>
  </r>
  <r>
    <x v="886"/>
    <x v="623"/>
    <x v="0"/>
    <n v="899"/>
    <x v="20"/>
    <n v="0.55000000000000004"/>
    <x v="5"/>
    <x v="735"/>
    <x v="0"/>
    <n v="3332333"/>
    <x v="0"/>
  </r>
  <r>
    <x v="887"/>
    <x v="624"/>
    <x v="0"/>
    <n v="1149"/>
    <x v="135"/>
    <n v="0.36"/>
    <x v="4"/>
    <x v="736"/>
    <x v="0"/>
    <n v="8501400"/>
    <x v="1"/>
  </r>
  <r>
    <x v="888"/>
    <x v="625"/>
    <x v="0"/>
    <n v="249"/>
    <x v="6"/>
    <n v="0.5"/>
    <x v="0"/>
    <x v="737"/>
    <x v="1"/>
    <n v="11407140"/>
    <x v="0"/>
  </r>
  <r>
    <x v="889"/>
    <x v="626"/>
    <x v="0"/>
    <n v="39"/>
    <x v="261"/>
    <n v="0"/>
    <x v="9"/>
    <x v="738"/>
    <x v="1"/>
    <n v="529308"/>
    <x v="1"/>
  </r>
  <r>
    <x v="890"/>
    <x v="430"/>
    <x v="0"/>
    <n v="1599"/>
    <x v="268"/>
    <n v="0.56000000000000005"/>
    <x v="0"/>
    <x v="739"/>
    <x v="0"/>
    <n v="58239018"/>
    <x v="0"/>
  </r>
  <r>
    <x v="891"/>
    <x v="627"/>
    <x v="2"/>
    <n v="1199"/>
    <x v="145"/>
    <n v="0.7"/>
    <x v="0"/>
    <x v="740"/>
    <x v="0"/>
    <n v="11602920"/>
    <x v="0"/>
  </r>
  <r>
    <x v="892"/>
    <x v="628"/>
    <x v="0"/>
    <n v="1099"/>
    <x v="38"/>
    <n v="0.27"/>
    <x v="0"/>
    <x v="741"/>
    <x v="0"/>
    <n v="3560125"/>
    <x v="1"/>
  </r>
  <r>
    <x v="893"/>
    <x v="629"/>
    <x v="9"/>
    <n v="120"/>
    <x v="229"/>
    <n v="0"/>
    <x v="6"/>
    <x v="742"/>
    <x v="1"/>
    <n v="594120"/>
    <x v="1"/>
  </r>
  <r>
    <x v="894"/>
    <x v="630"/>
    <x v="0"/>
    <n v="1519"/>
    <x v="163"/>
    <n v="0.56999999999999995"/>
    <x v="4"/>
    <x v="743"/>
    <x v="0"/>
    <n v="1427592"/>
    <x v="0"/>
  </r>
  <r>
    <x v="895"/>
    <x v="631"/>
    <x v="9"/>
    <n v="420"/>
    <x v="269"/>
    <n v="0"/>
    <x v="0"/>
    <x v="744"/>
    <x v="1"/>
    <n v="808920"/>
    <x v="1"/>
  </r>
  <r>
    <x v="896"/>
    <x v="632"/>
    <x v="9"/>
    <n v="225"/>
    <x v="183"/>
    <n v="0"/>
    <x v="3"/>
    <x v="745"/>
    <x v="1"/>
    <n v="1079550"/>
    <x v="1"/>
  </r>
  <r>
    <x v="897"/>
    <x v="633"/>
    <x v="0"/>
    <n v="199"/>
    <x v="10"/>
    <n v="0.75"/>
    <x v="3"/>
    <x v="746"/>
    <x v="1"/>
    <n v="5859067"/>
    <x v="0"/>
  </r>
  <r>
    <x v="898"/>
    <x v="634"/>
    <x v="0"/>
    <n v="8349"/>
    <x v="270"/>
    <n v="0.13"/>
    <x v="11"/>
    <x v="747"/>
    <x v="2"/>
    <n v="35150500"/>
    <x v="1"/>
  </r>
  <r>
    <x v="899"/>
    <x v="635"/>
    <x v="0"/>
    <n v="3307"/>
    <x v="271"/>
    <n v="0.46"/>
    <x v="4"/>
    <x v="748"/>
    <x v="2"/>
    <n v="15341500"/>
    <x v="1"/>
  </r>
  <r>
    <x v="900"/>
    <x v="636"/>
    <x v="0"/>
    <n v="449"/>
    <x v="253"/>
    <n v="0.65"/>
    <x v="0"/>
    <x v="749"/>
    <x v="0"/>
    <n v="6446700"/>
    <x v="0"/>
  </r>
  <r>
    <x v="901"/>
    <x v="378"/>
    <x v="8"/>
    <n v="380"/>
    <x v="228"/>
    <n v="0.05"/>
    <x v="5"/>
    <x v="750"/>
    <x v="1"/>
    <n v="844400"/>
    <x v="1"/>
  </r>
  <r>
    <x v="902"/>
    <x v="637"/>
    <x v="0"/>
    <n v="499"/>
    <x v="36"/>
    <n v="0.64"/>
    <x v="2"/>
    <x v="751"/>
    <x v="0"/>
    <n v="2045338"/>
    <x v="0"/>
  </r>
  <r>
    <x v="903"/>
    <x v="638"/>
    <x v="0"/>
    <n v="37247"/>
    <x v="272"/>
    <n v="0.38"/>
    <x v="1"/>
    <x v="188"/>
    <x v="2"/>
    <n v="19344470"/>
    <x v="1"/>
  </r>
  <r>
    <x v="904"/>
    <x v="243"/>
    <x v="6"/>
    <n v="849"/>
    <x v="214"/>
    <n v="0.66"/>
    <x v="0"/>
    <x v="752"/>
    <x v="0"/>
    <n v="227058120"/>
    <x v="0"/>
  </r>
  <r>
    <x v="905"/>
    <x v="639"/>
    <x v="2"/>
    <n v="799"/>
    <x v="20"/>
    <n v="0.6"/>
    <x v="7"/>
    <x v="753"/>
    <x v="0"/>
    <n v="835582"/>
    <x v="0"/>
  </r>
  <r>
    <x v="906"/>
    <x v="640"/>
    <x v="0"/>
    <n v="298"/>
    <x v="8"/>
    <n v="0.7"/>
    <x v="4"/>
    <x v="754"/>
    <x v="1"/>
    <n v="1550448"/>
    <x v="0"/>
  </r>
  <r>
    <x v="907"/>
    <x v="463"/>
    <x v="2"/>
    <n v="1499"/>
    <x v="43"/>
    <n v="0.5"/>
    <x v="3"/>
    <x v="755"/>
    <x v="0"/>
    <n v="75760738"/>
    <x v="0"/>
  </r>
  <r>
    <x v="908"/>
    <x v="641"/>
    <x v="15"/>
    <n v="649"/>
    <x v="273"/>
    <n v="0.48"/>
    <x v="2"/>
    <x v="756"/>
    <x v="0"/>
    <n v="153589425"/>
    <x v="1"/>
  </r>
  <r>
    <x v="909"/>
    <x v="642"/>
    <x v="15"/>
    <n v="1199"/>
    <x v="274"/>
    <n v="0.28999999999999998"/>
    <x v="9"/>
    <x v="757"/>
    <x v="0"/>
    <n v="22543500"/>
    <x v="1"/>
  </r>
  <r>
    <x v="910"/>
    <x v="190"/>
    <x v="15"/>
    <n v="1199"/>
    <x v="199"/>
    <n v="0.4"/>
    <x v="1"/>
    <x v="758"/>
    <x v="0"/>
    <n v="37086000"/>
    <x v="1"/>
  </r>
  <r>
    <x v="911"/>
    <x v="643"/>
    <x v="15"/>
    <n v="455"/>
    <x v="8"/>
    <n v="0.54"/>
    <x v="3"/>
    <x v="759"/>
    <x v="1"/>
    <n v="3574422"/>
    <x v="0"/>
  </r>
  <r>
    <x v="912"/>
    <x v="644"/>
    <x v="15"/>
    <n v="199"/>
    <x v="20"/>
    <n v="0.9"/>
    <x v="7"/>
    <x v="760"/>
    <x v="0"/>
    <n v="4059969"/>
    <x v="0"/>
  </r>
  <r>
    <x v="913"/>
    <x v="645"/>
    <x v="15"/>
    <n v="293"/>
    <x v="6"/>
    <n v="0.41"/>
    <x v="2"/>
    <x v="761"/>
    <x v="1"/>
    <n v="22452006"/>
    <x v="1"/>
  </r>
  <r>
    <x v="914"/>
    <x v="646"/>
    <x v="15"/>
    <n v="199"/>
    <x v="141"/>
    <n v="0.6"/>
    <x v="3"/>
    <x v="762"/>
    <x v="1"/>
    <n v="133928685"/>
    <x v="0"/>
  </r>
  <r>
    <x v="915"/>
    <x v="647"/>
    <x v="15"/>
    <n v="749"/>
    <x v="273"/>
    <n v="0.4"/>
    <x v="2"/>
    <x v="763"/>
    <x v="0"/>
    <n v="39569835"/>
    <x v="1"/>
  </r>
  <r>
    <x v="916"/>
    <x v="648"/>
    <x v="15"/>
    <n v="1399"/>
    <x v="275"/>
    <n v="0.1"/>
    <x v="2"/>
    <x v="764"/>
    <x v="0"/>
    <n v="4030498"/>
    <x v="1"/>
  </r>
  <r>
    <x v="917"/>
    <x v="649"/>
    <x v="15"/>
    <n v="749"/>
    <x v="276"/>
    <n v="0.48"/>
    <x v="2"/>
    <x v="765"/>
    <x v="0"/>
    <n v="91540750"/>
    <x v="1"/>
  </r>
  <r>
    <x v="918"/>
    <x v="641"/>
    <x v="15"/>
    <n v="1699"/>
    <x v="277"/>
    <n v="0.47"/>
    <x v="11"/>
    <x v="766"/>
    <x v="0"/>
    <n v="172524176"/>
    <x v="1"/>
  </r>
  <r>
    <x v="919"/>
    <x v="650"/>
    <x v="15"/>
    <n v="1043"/>
    <x v="278"/>
    <n v="0.22"/>
    <x v="11"/>
    <x v="767"/>
    <x v="0"/>
    <n v="20971240"/>
    <x v="1"/>
  </r>
  <r>
    <x v="920"/>
    <x v="651"/>
    <x v="15"/>
    <n v="499"/>
    <x v="8"/>
    <n v="0.5"/>
    <x v="3"/>
    <x v="768"/>
    <x v="1"/>
    <n v="4854141"/>
    <x v="0"/>
  </r>
  <r>
    <x v="921"/>
    <x v="652"/>
    <x v="15"/>
    <n v="1464"/>
    <x v="204"/>
    <n v="0.11"/>
    <x v="3"/>
    <x v="769"/>
    <x v="0"/>
    <n v="23298000"/>
    <x v="1"/>
  </r>
  <r>
    <x v="922"/>
    <x v="653"/>
    <x v="15"/>
    <n v="249"/>
    <x v="6"/>
    <n v="0.5"/>
    <x v="8"/>
    <x v="770"/>
    <x v="1"/>
    <n v="4205073"/>
    <x v="0"/>
  </r>
  <r>
    <x v="923"/>
    <x v="654"/>
    <x v="15"/>
    <n v="625"/>
    <x v="41"/>
    <n v="0.55000000000000004"/>
    <x v="0"/>
    <x v="771"/>
    <x v="0"/>
    <n v="32642400"/>
    <x v="0"/>
  </r>
  <r>
    <x v="924"/>
    <x v="655"/>
    <x v="15"/>
    <n v="1290"/>
    <x v="181"/>
    <n v="0.48"/>
    <x v="1"/>
    <x v="772"/>
    <x v="0"/>
    <n v="16325000"/>
    <x v="1"/>
  </r>
  <r>
    <x v="925"/>
    <x v="656"/>
    <x v="15"/>
    <n v="3600"/>
    <x v="279"/>
    <n v="0.42"/>
    <x v="4"/>
    <x v="773"/>
    <x v="2"/>
    <n v="73809560"/>
    <x v="1"/>
  </r>
  <r>
    <x v="926"/>
    <x v="657"/>
    <x v="15"/>
    <n v="6549"/>
    <x v="280"/>
    <n v="0.53"/>
    <x v="1"/>
    <x v="774"/>
    <x v="2"/>
    <n v="41451039"/>
    <x v="0"/>
  </r>
  <r>
    <x v="927"/>
    <x v="658"/>
    <x v="15"/>
    <n v="1625"/>
    <x v="281"/>
    <n v="0.46"/>
    <x v="6"/>
    <x v="775"/>
    <x v="0"/>
    <n v="70334580"/>
    <x v="1"/>
  </r>
  <r>
    <x v="928"/>
    <x v="659"/>
    <x v="15"/>
    <n v="2599"/>
    <x v="282"/>
    <n v="0.56000000000000005"/>
    <x v="3"/>
    <x v="776"/>
    <x v="2"/>
    <n v="128301870"/>
    <x v="0"/>
  </r>
  <r>
    <x v="929"/>
    <x v="660"/>
    <x v="15"/>
    <n v="1199"/>
    <x v="199"/>
    <n v="0.4"/>
    <x v="1"/>
    <x v="777"/>
    <x v="0"/>
    <n v="28060000"/>
    <x v="1"/>
  </r>
  <r>
    <x v="930"/>
    <x v="661"/>
    <x v="15"/>
    <n v="5499"/>
    <x v="283"/>
    <n v="0.57999999999999996"/>
    <x v="0"/>
    <x v="778"/>
    <x v="2"/>
    <n v="84133700"/>
    <x v="0"/>
  </r>
  <r>
    <x v="931"/>
    <x v="662"/>
    <x v="15"/>
    <n v="1299"/>
    <x v="123"/>
    <n v="0.63"/>
    <x v="11"/>
    <x v="779"/>
    <x v="0"/>
    <n v="154175000"/>
    <x v="0"/>
  </r>
  <r>
    <x v="932"/>
    <x v="663"/>
    <x v="15"/>
    <n v="599"/>
    <x v="284"/>
    <n v="0.24"/>
    <x v="0"/>
    <x v="780"/>
    <x v="1"/>
    <n v="19033895"/>
    <x v="1"/>
  </r>
  <r>
    <x v="933"/>
    <x v="664"/>
    <x v="15"/>
    <n v="1999"/>
    <x v="285"/>
    <n v="0.38"/>
    <x v="0"/>
    <x v="781"/>
    <x v="0"/>
    <n v="132730290"/>
    <x v="1"/>
  </r>
  <r>
    <x v="934"/>
    <x v="665"/>
    <x v="15"/>
    <n v="549"/>
    <x v="5"/>
    <n v="0.45"/>
    <x v="9"/>
    <x v="782"/>
    <x v="0"/>
    <n v="1074000"/>
    <x v="1"/>
  </r>
  <r>
    <x v="935"/>
    <x v="666"/>
    <x v="15"/>
    <n v="999"/>
    <x v="199"/>
    <n v="0.5"/>
    <x v="11"/>
    <x v="783"/>
    <x v="0"/>
    <n v="2326000"/>
    <x v="0"/>
  </r>
  <r>
    <x v="936"/>
    <x v="667"/>
    <x v="15"/>
    <n v="398"/>
    <x v="20"/>
    <n v="0.8"/>
    <x v="3"/>
    <x v="784"/>
    <x v="0"/>
    <n v="513743"/>
    <x v="0"/>
  </r>
  <r>
    <x v="937"/>
    <x v="668"/>
    <x v="15"/>
    <n v="539"/>
    <x v="210"/>
    <n v="0.25"/>
    <x v="3"/>
    <x v="785"/>
    <x v="1"/>
    <n v="25932240"/>
    <x v="1"/>
  </r>
  <r>
    <x v="938"/>
    <x v="669"/>
    <x v="15"/>
    <n v="699"/>
    <x v="286"/>
    <n v="0.56000000000000005"/>
    <x v="3"/>
    <x v="786"/>
    <x v="0"/>
    <n v="12903550"/>
    <x v="0"/>
  </r>
  <r>
    <x v="939"/>
    <x v="670"/>
    <x v="15"/>
    <n v="2148"/>
    <x v="287"/>
    <n v="0.41"/>
    <x v="3"/>
    <x v="787"/>
    <x v="0"/>
    <n v="114409260"/>
    <x v="1"/>
  </r>
  <r>
    <x v="940"/>
    <x v="671"/>
    <x v="15"/>
    <n v="3599"/>
    <x v="288"/>
    <n v="0.55000000000000004"/>
    <x v="0"/>
    <x v="246"/>
    <x v="2"/>
    <n v="1081200"/>
    <x v="0"/>
  </r>
  <r>
    <x v="941"/>
    <x v="672"/>
    <x v="15"/>
    <n v="351"/>
    <x v="8"/>
    <n v="0.65"/>
    <x v="1"/>
    <x v="788"/>
    <x v="1"/>
    <n v="5374620"/>
    <x v="0"/>
  </r>
  <r>
    <x v="942"/>
    <x v="673"/>
    <x v="15"/>
    <n v="1614"/>
    <x v="289"/>
    <n v="0.08"/>
    <x v="4"/>
    <x v="789"/>
    <x v="0"/>
    <n v="66264630"/>
    <x v="1"/>
  </r>
  <r>
    <x v="943"/>
    <x v="674"/>
    <x v="15"/>
    <n v="719"/>
    <x v="179"/>
    <n v="0.44"/>
    <x v="0"/>
    <x v="790"/>
    <x v="0"/>
    <n v="22297310"/>
    <x v="1"/>
  </r>
  <r>
    <x v="944"/>
    <x v="675"/>
    <x v="15"/>
    <n v="678"/>
    <x v="38"/>
    <n v="0.55000000000000004"/>
    <x v="0"/>
    <x v="791"/>
    <x v="0"/>
    <n v="1349100"/>
    <x v="0"/>
  </r>
  <r>
    <x v="945"/>
    <x v="676"/>
    <x v="15"/>
    <n v="809"/>
    <x v="290"/>
    <n v="0.48"/>
    <x v="7"/>
    <x v="792"/>
    <x v="0"/>
    <n v="1507920"/>
    <x v="1"/>
  </r>
  <r>
    <x v="946"/>
    <x v="677"/>
    <x v="15"/>
    <n v="1969"/>
    <x v="291"/>
    <n v="0.61"/>
    <x v="3"/>
    <x v="793"/>
    <x v="2"/>
    <n v="24635000"/>
    <x v="0"/>
  </r>
  <r>
    <x v="947"/>
    <x v="678"/>
    <x v="15"/>
    <n v="1490"/>
    <x v="274"/>
    <n v="0.12"/>
    <x v="5"/>
    <x v="794"/>
    <x v="0"/>
    <n v="6005385"/>
    <x v="1"/>
  </r>
  <r>
    <x v="948"/>
    <x v="679"/>
    <x v="15"/>
    <n v="2499"/>
    <x v="292"/>
    <n v="0.37"/>
    <x v="11"/>
    <x v="795"/>
    <x v="0"/>
    <n v="10777740"/>
    <x v="1"/>
  </r>
  <r>
    <x v="949"/>
    <x v="680"/>
    <x v="15"/>
    <n v="1665"/>
    <x v="293"/>
    <n v="0.21"/>
    <x v="1"/>
    <x v="796"/>
    <x v="0"/>
    <n v="30158432"/>
    <x v="1"/>
  </r>
  <r>
    <x v="950"/>
    <x v="681"/>
    <x v="15"/>
    <n v="3229"/>
    <x v="294"/>
    <n v="0.39"/>
    <x v="0"/>
    <x v="797"/>
    <x v="2"/>
    <n v="210338580"/>
    <x v="1"/>
  </r>
  <r>
    <x v="951"/>
    <x v="641"/>
    <x v="15"/>
    <n v="1799"/>
    <x v="295"/>
    <n v="0.5"/>
    <x v="11"/>
    <x v="798"/>
    <x v="0"/>
    <n v="35198645"/>
    <x v="0"/>
  </r>
  <r>
    <x v="952"/>
    <x v="682"/>
    <x v="15"/>
    <n v="1260"/>
    <x v="87"/>
    <n v="0.26"/>
    <x v="0"/>
    <x v="799"/>
    <x v="0"/>
    <n v="4911809"/>
    <x v="1"/>
  </r>
  <r>
    <x v="953"/>
    <x v="683"/>
    <x v="15"/>
    <n v="749"/>
    <x v="296"/>
    <n v="0.34"/>
    <x v="1"/>
    <x v="800"/>
    <x v="0"/>
    <n v="2761534"/>
    <x v="1"/>
  </r>
  <r>
    <x v="954"/>
    <x v="684"/>
    <x v="15"/>
    <n v="3499"/>
    <x v="297"/>
    <n v="0.4"/>
    <x v="2"/>
    <x v="801"/>
    <x v="2"/>
    <n v="146845300"/>
    <x v="1"/>
  </r>
  <r>
    <x v="955"/>
    <x v="685"/>
    <x v="15"/>
    <n v="379"/>
    <x v="8"/>
    <n v="0.62"/>
    <x v="4"/>
    <x v="802"/>
    <x v="1"/>
    <n v="3092904"/>
    <x v="0"/>
  </r>
  <r>
    <x v="956"/>
    <x v="666"/>
    <x v="15"/>
    <n v="1099"/>
    <x v="158"/>
    <n v="0.54"/>
    <x v="11"/>
    <x v="803"/>
    <x v="0"/>
    <n v="9600"/>
    <x v="0"/>
  </r>
  <r>
    <x v="957"/>
    <x v="170"/>
    <x v="15"/>
    <n v="749"/>
    <x v="49"/>
    <n v="0.42"/>
    <x v="1"/>
    <x v="371"/>
    <x v="0"/>
    <n v="154581"/>
    <x v="1"/>
  </r>
  <r>
    <x v="958"/>
    <x v="686"/>
    <x v="15"/>
    <n v="1299"/>
    <x v="49"/>
    <n v="0"/>
    <x v="0"/>
    <x v="804"/>
    <x v="0"/>
    <n v="52097694"/>
    <x v="1"/>
  </r>
  <r>
    <x v="959"/>
    <x v="687"/>
    <x v="15"/>
    <n v="549"/>
    <x v="267"/>
    <n v="0.5"/>
    <x v="0"/>
    <x v="805"/>
    <x v="0"/>
    <n v="14201610"/>
    <x v="0"/>
  </r>
  <r>
    <x v="960"/>
    <x v="688"/>
    <x v="15"/>
    <n v="899"/>
    <x v="199"/>
    <n v="0.55000000000000004"/>
    <x v="9"/>
    <x v="806"/>
    <x v="0"/>
    <n v="582000"/>
    <x v="0"/>
  </r>
  <r>
    <x v="961"/>
    <x v="689"/>
    <x v="15"/>
    <n v="1321"/>
    <x v="290"/>
    <n v="0.14000000000000001"/>
    <x v="4"/>
    <x v="807"/>
    <x v="0"/>
    <n v="23874885"/>
    <x v="1"/>
  </r>
  <r>
    <x v="962"/>
    <x v="690"/>
    <x v="15"/>
    <n v="1099"/>
    <x v="20"/>
    <n v="0.45"/>
    <x v="1"/>
    <x v="808"/>
    <x v="0"/>
    <n v="1207396"/>
    <x v="1"/>
  </r>
  <r>
    <x v="963"/>
    <x v="691"/>
    <x v="15"/>
    <n v="775"/>
    <x v="298"/>
    <n v="0.11"/>
    <x v="0"/>
    <x v="809"/>
    <x v="1"/>
    <n v="40816125"/>
    <x v="1"/>
  </r>
  <r>
    <x v="964"/>
    <x v="661"/>
    <x v="15"/>
    <n v="6299"/>
    <x v="299"/>
    <n v="0.59"/>
    <x v="3"/>
    <x v="810"/>
    <x v="2"/>
    <n v="49367910"/>
    <x v="0"/>
  </r>
  <r>
    <x v="965"/>
    <x v="692"/>
    <x v="15"/>
    <n v="3190"/>
    <x v="300"/>
    <n v="0.24"/>
    <x v="1"/>
    <x v="811"/>
    <x v="0"/>
    <n v="5377990"/>
    <x v="1"/>
  </r>
  <r>
    <x v="966"/>
    <x v="693"/>
    <x v="15"/>
    <n v="799"/>
    <x v="301"/>
    <n v="0.6"/>
    <x v="4"/>
    <x v="812"/>
    <x v="0"/>
    <n v="139230"/>
    <x v="0"/>
  </r>
  <r>
    <x v="967"/>
    <x v="694"/>
    <x v="15"/>
    <n v="2699"/>
    <x v="291"/>
    <n v="0.46"/>
    <x v="1"/>
    <x v="813"/>
    <x v="2"/>
    <n v="130820000"/>
    <x v="1"/>
  </r>
  <r>
    <x v="968"/>
    <x v="695"/>
    <x v="15"/>
    <n v="599"/>
    <x v="235"/>
    <n v="0.39"/>
    <x v="2"/>
    <x v="814"/>
    <x v="1"/>
    <n v="16004340"/>
    <x v="1"/>
  </r>
  <r>
    <x v="969"/>
    <x v="696"/>
    <x v="15"/>
    <n v="749"/>
    <x v="302"/>
    <n v="0.33"/>
    <x v="0"/>
    <x v="815"/>
    <x v="0"/>
    <n v="39654923"/>
    <x v="1"/>
  </r>
  <r>
    <x v="970"/>
    <x v="697"/>
    <x v="15"/>
    <n v="6199"/>
    <x v="303"/>
    <n v="0.4"/>
    <x v="3"/>
    <x v="816"/>
    <x v="2"/>
    <n v="149666400"/>
    <x v="1"/>
  </r>
  <r>
    <x v="971"/>
    <x v="698"/>
    <x v="15"/>
    <n v="1819"/>
    <x v="214"/>
    <n v="0.27"/>
    <x v="5"/>
    <x v="817"/>
    <x v="0"/>
    <n v="19785540"/>
    <x v="1"/>
  </r>
  <r>
    <x v="972"/>
    <x v="699"/>
    <x v="15"/>
    <n v="1199"/>
    <x v="24"/>
    <n v="0.37"/>
    <x v="1"/>
    <x v="818"/>
    <x v="0"/>
    <n v="3353500"/>
    <x v="1"/>
  </r>
  <r>
    <x v="973"/>
    <x v="700"/>
    <x v="15"/>
    <n v="3249"/>
    <x v="304"/>
    <n v="0.48"/>
    <x v="11"/>
    <x v="819"/>
    <x v="2"/>
    <n v="88520290"/>
    <x v="1"/>
  </r>
  <r>
    <x v="974"/>
    <x v="701"/>
    <x v="15"/>
    <n v="349"/>
    <x v="8"/>
    <n v="0.65"/>
    <x v="1"/>
    <x v="820"/>
    <x v="1"/>
    <n v="15630354"/>
    <x v="0"/>
  </r>
  <r>
    <x v="975"/>
    <x v="352"/>
    <x v="15"/>
    <n v="1049"/>
    <x v="87"/>
    <n v="0.38"/>
    <x v="19"/>
    <x v="821"/>
    <x v="0"/>
    <n v="188589"/>
    <x v="1"/>
  </r>
  <r>
    <x v="976"/>
    <x v="702"/>
    <x v="15"/>
    <n v="799"/>
    <x v="68"/>
    <n v="0.47"/>
    <x v="4"/>
    <x v="822"/>
    <x v="0"/>
    <n v="14542500"/>
    <x v="1"/>
  </r>
  <r>
    <x v="977"/>
    <x v="661"/>
    <x v="15"/>
    <n v="4999"/>
    <x v="305"/>
    <n v="0.48"/>
    <x v="0"/>
    <x v="823"/>
    <x v="2"/>
    <n v="17099800"/>
    <x v="1"/>
  </r>
  <r>
    <x v="978"/>
    <x v="703"/>
    <x v="15"/>
    <n v="6999"/>
    <x v="306"/>
    <n v="0.34"/>
    <x v="5"/>
    <x v="824"/>
    <x v="2"/>
    <n v="121774410"/>
    <x v="1"/>
  </r>
  <r>
    <x v="979"/>
    <x v="704"/>
    <x v="15"/>
    <n v="799"/>
    <x v="20"/>
    <n v="0.6"/>
    <x v="3"/>
    <x v="825"/>
    <x v="0"/>
    <n v="4321838"/>
    <x v="0"/>
  </r>
  <r>
    <x v="980"/>
    <x v="705"/>
    <x v="15"/>
    <n v="89"/>
    <x v="307"/>
    <n v="0"/>
    <x v="0"/>
    <x v="826"/>
    <x v="1"/>
    <n v="1746269"/>
    <x v="1"/>
  </r>
  <r>
    <x v="981"/>
    <x v="687"/>
    <x v="15"/>
    <n v="1400"/>
    <x v="308"/>
    <n v="0.44"/>
    <x v="3"/>
    <x v="827"/>
    <x v="0"/>
    <n v="49695030"/>
    <x v="1"/>
  </r>
  <r>
    <x v="982"/>
    <x v="706"/>
    <x v="15"/>
    <n v="355"/>
    <x v="12"/>
    <n v="0.61"/>
    <x v="3"/>
    <x v="828"/>
    <x v="1"/>
    <n v="944849"/>
    <x v="0"/>
  </r>
  <r>
    <x v="983"/>
    <x v="707"/>
    <x v="15"/>
    <n v="2169"/>
    <x v="309"/>
    <n v="0.34"/>
    <x v="3"/>
    <x v="829"/>
    <x v="0"/>
    <n v="5626764"/>
    <x v="1"/>
  </r>
  <r>
    <x v="984"/>
    <x v="708"/>
    <x v="15"/>
    <n v="2799"/>
    <x v="310"/>
    <n v="0.26"/>
    <x v="2"/>
    <x v="830"/>
    <x v="0"/>
    <n v="125104869"/>
    <x v="1"/>
  </r>
  <r>
    <x v="985"/>
    <x v="641"/>
    <x v="15"/>
    <n v="899"/>
    <x v="165"/>
    <n v="0.28000000000000003"/>
    <x v="2"/>
    <x v="831"/>
    <x v="0"/>
    <n v="21762576"/>
    <x v="1"/>
  </r>
  <r>
    <x v="986"/>
    <x v="709"/>
    <x v="15"/>
    <n v="2499"/>
    <x v="291"/>
    <n v="0.5"/>
    <x v="11"/>
    <x v="832"/>
    <x v="2"/>
    <n v="9445000"/>
    <x v="0"/>
  </r>
  <r>
    <x v="987"/>
    <x v="710"/>
    <x v="15"/>
    <n v="3599"/>
    <x v="311"/>
    <n v="0.51"/>
    <x v="1"/>
    <x v="833"/>
    <x v="2"/>
    <n v="75354876"/>
    <x v="0"/>
  </r>
  <r>
    <x v="988"/>
    <x v="711"/>
    <x v="15"/>
    <n v="499"/>
    <x v="312"/>
    <n v="0.2"/>
    <x v="0"/>
    <x v="834"/>
    <x v="1"/>
    <n v="3346875"/>
    <x v="1"/>
  </r>
  <r>
    <x v="989"/>
    <x v="712"/>
    <x v="15"/>
    <n v="653"/>
    <x v="313"/>
    <n v="0.36"/>
    <x v="3"/>
    <x v="835"/>
    <x v="0"/>
    <n v="3433320"/>
    <x v="1"/>
  </r>
  <r>
    <x v="990"/>
    <x v="713"/>
    <x v="15"/>
    <n v="4789"/>
    <x v="314"/>
    <n v="0.47"/>
    <x v="4"/>
    <x v="836"/>
    <x v="2"/>
    <n v="9142830"/>
    <x v="1"/>
  </r>
  <r>
    <x v="991"/>
    <x v="714"/>
    <x v="15"/>
    <n v="1409"/>
    <x v="315"/>
    <n v="0.14000000000000001"/>
    <x v="7"/>
    <x v="837"/>
    <x v="0"/>
    <n v="1289893"/>
    <x v="1"/>
  </r>
  <r>
    <x v="992"/>
    <x v="715"/>
    <x v="15"/>
    <n v="753"/>
    <x v="12"/>
    <n v="0.16"/>
    <x v="0"/>
    <x v="838"/>
    <x v="1"/>
    <n v="16597338"/>
    <x v="1"/>
  </r>
  <r>
    <x v="993"/>
    <x v="716"/>
    <x v="15"/>
    <n v="353"/>
    <x v="77"/>
    <n v="0.71"/>
    <x v="4"/>
    <x v="839"/>
    <x v="0"/>
    <n v="754171"/>
    <x v="0"/>
  </r>
  <r>
    <x v="994"/>
    <x v="717"/>
    <x v="15"/>
    <n v="1099"/>
    <x v="2"/>
    <n v="0.42"/>
    <x v="4"/>
    <x v="840"/>
    <x v="0"/>
    <n v="29009124"/>
    <x v="1"/>
  </r>
  <r>
    <x v="995"/>
    <x v="718"/>
    <x v="15"/>
    <n v="8799"/>
    <x v="316"/>
    <n v="0.24"/>
    <x v="5"/>
    <x v="841"/>
    <x v="2"/>
    <n v="34564695"/>
    <x v="1"/>
  </r>
  <r>
    <x v="996"/>
    <x v="719"/>
    <x v="15"/>
    <n v="1345"/>
    <x v="317"/>
    <n v="0.23"/>
    <x v="11"/>
    <x v="842"/>
    <x v="0"/>
    <n v="4315500"/>
    <x v="1"/>
  </r>
  <r>
    <x v="997"/>
    <x v="720"/>
    <x v="15"/>
    <n v="2095"/>
    <x v="318"/>
    <n v="0"/>
    <x v="6"/>
    <x v="843"/>
    <x v="0"/>
    <n v="16653155"/>
    <x v="1"/>
  </r>
  <r>
    <x v="998"/>
    <x v="721"/>
    <x v="15"/>
    <n v="1498"/>
    <x v="319"/>
    <n v="0.35"/>
    <x v="11"/>
    <x v="844"/>
    <x v="0"/>
    <n v="218500"/>
    <x v="1"/>
  </r>
  <r>
    <x v="999"/>
    <x v="722"/>
    <x v="15"/>
    <n v="2199"/>
    <x v="157"/>
    <n v="0.26"/>
    <x v="11"/>
    <x v="845"/>
    <x v="0"/>
    <n v="4658420"/>
    <x v="1"/>
  </r>
  <r>
    <x v="1000"/>
    <x v="723"/>
    <x v="15"/>
    <n v="3699"/>
    <x v="320"/>
    <n v="0.14000000000000001"/>
    <x v="3"/>
    <x v="846"/>
    <x v="0"/>
    <n v="114002185"/>
    <x v="1"/>
  </r>
  <r>
    <x v="1001"/>
    <x v="724"/>
    <x v="15"/>
    <n v="177"/>
    <x v="17"/>
    <n v="0.11"/>
    <x v="3"/>
    <x v="847"/>
    <x v="1"/>
    <n v="733912"/>
    <x v="1"/>
  </r>
  <r>
    <x v="1002"/>
    <x v="725"/>
    <x v="15"/>
    <n v="1149"/>
    <x v="79"/>
    <n v="0.54"/>
    <x v="11"/>
    <x v="848"/>
    <x v="0"/>
    <n v="10953117"/>
    <x v="0"/>
  </r>
  <r>
    <x v="1003"/>
    <x v="726"/>
    <x v="15"/>
    <n v="244"/>
    <x v="6"/>
    <n v="0.51"/>
    <x v="8"/>
    <x v="849"/>
    <x v="1"/>
    <n v="238522"/>
    <x v="0"/>
  </r>
  <r>
    <x v="1004"/>
    <x v="721"/>
    <x v="15"/>
    <n v="1959"/>
    <x v="158"/>
    <n v="0.18"/>
    <x v="1"/>
    <x v="850"/>
    <x v="0"/>
    <n v="568800"/>
    <x v="1"/>
  </r>
  <r>
    <x v="1005"/>
    <x v="727"/>
    <x v="15"/>
    <n v="319"/>
    <x v="321"/>
    <n v="0.56999999999999995"/>
    <x v="13"/>
    <x v="851"/>
    <x v="1"/>
    <n v="92876"/>
    <x v="0"/>
  </r>
  <r>
    <x v="1006"/>
    <x v="728"/>
    <x v="15"/>
    <n v="1499"/>
    <x v="322"/>
    <n v="0.16"/>
    <x v="2"/>
    <x v="852"/>
    <x v="0"/>
    <n v="26033925"/>
    <x v="1"/>
  </r>
  <r>
    <x v="1007"/>
    <x v="729"/>
    <x v="15"/>
    <n v="469"/>
    <x v="28"/>
    <n v="0.71"/>
    <x v="7"/>
    <x v="853"/>
    <x v="0"/>
    <n v="9594"/>
    <x v="0"/>
  </r>
  <r>
    <x v="1008"/>
    <x v="641"/>
    <x v="15"/>
    <n v="1099"/>
    <x v="202"/>
    <n v="0.39"/>
    <x v="0"/>
    <x v="854"/>
    <x v="0"/>
    <n v="7617980"/>
    <x v="1"/>
  </r>
  <r>
    <x v="1009"/>
    <x v="730"/>
    <x v="15"/>
    <n v="9590"/>
    <x v="60"/>
    <n v="0.4"/>
    <x v="3"/>
    <x v="836"/>
    <x v="2"/>
    <n v="16270983"/>
    <x v="1"/>
  </r>
  <r>
    <x v="1010"/>
    <x v="731"/>
    <x v="15"/>
    <n v="999"/>
    <x v="93"/>
    <n v="0.33"/>
    <x v="3"/>
    <x v="855"/>
    <x v="0"/>
    <n v="19368510"/>
    <x v="1"/>
  </r>
  <r>
    <x v="1011"/>
    <x v="732"/>
    <x v="15"/>
    <n v="1299"/>
    <x v="20"/>
    <n v="0.35"/>
    <x v="11"/>
    <x v="856"/>
    <x v="0"/>
    <n v="621689"/>
    <x v="1"/>
  </r>
  <r>
    <x v="1012"/>
    <x v="733"/>
    <x v="15"/>
    <n v="292"/>
    <x v="6"/>
    <n v="0.41"/>
    <x v="3"/>
    <x v="857"/>
    <x v="1"/>
    <n v="2114762"/>
    <x v="1"/>
  </r>
  <r>
    <x v="1013"/>
    <x v="734"/>
    <x v="15"/>
    <n v="160"/>
    <x v="7"/>
    <n v="0.46"/>
    <x v="13"/>
    <x v="858"/>
    <x v="1"/>
    <n v="831519"/>
    <x v="1"/>
  </r>
  <r>
    <x v="1014"/>
    <x v="735"/>
    <x v="15"/>
    <n v="600"/>
    <x v="92"/>
    <n v="0"/>
    <x v="3"/>
    <x v="859"/>
    <x v="1"/>
    <n v="6544200"/>
    <x v="1"/>
  </r>
  <r>
    <x v="1015"/>
    <x v="735"/>
    <x v="15"/>
    <n v="1130"/>
    <x v="323"/>
    <n v="0"/>
    <x v="0"/>
    <x v="860"/>
    <x v="0"/>
    <n v="14972500"/>
    <x v="1"/>
  </r>
  <r>
    <x v="1016"/>
    <x v="736"/>
    <x v="15"/>
    <n v="3249"/>
    <x v="304"/>
    <n v="0.48"/>
    <x v="2"/>
    <x v="861"/>
    <x v="2"/>
    <n v="271125650"/>
    <x v="1"/>
  </r>
  <r>
    <x v="1017"/>
    <x v="737"/>
    <x v="15"/>
    <n v="3599"/>
    <x v="324"/>
    <n v="0.62"/>
    <x v="3"/>
    <x v="862"/>
    <x v="2"/>
    <n v="111833740"/>
    <x v="0"/>
  </r>
  <r>
    <x v="1018"/>
    <x v="738"/>
    <x v="15"/>
    <n v="368"/>
    <x v="3"/>
    <n v="0.47"/>
    <x v="3"/>
    <x v="863"/>
    <x v="1"/>
    <n v="866760"/>
    <x v="1"/>
  </r>
  <r>
    <x v="1019"/>
    <x v="739"/>
    <x v="15"/>
    <n v="3199"/>
    <x v="95"/>
    <n v="0.36"/>
    <x v="1"/>
    <x v="864"/>
    <x v="0"/>
    <n v="104324131"/>
    <x v="1"/>
  </r>
  <r>
    <x v="1020"/>
    <x v="740"/>
    <x v="15"/>
    <n v="1599"/>
    <x v="200"/>
    <n v="0.45"/>
    <x v="7"/>
    <x v="865"/>
    <x v="0"/>
    <n v="1278900"/>
    <x v="1"/>
  </r>
  <r>
    <x v="1021"/>
    <x v="741"/>
    <x v="15"/>
    <n v="1999"/>
    <x v="79"/>
    <n v="0.2"/>
    <x v="3"/>
    <x v="866"/>
    <x v="0"/>
    <n v="2583966"/>
    <x v="1"/>
  </r>
  <r>
    <x v="1022"/>
    <x v="742"/>
    <x v="15"/>
    <n v="616"/>
    <x v="207"/>
    <n v="0.48"/>
    <x v="3"/>
    <x v="867"/>
    <x v="0"/>
    <n v="44179940"/>
    <x v="1"/>
  </r>
  <r>
    <x v="1023"/>
    <x v="743"/>
    <x v="15"/>
    <n v="1499"/>
    <x v="34"/>
    <n v="0.28999999999999998"/>
    <x v="3"/>
    <x v="868"/>
    <x v="0"/>
    <n v="13345500"/>
    <x v="1"/>
  </r>
  <r>
    <x v="1024"/>
    <x v="744"/>
    <x v="15"/>
    <n v="199"/>
    <x v="6"/>
    <n v="0.6"/>
    <x v="8"/>
    <x v="119"/>
    <x v="1"/>
    <n v="5988"/>
    <x v="0"/>
  </r>
  <r>
    <x v="1025"/>
    <x v="745"/>
    <x v="15"/>
    <n v="610"/>
    <x v="325"/>
    <n v="0.26"/>
    <x v="3"/>
    <x v="869"/>
    <x v="1"/>
    <n v="10861125"/>
    <x v="1"/>
  </r>
  <r>
    <x v="1026"/>
    <x v="746"/>
    <x v="15"/>
    <n v="999"/>
    <x v="38"/>
    <n v="0.33"/>
    <x v="3"/>
    <x v="870"/>
    <x v="0"/>
    <n v="2467354"/>
    <x v="1"/>
  </r>
  <r>
    <x v="1027"/>
    <x v="747"/>
    <x v="15"/>
    <n v="8999"/>
    <x v="326"/>
    <n v="0.1"/>
    <x v="5"/>
    <x v="871"/>
    <x v="2"/>
    <n v="179850030"/>
    <x v="1"/>
  </r>
  <r>
    <x v="1028"/>
    <x v="748"/>
    <x v="15"/>
    <n v="453"/>
    <x v="8"/>
    <n v="0.55000000000000004"/>
    <x v="4"/>
    <x v="872"/>
    <x v="1"/>
    <n v="609390"/>
    <x v="0"/>
  </r>
  <r>
    <x v="1029"/>
    <x v="749"/>
    <x v="15"/>
    <n v="2464"/>
    <x v="327"/>
    <n v="0.59"/>
    <x v="3"/>
    <x v="375"/>
    <x v="2"/>
    <n v="53196000"/>
    <x v="0"/>
  </r>
  <r>
    <x v="1030"/>
    <x v="750"/>
    <x v="15"/>
    <n v="2719"/>
    <x v="292"/>
    <n v="0.31"/>
    <x v="7"/>
    <x v="873"/>
    <x v="0"/>
    <n v="52886670"/>
    <x v="1"/>
  </r>
  <r>
    <x v="1031"/>
    <x v="751"/>
    <x v="15"/>
    <n v="1439"/>
    <x v="20"/>
    <n v="0.28000000000000003"/>
    <x v="20"/>
    <x v="874"/>
    <x v="0"/>
    <n v="107552197"/>
    <x v="1"/>
  </r>
  <r>
    <x v="1032"/>
    <x v="741"/>
    <x v="15"/>
    <n v="2799"/>
    <x v="163"/>
    <n v="0.2"/>
    <x v="6"/>
    <x v="875"/>
    <x v="0"/>
    <n v="1910454"/>
    <x v="1"/>
  </r>
  <r>
    <x v="1033"/>
    <x v="752"/>
    <x v="15"/>
    <n v="2088"/>
    <x v="328"/>
    <n v="0.62"/>
    <x v="1"/>
    <x v="876"/>
    <x v="2"/>
    <n v="29370600"/>
    <x v="0"/>
  </r>
  <r>
    <x v="1034"/>
    <x v="753"/>
    <x v="15"/>
    <n v="2399"/>
    <x v="329"/>
    <n v="0.48"/>
    <x v="3"/>
    <x v="877"/>
    <x v="0"/>
    <n v="2037960"/>
    <x v="1"/>
  </r>
  <r>
    <x v="1035"/>
    <x v="754"/>
    <x v="15"/>
    <n v="308"/>
    <x v="6"/>
    <n v="0.38"/>
    <x v="2"/>
    <x v="878"/>
    <x v="1"/>
    <n v="2287416"/>
    <x v="1"/>
  </r>
  <r>
    <x v="1036"/>
    <x v="755"/>
    <x v="15"/>
    <n v="2599"/>
    <x v="330"/>
    <n v="0.41"/>
    <x v="3"/>
    <x v="879"/>
    <x v="0"/>
    <n v="65766800"/>
    <x v="1"/>
  </r>
  <r>
    <x v="1037"/>
    <x v="756"/>
    <x v="15"/>
    <n v="479"/>
    <x v="5"/>
    <n v="0.52"/>
    <x v="0"/>
    <x v="880"/>
    <x v="0"/>
    <n v="1559000"/>
    <x v="0"/>
  </r>
  <r>
    <x v="1038"/>
    <x v="757"/>
    <x v="15"/>
    <n v="245"/>
    <x v="7"/>
    <n v="0.18"/>
    <x v="3"/>
    <x v="881"/>
    <x v="1"/>
    <n v="496340"/>
    <x v="1"/>
  </r>
  <r>
    <x v="1039"/>
    <x v="758"/>
    <x v="15"/>
    <n v="179"/>
    <x v="10"/>
    <n v="0.78"/>
    <x v="12"/>
    <x v="93"/>
    <x v="1"/>
    <n v="105468"/>
    <x v="0"/>
  </r>
  <r>
    <x v="1040"/>
    <x v="759"/>
    <x v="15"/>
    <n v="3569"/>
    <x v="331"/>
    <n v="0.31"/>
    <x v="4"/>
    <x v="882"/>
    <x v="2"/>
    <n v="148584510"/>
    <x v="1"/>
  </r>
  <r>
    <x v="1041"/>
    <x v="641"/>
    <x v="15"/>
    <n v="699"/>
    <x v="278"/>
    <n v="0.48"/>
    <x v="2"/>
    <x v="883"/>
    <x v="0"/>
    <n v="11359870"/>
    <x v="1"/>
  </r>
  <r>
    <x v="1042"/>
    <x v="760"/>
    <x v="15"/>
    <n v="2089"/>
    <x v="241"/>
    <n v="0.48"/>
    <x v="0"/>
    <x v="884"/>
    <x v="0"/>
    <n v="44796000"/>
    <x v="1"/>
  </r>
  <r>
    <x v="1043"/>
    <x v="761"/>
    <x v="16"/>
    <n v="2339"/>
    <x v="241"/>
    <n v="0.42"/>
    <x v="11"/>
    <x v="885"/>
    <x v="0"/>
    <n v="4472000"/>
    <x v="1"/>
  </r>
  <r>
    <x v="1044"/>
    <x v="762"/>
    <x v="15"/>
    <n v="784"/>
    <x v="28"/>
    <n v="0.51"/>
    <x v="6"/>
    <x v="886"/>
    <x v="0"/>
    <n v="17589"/>
    <x v="0"/>
  </r>
  <r>
    <x v="1045"/>
    <x v="763"/>
    <x v="15"/>
    <n v="5499"/>
    <x v="129"/>
    <n v="0.45"/>
    <x v="11"/>
    <x v="887"/>
    <x v="2"/>
    <n v="43525647"/>
    <x v="1"/>
  </r>
  <r>
    <x v="1046"/>
    <x v="764"/>
    <x v="15"/>
    <n v="899"/>
    <x v="263"/>
    <n v="0.55000000000000004"/>
    <x v="3"/>
    <x v="189"/>
    <x v="0"/>
    <n v="368150"/>
    <x v="0"/>
  </r>
  <r>
    <x v="1047"/>
    <x v="765"/>
    <x v="15"/>
    <n v="1695"/>
    <x v="274"/>
    <n v="0"/>
    <x v="0"/>
    <x v="888"/>
    <x v="0"/>
    <n v="24221550"/>
    <x v="1"/>
  </r>
  <r>
    <x v="1048"/>
    <x v="711"/>
    <x v="15"/>
    <n v="499"/>
    <x v="332"/>
    <n v="0.47"/>
    <x v="3"/>
    <x v="889"/>
    <x v="1"/>
    <n v="2853840"/>
    <x v="1"/>
  </r>
  <r>
    <x v="1049"/>
    <x v="766"/>
    <x v="15"/>
    <n v="2699"/>
    <x v="233"/>
    <n v="0.43"/>
    <x v="0"/>
    <x v="890"/>
    <x v="0"/>
    <n v="6091200"/>
    <x v="1"/>
  </r>
  <r>
    <x v="1050"/>
    <x v="767"/>
    <x v="15"/>
    <n v="1448"/>
    <x v="43"/>
    <n v="0.52"/>
    <x v="6"/>
    <x v="891"/>
    <x v="0"/>
    <n v="56981"/>
    <x v="0"/>
  </r>
  <r>
    <x v="1051"/>
    <x v="768"/>
    <x v="15"/>
    <n v="79"/>
    <x v="333"/>
    <n v="0"/>
    <x v="1"/>
    <x v="892"/>
    <x v="1"/>
    <n v="7663"/>
    <x v="1"/>
  </r>
  <r>
    <x v="1052"/>
    <x v="656"/>
    <x v="15"/>
    <n v="6990"/>
    <x v="334"/>
    <n v="0.51"/>
    <x v="5"/>
    <x v="893"/>
    <x v="2"/>
    <n v="25307590"/>
    <x v="0"/>
  </r>
  <r>
    <x v="1053"/>
    <x v="769"/>
    <x v="15"/>
    <n v="2698"/>
    <x v="292"/>
    <n v="0.32"/>
    <x v="1"/>
    <x v="894"/>
    <x v="0"/>
    <n v="59309130"/>
    <x v="1"/>
  </r>
  <r>
    <x v="1054"/>
    <x v="770"/>
    <x v="15"/>
    <n v="3199"/>
    <x v="143"/>
    <n v="0.47"/>
    <x v="1"/>
    <x v="895"/>
    <x v="2"/>
    <n v="19448758"/>
    <x v="1"/>
  </r>
  <r>
    <x v="1055"/>
    <x v="771"/>
    <x v="15"/>
    <n v="1199"/>
    <x v="335"/>
    <n v="0.39"/>
    <x v="2"/>
    <x v="896"/>
    <x v="0"/>
    <n v="5522400"/>
    <x v="1"/>
  </r>
  <r>
    <x v="1056"/>
    <x v="772"/>
    <x v="15"/>
    <n v="1414"/>
    <x v="230"/>
    <n v="0.49"/>
    <x v="1"/>
    <x v="897"/>
    <x v="0"/>
    <n v="4192902"/>
    <x v="1"/>
  </r>
  <r>
    <x v="1057"/>
    <x v="773"/>
    <x v="15"/>
    <n v="999"/>
    <x v="335"/>
    <n v="0.49"/>
    <x v="11"/>
    <x v="386"/>
    <x v="0"/>
    <n v="594750"/>
    <x v="1"/>
  </r>
  <r>
    <x v="1058"/>
    <x v="774"/>
    <x v="15"/>
    <n v="5999"/>
    <x v="129"/>
    <n v="0.4"/>
    <x v="0"/>
    <x v="898"/>
    <x v="2"/>
    <n v="11908809"/>
    <x v="1"/>
  </r>
  <r>
    <x v="1059"/>
    <x v="775"/>
    <x v="15"/>
    <n v="9970"/>
    <x v="35"/>
    <n v="0.23"/>
    <x v="4"/>
    <x v="899"/>
    <x v="2"/>
    <n v="52632951"/>
    <x v="1"/>
  </r>
  <r>
    <x v="1060"/>
    <x v="776"/>
    <x v="15"/>
    <n v="698"/>
    <x v="3"/>
    <n v="0"/>
    <x v="0"/>
    <x v="900"/>
    <x v="1"/>
    <n v="2208840"/>
    <x v="1"/>
  </r>
  <r>
    <x v="1061"/>
    <x v="777"/>
    <x v="15"/>
    <n v="2199"/>
    <x v="336"/>
    <n v="0.31"/>
    <x v="4"/>
    <x v="901"/>
    <x v="0"/>
    <n v="30783500"/>
    <x v="1"/>
  </r>
  <r>
    <x v="1062"/>
    <x v="672"/>
    <x v="15"/>
    <n v="320"/>
    <x v="10"/>
    <n v="0.6"/>
    <x v="0"/>
    <x v="902"/>
    <x v="1"/>
    <n v="3072954"/>
    <x v="0"/>
  </r>
  <r>
    <x v="1063"/>
    <x v="778"/>
    <x v="15"/>
    <n v="298"/>
    <x v="6"/>
    <n v="0.4"/>
    <x v="5"/>
    <x v="903"/>
    <x v="1"/>
    <n v="144710"/>
    <x v="1"/>
  </r>
  <r>
    <x v="1064"/>
    <x v="779"/>
    <x v="15"/>
    <n v="1199"/>
    <x v="38"/>
    <n v="0.2"/>
    <x v="11"/>
    <x v="904"/>
    <x v="0"/>
    <n v="3306794"/>
    <x v="1"/>
  </r>
  <r>
    <x v="1065"/>
    <x v="780"/>
    <x v="15"/>
    <n v="1399"/>
    <x v="337"/>
    <n v="0.47"/>
    <x v="3"/>
    <x v="905"/>
    <x v="0"/>
    <n v="24868340"/>
    <x v="1"/>
  </r>
  <r>
    <x v="1066"/>
    <x v="781"/>
    <x v="15"/>
    <n v="599"/>
    <x v="230"/>
    <n v="0.79"/>
    <x v="2"/>
    <x v="906"/>
    <x v="0"/>
    <n v="1617822"/>
    <x v="0"/>
  </r>
  <r>
    <x v="1067"/>
    <x v="782"/>
    <x v="15"/>
    <n v="1499"/>
    <x v="38"/>
    <n v="0"/>
    <x v="4"/>
    <x v="907"/>
    <x v="0"/>
    <n v="13987169"/>
    <x v="1"/>
  </r>
  <r>
    <x v="1068"/>
    <x v="783"/>
    <x v="15"/>
    <n v="14400"/>
    <x v="338"/>
    <n v="0.76"/>
    <x v="5"/>
    <x v="908"/>
    <x v="2"/>
    <n v="229836300"/>
    <x v="0"/>
  </r>
  <r>
    <x v="1069"/>
    <x v="784"/>
    <x v="15"/>
    <n v="1699"/>
    <x v="24"/>
    <n v="0.11"/>
    <x v="9"/>
    <x v="909"/>
    <x v="0"/>
    <n v="21766400"/>
    <x v="1"/>
  </r>
  <r>
    <x v="1070"/>
    <x v="785"/>
    <x v="15"/>
    <n v="649"/>
    <x v="8"/>
    <n v="0.35"/>
    <x v="11"/>
    <x v="910"/>
    <x v="1"/>
    <n v="48951"/>
    <x v="1"/>
  </r>
  <r>
    <x v="1071"/>
    <x v="786"/>
    <x v="15"/>
    <n v="3249"/>
    <x v="339"/>
    <n v="0.49"/>
    <x v="1"/>
    <x v="911"/>
    <x v="2"/>
    <n v="31734750"/>
    <x v="1"/>
  </r>
  <r>
    <x v="1072"/>
    <x v="787"/>
    <x v="15"/>
    <n v="199"/>
    <x v="6"/>
    <n v="0.6"/>
    <x v="3"/>
    <x v="912"/>
    <x v="1"/>
    <n v="996004"/>
    <x v="0"/>
  </r>
  <r>
    <x v="1073"/>
    <x v="788"/>
    <x v="15"/>
    <n v="1099"/>
    <x v="2"/>
    <n v="0.42"/>
    <x v="4"/>
    <x v="913"/>
    <x v="0"/>
    <n v="3439089"/>
    <x v="1"/>
  </r>
  <r>
    <x v="1074"/>
    <x v="789"/>
    <x v="15"/>
    <n v="664"/>
    <x v="93"/>
    <n v="0.55000000000000004"/>
    <x v="1"/>
    <x v="914"/>
    <x v="0"/>
    <n v="3275020"/>
    <x v="0"/>
  </r>
  <r>
    <x v="1075"/>
    <x v="790"/>
    <x v="15"/>
    <n v="260"/>
    <x v="340"/>
    <n v="0.26"/>
    <x v="2"/>
    <x v="915"/>
    <x v="1"/>
    <n v="4594450"/>
    <x v="1"/>
  </r>
  <r>
    <x v="1076"/>
    <x v="791"/>
    <x v="15"/>
    <n v="6499"/>
    <x v="341"/>
    <n v="0.24"/>
    <x v="5"/>
    <x v="916"/>
    <x v="2"/>
    <n v="49852500"/>
    <x v="1"/>
  </r>
  <r>
    <x v="1077"/>
    <x v="792"/>
    <x v="15"/>
    <n v="1484"/>
    <x v="79"/>
    <n v="0.41"/>
    <x v="7"/>
    <x v="917"/>
    <x v="0"/>
    <n v="2666433"/>
    <x v="1"/>
  </r>
  <r>
    <x v="1078"/>
    <x v="793"/>
    <x v="15"/>
    <n v="999"/>
    <x v="342"/>
    <n v="0.36"/>
    <x v="9"/>
    <x v="918"/>
    <x v="0"/>
    <n v="7614360"/>
    <x v="1"/>
  </r>
  <r>
    <x v="1079"/>
    <x v="694"/>
    <x v="15"/>
    <n v="3299"/>
    <x v="343"/>
    <n v="0.49"/>
    <x v="7"/>
    <x v="919"/>
    <x v="2"/>
    <n v="72910500"/>
    <x v="1"/>
  </r>
  <r>
    <x v="1080"/>
    <x v="794"/>
    <x v="15"/>
    <n v="259"/>
    <x v="8"/>
    <n v="0.74"/>
    <x v="1"/>
    <x v="920"/>
    <x v="1"/>
    <n v="42957"/>
    <x v="0"/>
  </r>
  <r>
    <x v="1081"/>
    <x v="657"/>
    <x v="15"/>
    <n v="3249"/>
    <x v="344"/>
    <n v="0.57999999999999996"/>
    <x v="0"/>
    <x v="921"/>
    <x v="2"/>
    <n v="36355880"/>
    <x v="0"/>
  </r>
  <r>
    <x v="1082"/>
    <x v="692"/>
    <x v="15"/>
    <n v="4280"/>
    <x v="345"/>
    <n v="0.28999999999999998"/>
    <x v="11"/>
    <x v="922"/>
    <x v="2"/>
    <n v="12661440"/>
    <x v="1"/>
  </r>
  <r>
    <x v="1083"/>
    <x v="795"/>
    <x v="15"/>
    <n v="189"/>
    <x v="7"/>
    <n v="0.37"/>
    <x v="0"/>
    <x v="923"/>
    <x v="1"/>
    <n v="818363"/>
    <x v="1"/>
  </r>
  <r>
    <x v="1084"/>
    <x v="796"/>
    <x v="15"/>
    <n v="1449"/>
    <x v="346"/>
    <n v="0.38"/>
    <x v="2"/>
    <x v="924"/>
    <x v="0"/>
    <n v="21185631"/>
    <x v="1"/>
  </r>
  <r>
    <x v="1085"/>
    <x v="724"/>
    <x v="15"/>
    <n v="199"/>
    <x v="6"/>
    <n v="0.6"/>
    <x v="1"/>
    <x v="925"/>
    <x v="1"/>
    <n v="5106766"/>
    <x v="0"/>
  </r>
  <r>
    <x v="1086"/>
    <x v="797"/>
    <x v="15"/>
    <n v="474"/>
    <x v="49"/>
    <n v="0.64"/>
    <x v="3"/>
    <x v="926"/>
    <x v="0"/>
    <n v="714450"/>
    <x v="0"/>
  </r>
  <r>
    <x v="1087"/>
    <x v="798"/>
    <x v="15"/>
    <n v="279"/>
    <x v="6"/>
    <n v="0.44"/>
    <x v="20"/>
    <x v="927"/>
    <x v="1"/>
    <n v="13972"/>
    <x v="1"/>
  </r>
  <r>
    <x v="1088"/>
    <x v="799"/>
    <x v="15"/>
    <n v="1999"/>
    <x v="347"/>
    <n v="0.57999999999999996"/>
    <x v="0"/>
    <x v="928"/>
    <x v="0"/>
    <n v="6460575"/>
    <x v="0"/>
  </r>
  <r>
    <x v="1089"/>
    <x v="800"/>
    <x v="15"/>
    <n v="799"/>
    <x v="348"/>
    <n v="0.35"/>
    <x v="3"/>
    <x v="929"/>
    <x v="0"/>
    <n v="2629740"/>
    <x v="1"/>
  </r>
  <r>
    <x v="1090"/>
    <x v="801"/>
    <x v="15"/>
    <n v="949"/>
    <x v="20"/>
    <n v="0.53"/>
    <x v="1"/>
    <x v="930"/>
    <x v="0"/>
    <n v="3356321"/>
    <x v="0"/>
  </r>
  <r>
    <x v="1091"/>
    <x v="739"/>
    <x v="15"/>
    <n v="3657.66"/>
    <x v="349"/>
    <n v="0.28999999999999998"/>
    <x v="2"/>
    <x v="931"/>
    <x v="2"/>
    <n v="66187572"/>
    <x v="1"/>
  </r>
  <r>
    <x v="1092"/>
    <x v="802"/>
    <x v="15"/>
    <n v="1699"/>
    <x v="20"/>
    <n v="0.15"/>
    <x v="3"/>
    <x v="932"/>
    <x v="0"/>
    <n v="17737127"/>
    <x v="1"/>
  </r>
  <r>
    <x v="1093"/>
    <x v="803"/>
    <x v="15"/>
    <n v="1849"/>
    <x v="318"/>
    <n v="0.12"/>
    <x v="4"/>
    <x v="933"/>
    <x v="0"/>
    <n v="16091695"/>
    <x v="1"/>
  </r>
  <r>
    <x v="1094"/>
    <x v="804"/>
    <x v="15"/>
    <n v="12499"/>
    <x v="350"/>
    <n v="0.37"/>
    <x v="3"/>
    <x v="934"/>
    <x v="2"/>
    <n v="6383650"/>
    <x v="1"/>
  </r>
  <r>
    <x v="1095"/>
    <x v="805"/>
    <x v="15"/>
    <n v="1099"/>
    <x v="351"/>
    <n v="0.43"/>
    <x v="0"/>
    <x v="935"/>
    <x v="0"/>
    <n v="18762240"/>
    <x v="1"/>
  </r>
  <r>
    <x v="1096"/>
    <x v="806"/>
    <x v="15"/>
    <n v="8199"/>
    <x v="352"/>
    <n v="0.49"/>
    <x v="2"/>
    <x v="936"/>
    <x v="2"/>
    <n v="295952000"/>
    <x v="1"/>
  </r>
  <r>
    <x v="1097"/>
    <x v="807"/>
    <x v="15"/>
    <n v="499"/>
    <x v="32"/>
    <n v="0.77"/>
    <x v="7"/>
    <x v="937"/>
    <x v="0"/>
    <n v="116547"/>
    <x v="0"/>
  </r>
  <r>
    <x v="1098"/>
    <x v="808"/>
    <x v="15"/>
    <n v="6999"/>
    <x v="124"/>
    <n v="0.53"/>
    <x v="3"/>
    <x v="938"/>
    <x v="2"/>
    <n v="25918272"/>
    <x v="0"/>
  </r>
  <r>
    <x v="1099"/>
    <x v="809"/>
    <x v="15"/>
    <n v="1595"/>
    <x v="15"/>
    <n v="0.11"/>
    <x v="1"/>
    <x v="939"/>
    <x v="0"/>
    <n v="5175723"/>
    <x v="1"/>
  </r>
  <r>
    <x v="1100"/>
    <x v="810"/>
    <x v="15"/>
    <n v="1049"/>
    <x v="335"/>
    <n v="0.46"/>
    <x v="11"/>
    <x v="940"/>
    <x v="0"/>
    <n v="487500"/>
    <x v="1"/>
  </r>
  <r>
    <x v="1101"/>
    <x v="669"/>
    <x v="15"/>
    <n v="1182"/>
    <x v="281"/>
    <n v="0.61"/>
    <x v="0"/>
    <x v="941"/>
    <x v="0"/>
    <n v="15508110"/>
    <x v="0"/>
  </r>
  <r>
    <x v="1102"/>
    <x v="811"/>
    <x v="15"/>
    <n v="499"/>
    <x v="8"/>
    <n v="0.5"/>
    <x v="13"/>
    <x v="942"/>
    <x v="1"/>
    <n v="78921"/>
    <x v="0"/>
  </r>
  <r>
    <x v="1103"/>
    <x v="812"/>
    <x v="15"/>
    <n v="8799"/>
    <x v="353"/>
    <n v="0.27"/>
    <x v="3"/>
    <x v="943"/>
    <x v="2"/>
    <n v="49863215"/>
    <x v="1"/>
  </r>
  <r>
    <x v="1104"/>
    <x v="813"/>
    <x v="15"/>
    <n v="1529"/>
    <x v="43"/>
    <n v="0.49"/>
    <x v="8"/>
    <x v="944"/>
    <x v="0"/>
    <n v="86971"/>
    <x v="1"/>
  </r>
  <r>
    <x v="1105"/>
    <x v="814"/>
    <x v="15"/>
    <n v="1199"/>
    <x v="354"/>
    <n v="0.28999999999999998"/>
    <x v="0"/>
    <x v="945"/>
    <x v="0"/>
    <n v="7740200"/>
    <x v="1"/>
  </r>
  <r>
    <x v="1106"/>
    <x v="815"/>
    <x v="15"/>
    <n v="1052"/>
    <x v="355"/>
    <n v="0.41"/>
    <x v="4"/>
    <x v="946"/>
    <x v="0"/>
    <n v="2513160"/>
    <x v="1"/>
  </r>
  <r>
    <x v="1107"/>
    <x v="681"/>
    <x v="15"/>
    <n v="6499"/>
    <x v="356"/>
    <n v="0.28000000000000003"/>
    <x v="4"/>
    <x v="947"/>
    <x v="2"/>
    <n v="25275950"/>
    <x v="1"/>
  </r>
  <r>
    <x v="1108"/>
    <x v="816"/>
    <x v="15"/>
    <n v="239"/>
    <x v="357"/>
    <n v="0"/>
    <x v="4"/>
    <x v="222"/>
    <x v="1"/>
    <n v="1673"/>
    <x v="1"/>
  </r>
  <r>
    <x v="1109"/>
    <x v="817"/>
    <x v="15"/>
    <n v="699"/>
    <x v="28"/>
    <n v="0.56000000000000005"/>
    <x v="16"/>
    <x v="948"/>
    <x v="0"/>
    <n v="2764671"/>
    <x v="0"/>
  </r>
  <r>
    <x v="1110"/>
    <x v="818"/>
    <x v="15"/>
    <n v="2599"/>
    <x v="358"/>
    <n v="0.39"/>
    <x v="5"/>
    <x v="949"/>
    <x v="0"/>
    <n v="9077640"/>
    <x v="1"/>
  </r>
  <r>
    <x v="1111"/>
    <x v="819"/>
    <x v="15"/>
    <n v="1547"/>
    <x v="232"/>
    <n v="0.46"/>
    <x v="2"/>
    <x v="950"/>
    <x v="0"/>
    <n v="1338070"/>
    <x v="1"/>
  </r>
  <r>
    <x v="1112"/>
    <x v="820"/>
    <x v="15"/>
    <n v="499"/>
    <x v="49"/>
    <n v="0.62"/>
    <x v="16"/>
    <x v="951"/>
    <x v="0"/>
    <n v="70146"/>
    <x v="0"/>
  </r>
  <r>
    <x v="1113"/>
    <x v="821"/>
    <x v="15"/>
    <n v="510"/>
    <x v="359"/>
    <n v="0.2"/>
    <x v="3"/>
    <x v="952"/>
    <x v="1"/>
    <n v="4626560"/>
    <x v="1"/>
  </r>
  <r>
    <x v="1114"/>
    <x v="822"/>
    <x v="15"/>
    <n v="1899"/>
    <x v="360"/>
    <n v="0.5"/>
    <x v="11"/>
    <x v="953"/>
    <x v="0"/>
    <n v="14561180"/>
    <x v="0"/>
  </r>
  <r>
    <x v="1115"/>
    <x v="656"/>
    <x v="15"/>
    <n v="2599"/>
    <x v="361"/>
    <n v="0.43"/>
    <x v="5"/>
    <x v="954"/>
    <x v="0"/>
    <n v="2945760"/>
    <x v="1"/>
  </r>
  <r>
    <x v="1116"/>
    <x v="823"/>
    <x v="15"/>
    <n v="1199"/>
    <x v="123"/>
    <n v="0.66"/>
    <x v="4"/>
    <x v="955"/>
    <x v="0"/>
    <n v="6307000"/>
    <x v="0"/>
  </r>
  <r>
    <x v="1117"/>
    <x v="824"/>
    <x v="15"/>
    <n v="999"/>
    <x v="362"/>
    <n v="0.62"/>
    <x v="10"/>
    <x v="956"/>
    <x v="0"/>
    <n v="655200"/>
    <x v="0"/>
  </r>
  <r>
    <x v="1118"/>
    <x v="825"/>
    <x v="15"/>
    <n v="1999"/>
    <x v="363"/>
    <n v="0.39"/>
    <x v="0"/>
    <x v="957"/>
    <x v="0"/>
    <n v="2574000"/>
    <x v="1"/>
  </r>
  <r>
    <x v="1119"/>
    <x v="826"/>
    <x v="15"/>
    <n v="210"/>
    <x v="3"/>
    <n v="0.7"/>
    <x v="7"/>
    <x v="689"/>
    <x v="1"/>
    <n v="51726"/>
    <x v="0"/>
  </r>
  <r>
    <x v="1120"/>
    <x v="827"/>
    <x v="15"/>
    <n v="14499"/>
    <x v="364"/>
    <n v="0.38"/>
    <x v="4"/>
    <x v="958"/>
    <x v="2"/>
    <n v="47730534"/>
    <x v="1"/>
  </r>
  <r>
    <x v="1121"/>
    <x v="828"/>
    <x v="15"/>
    <n v="950"/>
    <x v="28"/>
    <n v="0.41"/>
    <x v="4"/>
    <x v="959"/>
    <x v="0"/>
    <n v="9451689"/>
    <x v="1"/>
  </r>
  <r>
    <x v="1122"/>
    <x v="829"/>
    <x v="15"/>
    <n v="7199"/>
    <x v="326"/>
    <n v="0.28000000000000003"/>
    <x v="5"/>
    <x v="960"/>
    <x v="2"/>
    <n v="19630180"/>
    <x v="1"/>
  </r>
  <r>
    <x v="1123"/>
    <x v="830"/>
    <x v="15"/>
    <n v="2439"/>
    <x v="365"/>
    <n v="0.04"/>
    <x v="3"/>
    <x v="224"/>
    <x v="0"/>
    <n v="63625"/>
    <x v="1"/>
  </r>
  <r>
    <x v="1124"/>
    <x v="831"/>
    <x v="15"/>
    <n v="7799"/>
    <x v="356"/>
    <n v="0.13"/>
    <x v="1"/>
    <x v="900"/>
    <x v="2"/>
    <n v="28424200"/>
    <x v="1"/>
  </r>
  <r>
    <x v="1125"/>
    <x v="832"/>
    <x v="15"/>
    <n v="1599"/>
    <x v="20"/>
    <n v="0.2"/>
    <x v="5"/>
    <x v="845"/>
    <x v="0"/>
    <n v="3114442"/>
    <x v="1"/>
  </r>
  <r>
    <x v="1126"/>
    <x v="694"/>
    <x v="15"/>
    <n v="2899"/>
    <x v="366"/>
    <n v="0.47"/>
    <x v="11"/>
    <x v="961"/>
    <x v="2"/>
    <n v="49269000"/>
    <x v="1"/>
  </r>
  <r>
    <x v="1127"/>
    <x v="833"/>
    <x v="15"/>
    <n v="9799"/>
    <x v="367"/>
    <n v="0.19"/>
    <x v="4"/>
    <x v="962"/>
    <x v="2"/>
    <n v="160999650"/>
    <x v="1"/>
  </r>
  <r>
    <x v="1128"/>
    <x v="834"/>
    <x v="15"/>
    <n v="3299"/>
    <x v="368"/>
    <n v="0.34"/>
    <x v="11"/>
    <x v="963"/>
    <x v="0"/>
    <n v="6958035"/>
    <x v="1"/>
  </r>
  <r>
    <x v="1129"/>
    <x v="835"/>
    <x v="15"/>
    <n v="669"/>
    <x v="38"/>
    <n v="0.55000000000000004"/>
    <x v="21"/>
    <x v="964"/>
    <x v="0"/>
    <n v="19487"/>
    <x v="0"/>
  </r>
  <r>
    <x v="1130"/>
    <x v="836"/>
    <x v="15"/>
    <n v="5890"/>
    <x v="369"/>
    <n v="0.22"/>
    <x v="6"/>
    <x v="523"/>
    <x v="2"/>
    <n v="54350946"/>
    <x v="1"/>
  </r>
  <r>
    <x v="1131"/>
    <x v="837"/>
    <x v="15"/>
    <n v="9199"/>
    <x v="370"/>
    <n v="0.49"/>
    <x v="1"/>
    <x v="965"/>
    <x v="2"/>
    <n v="288360000"/>
    <x v="1"/>
  </r>
  <r>
    <x v="1132"/>
    <x v="672"/>
    <x v="15"/>
    <n v="351"/>
    <x v="0"/>
    <n v="0.68"/>
    <x v="7"/>
    <x v="966"/>
    <x v="0"/>
    <n v="1615530"/>
    <x v="0"/>
  </r>
  <r>
    <x v="1133"/>
    <x v="838"/>
    <x v="17"/>
    <n v="899"/>
    <x v="24"/>
    <n v="0.53"/>
    <x v="1"/>
    <x v="967"/>
    <x v="0"/>
    <n v="6959700"/>
    <x v="0"/>
  </r>
  <r>
    <x v="1134"/>
    <x v="839"/>
    <x v="15"/>
    <n v="1349"/>
    <x v="371"/>
    <n v="0.27"/>
    <x v="5"/>
    <x v="968"/>
    <x v="0"/>
    <n v="1180300"/>
    <x v="1"/>
  </r>
  <r>
    <x v="1135"/>
    <x v="840"/>
    <x v="15"/>
    <n v="6236"/>
    <x v="129"/>
    <n v="0.38"/>
    <x v="3"/>
    <x v="969"/>
    <x v="2"/>
    <n v="35516448"/>
    <x v="1"/>
  </r>
  <r>
    <x v="1136"/>
    <x v="841"/>
    <x v="15"/>
    <n v="2742"/>
    <x v="372"/>
    <n v="0.31"/>
    <x v="5"/>
    <x v="970"/>
    <x v="0"/>
    <n v="44536260"/>
    <x v="1"/>
  </r>
  <r>
    <x v="1137"/>
    <x v="842"/>
    <x v="15"/>
    <n v="721"/>
    <x v="38"/>
    <n v="0.52"/>
    <x v="19"/>
    <x v="971"/>
    <x v="0"/>
    <n v="3671051"/>
    <x v="0"/>
  </r>
  <r>
    <x v="1138"/>
    <x v="843"/>
    <x v="15"/>
    <n v="2903"/>
    <x v="220"/>
    <n v="0.12"/>
    <x v="4"/>
    <x v="972"/>
    <x v="0"/>
    <n v="7575205"/>
    <x v="1"/>
  </r>
  <r>
    <x v="1139"/>
    <x v="669"/>
    <x v="15"/>
    <n v="1656"/>
    <x v="373"/>
    <n v="0.39"/>
    <x v="5"/>
    <x v="973"/>
    <x v="0"/>
    <n v="16242765"/>
    <x v="1"/>
  </r>
  <r>
    <x v="1140"/>
    <x v="844"/>
    <x v="15"/>
    <n v="1399"/>
    <x v="374"/>
    <n v="0.39"/>
    <x v="5"/>
    <x v="974"/>
    <x v="0"/>
    <n v="1055690"/>
    <x v="1"/>
  </r>
  <r>
    <x v="1141"/>
    <x v="845"/>
    <x v="15"/>
    <n v="2079"/>
    <x v="375"/>
    <n v="0.33"/>
    <x v="3"/>
    <x v="201"/>
    <x v="0"/>
    <n v="873918"/>
    <x v="1"/>
  </r>
  <r>
    <x v="1142"/>
    <x v="846"/>
    <x v="15"/>
    <n v="999"/>
    <x v="376"/>
    <n v="7.0000000000000007E-2"/>
    <x v="3"/>
    <x v="453"/>
    <x v="0"/>
    <n v="9970625"/>
    <x v="1"/>
  </r>
  <r>
    <x v="1143"/>
    <x v="847"/>
    <x v="15"/>
    <n v="3179"/>
    <x v="155"/>
    <n v="0.55000000000000004"/>
    <x v="1"/>
    <x v="975"/>
    <x v="2"/>
    <n v="5200257"/>
    <x v="0"/>
  </r>
  <r>
    <x v="1144"/>
    <x v="848"/>
    <x v="15"/>
    <n v="1049"/>
    <x v="79"/>
    <n v="0.57999999999999996"/>
    <x v="9"/>
    <x v="976"/>
    <x v="0"/>
    <n v="819672"/>
    <x v="0"/>
  </r>
  <r>
    <x v="1145"/>
    <x v="753"/>
    <x v="15"/>
    <n v="3599"/>
    <x v="377"/>
    <n v="0.51"/>
    <x v="2"/>
    <x v="977"/>
    <x v="2"/>
    <n v="6867180"/>
    <x v="0"/>
  </r>
  <r>
    <x v="1146"/>
    <x v="657"/>
    <x v="15"/>
    <n v="4799"/>
    <x v="297"/>
    <n v="0.17"/>
    <x v="2"/>
    <x v="978"/>
    <x v="2"/>
    <n v="22107925"/>
    <x v="1"/>
  </r>
  <r>
    <x v="1147"/>
    <x v="849"/>
    <x v="15"/>
    <n v="1699"/>
    <x v="378"/>
    <n v="0.5"/>
    <x v="11"/>
    <x v="979"/>
    <x v="0"/>
    <n v="27143224"/>
    <x v="0"/>
  </r>
  <r>
    <x v="1148"/>
    <x v="850"/>
    <x v="15"/>
    <n v="664"/>
    <x v="93"/>
    <n v="0.55000000000000004"/>
    <x v="3"/>
    <x v="980"/>
    <x v="0"/>
    <n v="1378250"/>
    <x v="0"/>
  </r>
  <r>
    <x v="1149"/>
    <x v="851"/>
    <x v="15"/>
    <n v="948"/>
    <x v="379"/>
    <n v="0.41"/>
    <x v="3"/>
    <x v="981"/>
    <x v="0"/>
    <n v="7079400"/>
    <x v="1"/>
  </r>
  <r>
    <x v="1150"/>
    <x v="852"/>
    <x v="15"/>
    <n v="850"/>
    <x v="5"/>
    <n v="0.15"/>
    <x v="3"/>
    <x v="982"/>
    <x v="0"/>
    <n v="7619000"/>
    <x v="1"/>
  </r>
  <r>
    <x v="1151"/>
    <x v="853"/>
    <x v="15"/>
    <n v="600"/>
    <x v="359"/>
    <n v="0.06"/>
    <x v="11"/>
    <x v="983"/>
    <x v="1"/>
    <n v="1659520"/>
    <x v="1"/>
  </r>
  <r>
    <x v="1152"/>
    <x v="657"/>
    <x v="15"/>
    <n v="3711"/>
    <x v="380"/>
    <n v="0.17"/>
    <x v="4"/>
    <x v="166"/>
    <x v="0"/>
    <n v="1600220"/>
    <x v="1"/>
  </r>
  <r>
    <x v="1153"/>
    <x v="854"/>
    <x v="15"/>
    <n v="799"/>
    <x v="43"/>
    <n v="0.73"/>
    <x v="6"/>
    <x v="984"/>
    <x v="0"/>
    <n v="188937"/>
    <x v="0"/>
  </r>
  <r>
    <x v="1154"/>
    <x v="735"/>
    <x v="15"/>
    <n v="980"/>
    <x v="381"/>
    <n v="0"/>
    <x v="0"/>
    <x v="374"/>
    <x v="1"/>
    <n v="4645200"/>
    <x v="1"/>
  </r>
  <r>
    <x v="1155"/>
    <x v="855"/>
    <x v="15"/>
    <n v="351"/>
    <x v="12"/>
    <n v="0.61"/>
    <x v="2"/>
    <x v="985"/>
    <x v="1"/>
    <n v="266104"/>
    <x v="0"/>
  </r>
  <r>
    <x v="1156"/>
    <x v="856"/>
    <x v="15"/>
    <n v="229"/>
    <x v="6"/>
    <n v="0.54"/>
    <x v="12"/>
    <x v="189"/>
    <x v="1"/>
    <n v="92315"/>
    <x v="0"/>
  </r>
  <r>
    <x v="1157"/>
    <x v="843"/>
    <x v="15"/>
    <n v="3349"/>
    <x v="372"/>
    <n v="0.16"/>
    <x v="4"/>
    <x v="986"/>
    <x v="0"/>
    <n v="7806230"/>
    <x v="1"/>
  </r>
  <r>
    <x v="1158"/>
    <x v="661"/>
    <x v="15"/>
    <n v="5499"/>
    <x v="382"/>
    <n v="0.52"/>
    <x v="2"/>
    <x v="987"/>
    <x v="2"/>
    <n v="11028500"/>
    <x v="0"/>
  </r>
  <r>
    <x v="1159"/>
    <x v="857"/>
    <x v="15"/>
    <n v="299"/>
    <x v="6"/>
    <n v="0.4"/>
    <x v="2"/>
    <x v="988"/>
    <x v="1"/>
    <n v="506485"/>
    <x v="1"/>
  </r>
  <r>
    <x v="1160"/>
    <x v="858"/>
    <x v="15"/>
    <n v="2249"/>
    <x v="383"/>
    <n v="0.37"/>
    <x v="1"/>
    <x v="989"/>
    <x v="0"/>
    <n v="14104150"/>
    <x v="1"/>
  </r>
  <r>
    <x v="1161"/>
    <x v="859"/>
    <x v="15"/>
    <n v="699"/>
    <x v="28"/>
    <n v="0.56000000000000005"/>
    <x v="16"/>
    <x v="990"/>
    <x v="0"/>
    <n v="3677700"/>
    <x v="0"/>
  </r>
  <r>
    <x v="1162"/>
    <x v="709"/>
    <x v="15"/>
    <n v="1235"/>
    <x v="38"/>
    <n v="0.18"/>
    <x v="3"/>
    <x v="991"/>
    <x v="0"/>
    <n v="304297"/>
    <x v="1"/>
  </r>
  <r>
    <x v="1163"/>
    <x v="860"/>
    <x v="15"/>
    <n v="1349"/>
    <x v="43"/>
    <n v="0.55000000000000004"/>
    <x v="11"/>
    <x v="865"/>
    <x v="0"/>
    <n v="1322559"/>
    <x v="0"/>
  </r>
  <r>
    <x v="1164"/>
    <x v="861"/>
    <x v="15"/>
    <n v="6800"/>
    <x v="382"/>
    <n v="0.41"/>
    <x v="3"/>
    <x v="992"/>
    <x v="2"/>
    <n v="118542000"/>
    <x v="1"/>
  </r>
  <r>
    <x v="1165"/>
    <x v="862"/>
    <x v="15"/>
    <n v="2099"/>
    <x v="79"/>
    <n v="0.16"/>
    <x v="22"/>
    <x v="993"/>
    <x v="0"/>
    <n v="2479008"/>
    <x v="1"/>
  </r>
  <r>
    <x v="1166"/>
    <x v="863"/>
    <x v="15"/>
    <n v="1699"/>
    <x v="384"/>
    <n v="0.14000000000000001"/>
    <x v="3"/>
    <x v="994"/>
    <x v="0"/>
    <n v="9314100"/>
    <x v="1"/>
  </r>
  <r>
    <x v="1167"/>
    <x v="864"/>
    <x v="15"/>
    <n v="1069"/>
    <x v="87"/>
    <n v="0.37"/>
    <x v="2"/>
    <x v="135"/>
    <x v="0"/>
    <n v="531787"/>
    <x v="1"/>
  </r>
  <r>
    <x v="1168"/>
    <x v="669"/>
    <x v="15"/>
    <n v="1349"/>
    <x v="193"/>
    <n v="0.46"/>
    <x v="11"/>
    <x v="995"/>
    <x v="0"/>
    <n v="414170"/>
    <x v="1"/>
  </r>
  <r>
    <x v="1169"/>
    <x v="865"/>
    <x v="15"/>
    <n v="1499"/>
    <x v="123"/>
    <n v="0.56999999999999995"/>
    <x v="3"/>
    <x v="996"/>
    <x v="0"/>
    <n v="1060500"/>
    <x v="0"/>
  </r>
  <r>
    <x v="1170"/>
    <x v="866"/>
    <x v="15"/>
    <n v="2092"/>
    <x v="385"/>
    <n v="0.55000000000000004"/>
    <x v="4"/>
    <x v="997"/>
    <x v="0"/>
    <n v="2585200"/>
    <x v="0"/>
  </r>
  <r>
    <x v="1171"/>
    <x v="867"/>
    <x v="15"/>
    <n v="3859"/>
    <x v="386"/>
    <n v="0.63"/>
    <x v="2"/>
    <x v="998"/>
    <x v="2"/>
    <n v="83338025"/>
    <x v="0"/>
  </r>
  <r>
    <x v="1172"/>
    <x v="868"/>
    <x v="15"/>
    <n v="499"/>
    <x v="32"/>
    <n v="0.77"/>
    <x v="18"/>
    <x v="999"/>
    <x v="0"/>
    <n v="239691"/>
    <x v="0"/>
  </r>
  <r>
    <x v="1173"/>
    <x v="869"/>
    <x v="15"/>
    <n v="1804"/>
    <x v="387"/>
    <n v="0.24"/>
    <x v="1"/>
    <x v="1000"/>
    <x v="0"/>
    <n v="36609160"/>
    <x v="1"/>
  </r>
  <r>
    <x v="1174"/>
    <x v="836"/>
    <x v="15"/>
    <n v="6525"/>
    <x v="388"/>
    <n v="0.26"/>
    <x v="6"/>
    <x v="1001"/>
    <x v="2"/>
    <n v="45308340"/>
    <x v="1"/>
  </r>
  <r>
    <x v="1175"/>
    <x v="870"/>
    <x v="15"/>
    <n v="4999"/>
    <x v="13"/>
    <n v="0.8"/>
    <x v="13"/>
    <x v="851"/>
    <x v="2"/>
    <n v="3099876"/>
    <x v="0"/>
  </r>
  <r>
    <x v="1176"/>
    <x v="871"/>
    <x v="15"/>
    <n v="1189"/>
    <x v="158"/>
    <n v="0.5"/>
    <x v="3"/>
    <x v="1002"/>
    <x v="0"/>
    <n v="1483200"/>
    <x v="0"/>
  </r>
  <r>
    <x v="1177"/>
    <x v="721"/>
    <x v="15"/>
    <n v="2590"/>
    <x v="389"/>
    <n v="0.38"/>
    <x v="3"/>
    <x v="984"/>
    <x v="0"/>
    <n v="264600"/>
    <x v="1"/>
  </r>
  <r>
    <x v="1178"/>
    <x v="872"/>
    <x v="15"/>
    <n v="899"/>
    <x v="28"/>
    <n v="0.44"/>
    <x v="10"/>
    <x v="1003"/>
    <x v="0"/>
    <n v="23985"/>
    <x v="1"/>
  </r>
  <r>
    <x v="1179"/>
    <x v="873"/>
    <x v="15"/>
    <n v="998"/>
    <x v="43"/>
    <n v="0.67"/>
    <x v="13"/>
    <x v="1004"/>
    <x v="0"/>
    <n v="26991"/>
    <x v="0"/>
  </r>
  <r>
    <x v="1180"/>
    <x v="874"/>
    <x v="15"/>
    <n v="998.06"/>
    <x v="390"/>
    <n v="0.22"/>
    <x v="0"/>
    <x v="1005"/>
    <x v="0"/>
    <n v="9325268"/>
    <x v="1"/>
  </r>
  <r>
    <x v="1181"/>
    <x v="875"/>
    <x v="15"/>
    <n v="1099"/>
    <x v="263"/>
    <n v="0.45"/>
    <x v="2"/>
    <x v="959"/>
    <x v="0"/>
    <n v="11762890"/>
    <x v="1"/>
  </r>
  <r>
    <x v="1182"/>
    <x v="876"/>
    <x v="15"/>
    <n v="5999"/>
    <x v="129"/>
    <n v="0.4"/>
    <x v="0"/>
    <x v="1006"/>
    <x v="2"/>
    <n v="1699830"/>
    <x v="1"/>
  </r>
  <r>
    <x v="1183"/>
    <x v="877"/>
    <x v="15"/>
    <n v="8886"/>
    <x v="391"/>
    <n v="0.25"/>
    <x v="0"/>
    <x v="1007"/>
    <x v="2"/>
    <n v="36320250"/>
    <x v="1"/>
  </r>
  <r>
    <x v="1184"/>
    <x v="878"/>
    <x v="15"/>
    <n v="475"/>
    <x v="8"/>
    <n v="0.52"/>
    <x v="3"/>
    <x v="1008"/>
    <x v="1"/>
    <n v="1019979"/>
    <x v="0"/>
  </r>
  <r>
    <x v="1185"/>
    <x v="879"/>
    <x v="15"/>
    <n v="4995"/>
    <x v="392"/>
    <n v="0.75"/>
    <x v="20"/>
    <x v="1009"/>
    <x v="2"/>
    <n v="79474236"/>
    <x v="0"/>
  </r>
  <r>
    <x v="1186"/>
    <x v="880"/>
    <x v="15"/>
    <n v="13999"/>
    <x v="393"/>
    <n v="0.44"/>
    <x v="5"/>
    <x v="1010"/>
    <x v="2"/>
    <n v="222357800"/>
    <x v="1"/>
  </r>
  <r>
    <x v="1187"/>
    <x v="881"/>
    <x v="15"/>
    <n v="8499"/>
    <x v="394"/>
    <n v="0.48"/>
    <x v="4"/>
    <x v="892"/>
    <x v="2"/>
    <n v="1599530"/>
    <x v="1"/>
  </r>
  <r>
    <x v="1188"/>
    <x v="882"/>
    <x v="15"/>
    <n v="949"/>
    <x v="395"/>
    <n v="0.03"/>
    <x v="4"/>
    <x v="1011"/>
    <x v="1"/>
    <n v="7042425"/>
    <x v="1"/>
  </r>
  <r>
    <x v="1189"/>
    <x v="724"/>
    <x v="15"/>
    <n v="395"/>
    <x v="6"/>
    <n v="0.21"/>
    <x v="1"/>
    <x v="1012"/>
    <x v="1"/>
    <n v="164670"/>
    <x v="1"/>
  </r>
  <r>
    <x v="1190"/>
    <x v="883"/>
    <x v="15"/>
    <n v="635"/>
    <x v="396"/>
    <n v="0"/>
    <x v="4"/>
    <x v="1013"/>
    <x v="1"/>
    <n v="2901950"/>
    <x v="1"/>
  </r>
  <r>
    <x v="1191"/>
    <x v="884"/>
    <x v="15"/>
    <n v="717"/>
    <x v="219"/>
    <n v="0.48"/>
    <x v="1"/>
    <x v="1014"/>
    <x v="0"/>
    <n v="6765130"/>
    <x v="1"/>
  </r>
  <r>
    <x v="1192"/>
    <x v="885"/>
    <x v="15"/>
    <n v="27900"/>
    <x v="338"/>
    <n v="0.53"/>
    <x v="5"/>
    <x v="1015"/>
    <x v="2"/>
    <n v="317350200"/>
    <x v="0"/>
  </r>
  <r>
    <x v="1193"/>
    <x v="886"/>
    <x v="15"/>
    <n v="649"/>
    <x v="112"/>
    <n v="0.03"/>
    <x v="3"/>
    <x v="1016"/>
    <x v="1"/>
    <n v="5216620"/>
    <x v="1"/>
  </r>
  <r>
    <x v="1194"/>
    <x v="887"/>
    <x v="15"/>
    <n v="193"/>
    <x v="4"/>
    <n v="0.52"/>
    <x v="9"/>
    <x v="95"/>
    <x v="1"/>
    <n v="14763"/>
    <x v="0"/>
  </r>
  <r>
    <x v="1195"/>
    <x v="888"/>
    <x v="15"/>
    <n v="1299"/>
    <x v="193"/>
    <n v="0.48"/>
    <x v="23"/>
    <x v="1017"/>
    <x v="0"/>
    <n v="4990"/>
    <x v="1"/>
  </r>
  <r>
    <x v="1196"/>
    <x v="889"/>
    <x v="15"/>
    <n v="2449"/>
    <x v="397"/>
    <n v="0.28000000000000003"/>
    <x v="1"/>
    <x v="1018"/>
    <x v="0"/>
    <n v="17648340"/>
    <x v="1"/>
  </r>
  <r>
    <x v="1197"/>
    <x v="848"/>
    <x v="15"/>
    <n v="1049"/>
    <x v="79"/>
    <n v="0.57999999999999996"/>
    <x v="7"/>
    <x v="968"/>
    <x v="0"/>
    <n v="1594362"/>
    <x v="0"/>
  </r>
  <r>
    <x v="1198"/>
    <x v="890"/>
    <x v="15"/>
    <n v="2399"/>
    <x v="389"/>
    <n v="0.43"/>
    <x v="11"/>
    <x v="1019"/>
    <x v="0"/>
    <n v="1667400"/>
    <x v="1"/>
  </r>
  <r>
    <x v="1199"/>
    <x v="891"/>
    <x v="15"/>
    <n v="2286"/>
    <x v="380"/>
    <n v="0.49"/>
    <x v="2"/>
    <x v="1020"/>
    <x v="0"/>
    <n v="1465370"/>
    <x v="1"/>
  </r>
  <r>
    <x v="1200"/>
    <x v="892"/>
    <x v="15"/>
    <n v="499"/>
    <x v="32"/>
    <n v="0.77"/>
    <x v="19"/>
    <x v="1021"/>
    <x v="0"/>
    <n v="7755873"/>
    <x v="0"/>
  </r>
  <r>
    <x v="1201"/>
    <x v="893"/>
    <x v="15"/>
    <n v="429"/>
    <x v="8"/>
    <n v="0.56999999999999995"/>
    <x v="17"/>
    <x v="1022"/>
    <x v="1"/>
    <n v="616383"/>
    <x v="0"/>
  </r>
  <r>
    <x v="1202"/>
    <x v="894"/>
    <x v="15"/>
    <n v="299"/>
    <x v="64"/>
    <n v="0.5"/>
    <x v="1"/>
    <x v="46"/>
    <x v="1"/>
    <n v="186830"/>
    <x v="0"/>
  </r>
  <r>
    <x v="1203"/>
    <x v="895"/>
    <x v="15"/>
    <n v="5395"/>
    <x v="18"/>
    <n v="0.73"/>
    <x v="5"/>
    <x v="1023"/>
    <x v="2"/>
    <n v="10694650"/>
    <x v="0"/>
  </r>
  <r>
    <x v="1204"/>
    <x v="657"/>
    <x v="15"/>
    <n v="559"/>
    <x v="398"/>
    <n v="0.45"/>
    <x v="3"/>
    <x v="1024"/>
    <x v="0"/>
    <n v="17498250"/>
    <x v="1"/>
  </r>
  <r>
    <x v="1205"/>
    <x v="810"/>
    <x v="15"/>
    <n v="660"/>
    <x v="97"/>
    <n v="0.4"/>
    <x v="9"/>
    <x v="1025"/>
    <x v="0"/>
    <n v="100100"/>
    <x v="1"/>
  </r>
  <r>
    <x v="1206"/>
    <x v="896"/>
    <x v="15"/>
    <n v="419"/>
    <x v="8"/>
    <n v="0.57999999999999996"/>
    <x v="5"/>
    <x v="239"/>
    <x v="1"/>
    <n v="226773"/>
    <x v="0"/>
  </r>
  <r>
    <x v="1207"/>
    <x v="897"/>
    <x v="15"/>
    <n v="7349"/>
    <x v="399"/>
    <n v="0.33"/>
    <x v="0"/>
    <x v="1026"/>
    <x v="2"/>
    <n v="130331300"/>
    <x v="1"/>
  </r>
  <r>
    <x v="1208"/>
    <x v="898"/>
    <x v="15"/>
    <n v="2899"/>
    <x v="400"/>
    <n v="0.28000000000000003"/>
    <x v="4"/>
    <x v="1027"/>
    <x v="0"/>
    <n v="28595700"/>
    <x v="1"/>
  </r>
  <r>
    <x v="1209"/>
    <x v="899"/>
    <x v="15"/>
    <n v="1799"/>
    <x v="220"/>
    <n v="0.45"/>
    <x v="11"/>
    <x v="1028"/>
    <x v="0"/>
    <n v="2263665"/>
    <x v="1"/>
  </r>
  <r>
    <x v="1210"/>
    <x v="900"/>
    <x v="15"/>
    <n v="1474"/>
    <x v="401"/>
    <n v="0.68"/>
    <x v="3"/>
    <x v="79"/>
    <x v="0"/>
    <n v="4859250"/>
    <x v="0"/>
  </r>
  <r>
    <x v="1211"/>
    <x v="901"/>
    <x v="15"/>
    <n v="15999"/>
    <x v="402"/>
    <n v="0.35"/>
    <x v="1"/>
    <x v="1029"/>
    <x v="2"/>
    <n v="274547000"/>
    <x v="1"/>
  </r>
  <r>
    <x v="1212"/>
    <x v="656"/>
    <x v="15"/>
    <n v="3645"/>
    <x v="403"/>
    <n v="0.4"/>
    <x v="0"/>
    <x v="1030"/>
    <x v="2"/>
    <n v="3405270"/>
    <x v="1"/>
  </r>
  <r>
    <x v="1213"/>
    <x v="902"/>
    <x v="15"/>
    <n v="375"/>
    <x v="8"/>
    <n v="0.62"/>
    <x v="9"/>
    <x v="1031"/>
    <x v="1"/>
    <n v="1986012"/>
    <x v="0"/>
  </r>
  <r>
    <x v="1214"/>
    <x v="903"/>
    <x v="15"/>
    <n v="2976"/>
    <x v="292"/>
    <n v="0.25"/>
    <x v="0"/>
    <x v="1032"/>
    <x v="0"/>
    <n v="14754300"/>
    <x v="1"/>
  </r>
  <r>
    <x v="1215"/>
    <x v="904"/>
    <x v="15"/>
    <n v="1099"/>
    <x v="38"/>
    <n v="0.27"/>
    <x v="3"/>
    <x v="1033"/>
    <x v="0"/>
    <n v="6597099"/>
    <x v="1"/>
  </r>
  <r>
    <x v="1216"/>
    <x v="905"/>
    <x v="15"/>
    <n v="2575"/>
    <x v="404"/>
    <n v="0.62"/>
    <x v="0"/>
    <x v="1034"/>
    <x v="2"/>
    <n v="4093700"/>
    <x v="0"/>
  </r>
  <r>
    <x v="1217"/>
    <x v="906"/>
    <x v="15"/>
    <n v="1649"/>
    <x v="188"/>
    <n v="0.41"/>
    <x v="2"/>
    <x v="825"/>
    <x v="0"/>
    <n v="6053600"/>
    <x v="1"/>
  </r>
  <r>
    <x v="1218"/>
    <x v="907"/>
    <x v="15"/>
    <n v="799"/>
    <x v="87"/>
    <n v="0.53"/>
    <x v="1"/>
    <x v="892"/>
    <x v="0"/>
    <n v="164803"/>
    <x v="0"/>
  </r>
  <r>
    <x v="1219"/>
    <x v="715"/>
    <x v="15"/>
    <n v="765"/>
    <x v="405"/>
    <n v="0.21"/>
    <x v="0"/>
    <x v="1035"/>
    <x v="1"/>
    <n v="5873350"/>
    <x v="1"/>
  </r>
  <r>
    <x v="1220"/>
    <x v="908"/>
    <x v="15"/>
    <n v="999"/>
    <x v="68"/>
    <n v="0.33"/>
    <x v="0"/>
    <x v="1036"/>
    <x v="0"/>
    <n v="579000"/>
    <x v="1"/>
  </r>
  <r>
    <x v="1221"/>
    <x v="909"/>
    <x v="15"/>
    <n v="587"/>
    <x v="179"/>
    <n v="0.55000000000000004"/>
    <x v="3"/>
    <x v="1037"/>
    <x v="0"/>
    <n v="721315"/>
    <x v="0"/>
  </r>
  <r>
    <x v="1222"/>
    <x v="910"/>
    <x v="15"/>
    <n v="12609"/>
    <x v="406"/>
    <n v="0.47"/>
    <x v="5"/>
    <x v="1038"/>
    <x v="2"/>
    <n v="54909712"/>
    <x v="1"/>
  </r>
  <r>
    <x v="1223"/>
    <x v="911"/>
    <x v="15"/>
    <n v="699"/>
    <x v="407"/>
    <n v="0.18"/>
    <x v="3"/>
    <x v="1039"/>
    <x v="1"/>
    <n v="940100"/>
    <x v="1"/>
  </r>
  <r>
    <x v="1224"/>
    <x v="912"/>
    <x v="15"/>
    <n v="3799"/>
    <x v="327"/>
    <n v="0.37"/>
    <x v="0"/>
    <x v="1040"/>
    <x v="2"/>
    <n v="71610000"/>
    <x v="1"/>
  </r>
  <r>
    <x v="1225"/>
    <x v="913"/>
    <x v="15"/>
    <n v="640"/>
    <x v="313"/>
    <n v="0.37"/>
    <x v="3"/>
    <x v="1041"/>
    <x v="0"/>
    <n v="5160180"/>
    <x v="1"/>
  </r>
  <r>
    <x v="1226"/>
    <x v="914"/>
    <x v="15"/>
    <n v="979"/>
    <x v="20"/>
    <n v="0.51"/>
    <x v="2"/>
    <x v="1042"/>
    <x v="0"/>
    <n v="313843"/>
    <x v="0"/>
  </r>
  <r>
    <x v="1227"/>
    <x v="663"/>
    <x v="15"/>
    <n v="5365"/>
    <x v="408"/>
    <n v="0.28000000000000003"/>
    <x v="2"/>
    <x v="1043"/>
    <x v="2"/>
    <n v="26682880"/>
    <x v="1"/>
  </r>
  <r>
    <x v="1228"/>
    <x v="915"/>
    <x v="15"/>
    <n v="3199"/>
    <x v="123"/>
    <n v="0.09"/>
    <x v="0"/>
    <x v="1044"/>
    <x v="0"/>
    <n v="6646500"/>
    <x v="1"/>
  </r>
  <r>
    <x v="1229"/>
    <x v="841"/>
    <x v="15"/>
    <n v="979"/>
    <x v="409"/>
    <n v="0.3"/>
    <x v="0"/>
    <x v="1045"/>
    <x v="0"/>
    <n v="21276540"/>
    <x v="1"/>
  </r>
  <r>
    <x v="1230"/>
    <x v="916"/>
    <x v="15"/>
    <n v="929"/>
    <x v="32"/>
    <n v="0.57999999999999996"/>
    <x v="7"/>
    <x v="803"/>
    <x v="0"/>
    <n v="8796"/>
    <x v="0"/>
  </r>
  <r>
    <x v="1231"/>
    <x v="917"/>
    <x v="15"/>
    <n v="3710"/>
    <x v="410"/>
    <n v="0.14000000000000001"/>
    <x v="7"/>
    <x v="613"/>
    <x v="0"/>
    <n v="7196460"/>
    <x v="1"/>
  </r>
  <r>
    <x v="1232"/>
    <x v="918"/>
    <x v="15"/>
    <n v="2033"/>
    <x v="320"/>
    <n v="0.53"/>
    <x v="10"/>
    <x v="1046"/>
    <x v="0"/>
    <n v="1812490"/>
    <x v="0"/>
  </r>
  <r>
    <x v="1233"/>
    <x v="919"/>
    <x v="15"/>
    <n v="9495"/>
    <x v="82"/>
    <n v="0.5"/>
    <x v="0"/>
    <x v="942"/>
    <x v="2"/>
    <n v="1500210"/>
    <x v="0"/>
  </r>
  <r>
    <x v="1234"/>
    <x v="920"/>
    <x v="15"/>
    <n v="7799"/>
    <x v="411"/>
    <n v="0.38"/>
    <x v="1"/>
    <x v="1047"/>
    <x v="2"/>
    <n v="64500000"/>
    <x v="1"/>
  </r>
  <r>
    <x v="1235"/>
    <x v="921"/>
    <x v="15"/>
    <n v="949"/>
    <x v="412"/>
    <n v="0.6"/>
    <x v="3"/>
    <x v="1048"/>
    <x v="0"/>
    <n v="5511735"/>
    <x v="0"/>
  </r>
  <r>
    <x v="1236"/>
    <x v="687"/>
    <x v="15"/>
    <n v="2790"/>
    <x v="413"/>
    <n v="0.43"/>
    <x v="2"/>
    <x v="1049"/>
    <x v="0"/>
    <n v="2875320"/>
    <x v="1"/>
  </r>
  <r>
    <x v="1237"/>
    <x v="922"/>
    <x v="15"/>
    <n v="645"/>
    <x v="97"/>
    <n v="0.41"/>
    <x v="1"/>
    <x v="1050"/>
    <x v="0"/>
    <n v="3598100"/>
    <x v="1"/>
  </r>
  <r>
    <x v="1238"/>
    <x v="923"/>
    <x v="15"/>
    <n v="2237.81"/>
    <x v="414"/>
    <n v="0.43"/>
    <x v="2"/>
    <x v="1051"/>
    <x v="0"/>
    <n v="42904596"/>
    <x v="1"/>
  </r>
  <r>
    <x v="1239"/>
    <x v="924"/>
    <x v="15"/>
    <n v="8699"/>
    <x v="415"/>
    <n v="0.49"/>
    <x v="0"/>
    <x v="1052"/>
    <x v="2"/>
    <n v="53992305"/>
    <x v="1"/>
  </r>
  <r>
    <x v="1240"/>
    <x v="925"/>
    <x v="15"/>
    <n v="42990"/>
    <x v="416"/>
    <n v="0.43"/>
    <x v="4"/>
    <x v="152"/>
    <x v="2"/>
    <n v="245523690"/>
    <x v="1"/>
  </r>
  <r>
    <x v="1241"/>
    <x v="847"/>
    <x v="15"/>
    <n v="825"/>
    <x v="325"/>
    <n v="0"/>
    <x v="1"/>
    <x v="1053"/>
    <x v="1"/>
    <n v="2677950"/>
    <x v="1"/>
  </r>
  <r>
    <x v="1242"/>
    <x v="926"/>
    <x v="15"/>
    <n v="161"/>
    <x v="254"/>
    <n v="0.46"/>
    <x v="24"/>
    <x v="121"/>
    <x v="1"/>
    <n v="7200"/>
    <x v="1"/>
  </r>
  <r>
    <x v="1243"/>
    <x v="927"/>
    <x v="15"/>
    <n v="697"/>
    <x v="38"/>
    <n v="0.54"/>
    <x v="11"/>
    <x v="1054"/>
    <x v="0"/>
    <n v="215856"/>
    <x v="0"/>
  </r>
  <r>
    <x v="1244"/>
    <x v="928"/>
    <x v="15"/>
    <n v="688"/>
    <x v="417"/>
    <n v="0.08"/>
    <x v="6"/>
    <x v="1055"/>
    <x v="1"/>
    <n v="1703160"/>
    <x v="1"/>
  </r>
  <r>
    <x v="1245"/>
    <x v="929"/>
    <x v="15"/>
    <n v="2199"/>
    <x v="46"/>
    <n v="0.45"/>
    <x v="12"/>
    <x v="1056"/>
    <x v="0"/>
    <n v="1359660"/>
    <x v="1"/>
  </r>
  <r>
    <x v="1246"/>
    <x v="930"/>
    <x v="15"/>
    <n v="6850"/>
    <x v="418"/>
    <n v="0.43"/>
    <x v="2"/>
    <x v="1054"/>
    <x v="2"/>
    <n v="1726560"/>
    <x v="1"/>
  </r>
  <r>
    <x v="1247"/>
    <x v="931"/>
    <x v="15"/>
    <n v="2699"/>
    <x v="310"/>
    <n v="0.28999999999999998"/>
    <x v="1"/>
    <x v="1057"/>
    <x v="0"/>
    <n v="2761873"/>
    <x v="1"/>
  </r>
  <r>
    <x v="1248"/>
    <x v="932"/>
    <x v="15"/>
    <n v="899"/>
    <x v="20"/>
    <n v="0.55000000000000004"/>
    <x v="1"/>
    <x v="1058"/>
    <x v="0"/>
    <n v="1663168"/>
    <x v="0"/>
  </r>
  <r>
    <x v="1249"/>
    <x v="933"/>
    <x v="15"/>
    <n v="1090"/>
    <x v="43"/>
    <n v="0.64"/>
    <x v="12"/>
    <x v="125"/>
    <x v="0"/>
    <n v="170943"/>
    <x v="0"/>
  </r>
  <r>
    <x v="1250"/>
    <x v="934"/>
    <x v="15"/>
    <n v="295"/>
    <x v="22"/>
    <n v="0.51"/>
    <x v="1"/>
    <x v="1059"/>
    <x v="1"/>
    <n v="984756"/>
    <x v="0"/>
  </r>
  <r>
    <x v="1251"/>
    <x v="935"/>
    <x v="15"/>
    <n v="479"/>
    <x v="20"/>
    <n v="0.76"/>
    <x v="10"/>
    <x v="1060"/>
    <x v="0"/>
    <n v="2130934"/>
    <x v="0"/>
  </r>
  <r>
    <x v="1252"/>
    <x v="936"/>
    <x v="15"/>
    <n v="2949"/>
    <x v="419"/>
    <n v="0.39"/>
    <x v="0"/>
    <x v="1061"/>
    <x v="0"/>
    <n v="38636832"/>
    <x v="1"/>
  </r>
  <r>
    <x v="1253"/>
    <x v="937"/>
    <x v="15"/>
    <n v="335"/>
    <x v="420"/>
    <n v="0.34"/>
    <x v="11"/>
    <x v="1052"/>
    <x v="1"/>
    <n v="1629450"/>
    <x v="1"/>
  </r>
  <r>
    <x v="1254"/>
    <x v="938"/>
    <x v="15"/>
    <n v="293"/>
    <x v="6"/>
    <n v="0.41"/>
    <x v="3"/>
    <x v="1062"/>
    <x v="1"/>
    <n v="726544"/>
    <x v="1"/>
  </r>
  <r>
    <x v="1255"/>
    <x v="939"/>
    <x v="15"/>
    <n v="599"/>
    <x v="49"/>
    <n v="0.54"/>
    <x v="0"/>
    <x v="91"/>
    <x v="0"/>
    <n v="766410"/>
    <x v="0"/>
  </r>
  <r>
    <x v="1256"/>
    <x v="940"/>
    <x v="15"/>
    <n v="499"/>
    <x v="8"/>
    <n v="0.5"/>
    <x v="4"/>
    <x v="1063"/>
    <x v="1"/>
    <n v="1434564"/>
    <x v="0"/>
  </r>
  <r>
    <x v="1257"/>
    <x v="941"/>
    <x v="15"/>
    <n v="849"/>
    <x v="207"/>
    <n v="0.28999999999999998"/>
    <x v="0"/>
    <x v="1064"/>
    <x v="0"/>
    <n v="4978960"/>
    <x v="1"/>
  </r>
  <r>
    <x v="1258"/>
    <x v="942"/>
    <x v="15"/>
    <n v="249"/>
    <x v="228"/>
    <n v="0.38"/>
    <x v="3"/>
    <x v="1065"/>
    <x v="1"/>
    <n v="277200"/>
    <x v="1"/>
  </r>
  <r>
    <x v="1259"/>
    <x v="943"/>
    <x v="15"/>
    <n v="185"/>
    <x v="22"/>
    <n v="0.69"/>
    <x v="2"/>
    <x v="1066"/>
    <x v="1"/>
    <n v="782294"/>
    <x v="0"/>
  </r>
  <r>
    <x v="1260"/>
    <x v="944"/>
    <x v="15"/>
    <n v="778"/>
    <x v="8"/>
    <n v="0.22"/>
    <x v="8"/>
    <x v="1067"/>
    <x v="1"/>
    <n v="7992"/>
    <x v="1"/>
  </r>
  <r>
    <x v="1261"/>
    <x v="945"/>
    <x v="15"/>
    <n v="279"/>
    <x v="3"/>
    <n v="0.6"/>
    <x v="4"/>
    <x v="1068"/>
    <x v="1"/>
    <n v="1625874"/>
    <x v="0"/>
  </r>
  <r>
    <x v="1262"/>
    <x v="946"/>
    <x v="15"/>
    <n v="215"/>
    <x v="38"/>
    <n v="0.86"/>
    <x v="2"/>
    <x v="1069"/>
    <x v="0"/>
    <n v="1504996"/>
    <x v="0"/>
  </r>
  <r>
    <x v="1263"/>
    <x v="947"/>
    <x v="15"/>
    <n v="889"/>
    <x v="179"/>
    <n v="0.31"/>
    <x v="4"/>
    <x v="1070"/>
    <x v="0"/>
    <n v="8288000"/>
    <x v="1"/>
  </r>
  <r>
    <x v="1264"/>
    <x v="948"/>
    <x v="15"/>
    <n v="1449"/>
    <x v="95"/>
    <n v="0.71"/>
    <x v="9"/>
    <x v="984"/>
    <x v="0"/>
    <n v="314937"/>
    <x v="0"/>
  </r>
  <r>
    <x v="1265"/>
    <x v="949"/>
    <x v="15"/>
    <n v="1190"/>
    <x v="421"/>
    <n v="0.53"/>
    <x v="11"/>
    <x v="1071"/>
    <x v="0"/>
    <n v="3011550"/>
    <x v="0"/>
  </r>
  <r>
    <x v="1266"/>
    <x v="950"/>
    <x v="15"/>
    <n v="1799"/>
    <x v="335"/>
    <n v="0.08"/>
    <x v="2"/>
    <x v="1072"/>
    <x v="0"/>
    <n v="3681600"/>
    <x v="1"/>
  </r>
  <r>
    <x v="1267"/>
    <x v="951"/>
    <x v="15"/>
    <n v="6120"/>
    <x v="422"/>
    <n v="0.28000000000000003"/>
    <x v="13"/>
    <x v="1073"/>
    <x v="2"/>
    <n v="55530900"/>
    <x v="1"/>
  </r>
  <r>
    <x v="1268"/>
    <x v="952"/>
    <x v="15"/>
    <n v="1799"/>
    <x v="196"/>
    <n v="0.45"/>
    <x v="11"/>
    <x v="1074"/>
    <x v="0"/>
    <n v="6089954"/>
    <x v="1"/>
  </r>
  <r>
    <x v="1269"/>
    <x v="953"/>
    <x v="15"/>
    <n v="2199"/>
    <x v="423"/>
    <n v="0.44"/>
    <x v="2"/>
    <x v="1075"/>
    <x v="0"/>
    <n v="4226075"/>
    <x v="1"/>
  </r>
  <r>
    <x v="1270"/>
    <x v="954"/>
    <x v="15"/>
    <n v="3685"/>
    <x v="424"/>
    <n v="0.33"/>
    <x v="3"/>
    <x v="903"/>
    <x v="2"/>
    <n v="1593550"/>
    <x v="1"/>
  </r>
  <r>
    <x v="1271"/>
    <x v="955"/>
    <x v="15"/>
    <n v="649"/>
    <x v="8"/>
    <n v="0.35"/>
    <x v="9"/>
    <x v="803"/>
    <x v="1"/>
    <n v="3996"/>
    <x v="1"/>
  </r>
  <r>
    <x v="1272"/>
    <x v="956"/>
    <x v="15"/>
    <n v="8599"/>
    <x v="356"/>
    <n v="0.04"/>
    <x v="5"/>
    <x v="1076"/>
    <x v="2"/>
    <n v="87557330"/>
    <x v="1"/>
  </r>
  <r>
    <x v="1273"/>
    <x v="957"/>
    <x v="15"/>
    <n v="1110"/>
    <x v="28"/>
    <n v="0.31"/>
    <x v="4"/>
    <x v="1077"/>
    <x v="0"/>
    <n v="6431178"/>
    <x v="1"/>
  </r>
  <r>
    <x v="1274"/>
    <x v="958"/>
    <x v="15"/>
    <n v="1499"/>
    <x v="123"/>
    <n v="0.56999999999999995"/>
    <x v="16"/>
    <x v="1078"/>
    <x v="0"/>
    <n v="9068500"/>
    <x v="0"/>
  </r>
  <r>
    <x v="1275"/>
    <x v="959"/>
    <x v="15"/>
    <n v="759"/>
    <x v="20"/>
    <n v="0.62"/>
    <x v="4"/>
    <x v="1079"/>
    <x v="0"/>
    <n v="1063468"/>
    <x v="0"/>
  </r>
  <r>
    <x v="1276"/>
    <x v="960"/>
    <x v="15"/>
    <n v="2669"/>
    <x v="425"/>
    <n v="0.17"/>
    <x v="2"/>
    <x v="1080"/>
    <x v="0"/>
    <n v="831740"/>
    <x v="1"/>
  </r>
  <r>
    <x v="1277"/>
    <x v="961"/>
    <x v="15"/>
    <n v="929"/>
    <x v="253"/>
    <n v="0.28999999999999998"/>
    <x v="2"/>
    <x v="1081"/>
    <x v="0"/>
    <n v="2173600"/>
    <x v="1"/>
  </r>
  <r>
    <x v="1278"/>
    <x v="724"/>
    <x v="15"/>
    <n v="199"/>
    <x v="4"/>
    <n v="0.5"/>
    <x v="7"/>
    <x v="1082"/>
    <x v="1"/>
    <n v="3170055"/>
    <x v="0"/>
  </r>
  <r>
    <x v="1279"/>
    <x v="962"/>
    <x v="15"/>
    <n v="279"/>
    <x v="22"/>
    <n v="0.53"/>
    <x v="12"/>
    <x v="694"/>
    <x v="1"/>
    <n v="818833"/>
    <x v="0"/>
  </r>
  <r>
    <x v="1280"/>
    <x v="963"/>
    <x v="15"/>
    <n v="549"/>
    <x v="8"/>
    <n v="0.45"/>
    <x v="1"/>
    <x v="52"/>
    <x v="1"/>
    <n v="1311687"/>
    <x v="1"/>
  </r>
  <r>
    <x v="1281"/>
    <x v="964"/>
    <x v="15"/>
    <n v="85"/>
    <x v="17"/>
    <n v="0.56999999999999995"/>
    <x v="3"/>
    <x v="1083"/>
    <x v="1"/>
    <n v="42188"/>
    <x v="0"/>
  </r>
  <r>
    <x v="1282"/>
    <x v="965"/>
    <x v="15"/>
    <n v="499"/>
    <x v="49"/>
    <n v="0.62"/>
    <x v="2"/>
    <x v="1084"/>
    <x v="0"/>
    <n v="84435"/>
    <x v="0"/>
  </r>
  <r>
    <x v="1283"/>
    <x v="836"/>
    <x v="15"/>
    <n v="5865"/>
    <x v="426"/>
    <n v="0.25"/>
    <x v="5"/>
    <x v="923"/>
    <x v="2"/>
    <n v="21282912"/>
    <x v="1"/>
  </r>
  <r>
    <x v="1284"/>
    <x v="966"/>
    <x v="15"/>
    <n v="1260"/>
    <x v="94"/>
    <n v="0.45"/>
    <x v="4"/>
    <x v="1085"/>
    <x v="0"/>
    <n v="126445"/>
    <x v="1"/>
  </r>
  <r>
    <x v="1285"/>
    <x v="967"/>
    <x v="15"/>
    <n v="1099"/>
    <x v="68"/>
    <n v="0.27"/>
    <x v="6"/>
    <x v="1086"/>
    <x v="0"/>
    <n v="1597500"/>
    <x v="1"/>
  </r>
  <r>
    <x v="1286"/>
    <x v="968"/>
    <x v="15"/>
    <n v="1928"/>
    <x v="427"/>
    <n v="0.26"/>
    <x v="1"/>
    <x v="1087"/>
    <x v="0"/>
    <n v="6156430"/>
    <x v="1"/>
  </r>
  <r>
    <x v="1287"/>
    <x v="969"/>
    <x v="15"/>
    <n v="3249"/>
    <x v="428"/>
    <n v="0.48"/>
    <x v="2"/>
    <x v="1088"/>
    <x v="2"/>
    <n v="16182131"/>
    <x v="1"/>
  </r>
  <r>
    <x v="1288"/>
    <x v="970"/>
    <x v="15"/>
    <n v="1199"/>
    <x v="202"/>
    <n v="0.33"/>
    <x v="0"/>
    <x v="1089"/>
    <x v="0"/>
    <n v="10710765"/>
    <x v="1"/>
  </r>
  <r>
    <x v="1289"/>
    <x v="971"/>
    <x v="15"/>
    <n v="1456"/>
    <x v="336"/>
    <n v="0.54"/>
    <x v="3"/>
    <x v="1090"/>
    <x v="0"/>
    <n v="5665440"/>
    <x v="0"/>
  </r>
  <r>
    <x v="1290"/>
    <x v="709"/>
    <x v="15"/>
    <n v="3349"/>
    <x v="429"/>
    <n v="0.3"/>
    <x v="7"/>
    <x v="1091"/>
    <x v="0"/>
    <n v="20155800"/>
    <x v="1"/>
  </r>
  <r>
    <x v="1291"/>
    <x v="876"/>
    <x v="15"/>
    <n v="4899"/>
    <x v="131"/>
    <n v="0.46"/>
    <x v="3"/>
    <x v="1092"/>
    <x v="2"/>
    <n v="2672703"/>
    <x v="1"/>
  </r>
  <r>
    <x v="1292"/>
    <x v="972"/>
    <x v="15"/>
    <n v="1199"/>
    <x v="2"/>
    <n v="0.37"/>
    <x v="0"/>
    <x v="1093"/>
    <x v="0"/>
    <n v="7326342"/>
    <x v="1"/>
  </r>
  <r>
    <x v="1293"/>
    <x v="973"/>
    <x v="15"/>
    <n v="3290"/>
    <x v="430"/>
    <n v="0.43"/>
    <x v="4"/>
    <x v="1094"/>
    <x v="2"/>
    <n v="974232"/>
    <x v="1"/>
  </r>
  <r>
    <x v="1294"/>
    <x v="974"/>
    <x v="15"/>
    <n v="179"/>
    <x v="10"/>
    <n v="0.78"/>
    <x v="9"/>
    <x v="1095"/>
    <x v="1"/>
    <n v="80699"/>
    <x v="0"/>
  </r>
  <r>
    <x v="1295"/>
    <x v="975"/>
    <x v="15"/>
    <n v="149"/>
    <x v="254"/>
    <n v="0.5"/>
    <x v="3"/>
    <x v="1096"/>
    <x v="1"/>
    <n v="1222200"/>
    <x v="0"/>
  </r>
  <r>
    <x v="1296"/>
    <x v="976"/>
    <x v="15"/>
    <n v="5490"/>
    <x v="431"/>
    <n v="0.24"/>
    <x v="6"/>
    <x v="1097"/>
    <x v="2"/>
    <n v="10137600"/>
    <x v="1"/>
  </r>
  <r>
    <x v="1297"/>
    <x v="977"/>
    <x v="15"/>
    <n v="379"/>
    <x v="432"/>
    <n v="0.03"/>
    <x v="0"/>
    <x v="1098"/>
    <x v="1"/>
    <n v="1454471"/>
    <x v="1"/>
  </r>
  <r>
    <x v="1298"/>
    <x v="978"/>
    <x v="15"/>
    <n v="8699"/>
    <x v="433"/>
    <n v="0.33"/>
    <x v="4"/>
    <x v="1099"/>
    <x v="2"/>
    <n v="76871659"/>
    <x v="1"/>
  </r>
  <r>
    <x v="1299"/>
    <x v="979"/>
    <x v="15"/>
    <n v="3041.67"/>
    <x v="143"/>
    <n v="0.49"/>
    <x v="1"/>
    <x v="1100"/>
    <x v="2"/>
    <n v="4661223"/>
    <x v="1"/>
  </r>
  <r>
    <x v="1300"/>
    <x v="980"/>
    <x v="15"/>
    <n v="1745"/>
    <x v="158"/>
    <n v="0.27"/>
    <x v="0"/>
    <x v="1101"/>
    <x v="0"/>
    <n v="33984000"/>
    <x v="1"/>
  </r>
  <r>
    <x v="1301"/>
    <x v="981"/>
    <x v="15"/>
    <n v="3180"/>
    <x v="294"/>
    <n v="0.4"/>
    <x v="0"/>
    <x v="1102"/>
    <x v="2"/>
    <n v="36636105"/>
    <x v="1"/>
  </r>
  <r>
    <x v="1302"/>
    <x v="982"/>
    <x v="15"/>
    <n v="4999"/>
    <x v="13"/>
    <n v="0.8"/>
    <x v="6"/>
    <x v="1103"/>
    <x v="2"/>
    <n v="7174713"/>
    <x v="0"/>
  </r>
  <r>
    <x v="1303"/>
    <x v="672"/>
    <x v="15"/>
    <n v="390"/>
    <x v="10"/>
    <n v="0.51"/>
    <x v="11"/>
    <x v="1103"/>
    <x v="1"/>
    <n v="229313"/>
    <x v="0"/>
  </r>
  <r>
    <x v="1304"/>
    <x v="983"/>
    <x v="15"/>
    <n v="1999"/>
    <x v="43"/>
    <n v="0.33"/>
    <x v="5"/>
    <x v="583"/>
    <x v="0"/>
    <n v="1163612"/>
    <x v="1"/>
  </r>
  <r>
    <x v="1305"/>
    <x v="984"/>
    <x v="15"/>
    <n v="1624"/>
    <x v="193"/>
    <n v="0.35"/>
    <x v="3"/>
    <x v="1104"/>
    <x v="0"/>
    <n v="2063365"/>
    <x v="1"/>
  </r>
  <r>
    <x v="1306"/>
    <x v="985"/>
    <x v="15"/>
    <n v="184"/>
    <x v="225"/>
    <n v="0.59"/>
    <x v="0"/>
    <x v="400"/>
    <x v="1"/>
    <n v="2236950"/>
    <x v="0"/>
  </r>
  <r>
    <x v="1307"/>
    <x v="986"/>
    <x v="15"/>
    <n v="445"/>
    <x v="8"/>
    <n v="0.55000000000000004"/>
    <x v="4"/>
    <x v="1105"/>
    <x v="1"/>
    <n v="228771"/>
    <x v="0"/>
  </r>
  <r>
    <x v="1308"/>
    <x v="987"/>
    <x v="15"/>
    <n v="699"/>
    <x v="354"/>
    <n v="0.59"/>
    <x v="3"/>
    <x v="1106"/>
    <x v="0"/>
    <n v="5955560"/>
    <x v="0"/>
  </r>
  <r>
    <x v="1309"/>
    <x v="988"/>
    <x v="15"/>
    <n v="1601"/>
    <x v="434"/>
    <n v="0.59"/>
    <x v="0"/>
    <x v="1107"/>
    <x v="0"/>
    <n v="606840"/>
    <x v="0"/>
  </r>
  <r>
    <x v="1310"/>
    <x v="989"/>
    <x v="15"/>
    <n v="231"/>
    <x v="435"/>
    <n v="0.11"/>
    <x v="3"/>
    <x v="142"/>
    <x v="1"/>
    <n v="127400"/>
    <x v="1"/>
  </r>
  <r>
    <x v="1311"/>
    <x v="990"/>
    <x v="15"/>
    <n v="369"/>
    <x v="22"/>
    <n v="0.38"/>
    <x v="2"/>
    <x v="1108"/>
    <x v="1"/>
    <n v="49118"/>
    <x v="1"/>
  </r>
  <r>
    <x v="1312"/>
    <x v="991"/>
    <x v="15"/>
    <n v="809"/>
    <x v="335"/>
    <n v="0.59"/>
    <x v="2"/>
    <x v="1109"/>
    <x v="0"/>
    <n v="1384500"/>
    <x v="0"/>
  </r>
  <r>
    <x v="1313"/>
    <x v="992"/>
    <x v="15"/>
    <n v="1199"/>
    <x v="157"/>
    <n v="0.6"/>
    <x v="11"/>
    <x v="1110"/>
    <x v="0"/>
    <n v="397670"/>
    <x v="0"/>
  </r>
  <r>
    <x v="1314"/>
    <x v="993"/>
    <x v="15"/>
    <n v="6120"/>
    <x v="436"/>
    <n v="0.24"/>
    <x v="13"/>
    <x v="1111"/>
    <x v="2"/>
    <n v="22208823"/>
    <x v="1"/>
  </r>
  <r>
    <x v="1315"/>
    <x v="994"/>
    <x v="15"/>
    <n v="1799"/>
    <x v="164"/>
    <n v="0.31"/>
    <x v="9"/>
    <x v="1112"/>
    <x v="0"/>
    <n v="2003829"/>
    <x v="1"/>
  </r>
  <r>
    <x v="1316"/>
    <x v="995"/>
    <x v="15"/>
    <n v="18999"/>
    <x v="56"/>
    <n v="0.37"/>
    <x v="3"/>
    <x v="1113"/>
    <x v="2"/>
    <n v="76077464"/>
    <x v="1"/>
  </r>
  <r>
    <x v="1317"/>
    <x v="996"/>
    <x v="15"/>
    <n v="1999"/>
    <x v="437"/>
    <n v="0.15"/>
    <x v="0"/>
    <x v="1114"/>
    <x v="0"/>
    <n v="18410360"/>
    <x v="1"/>
  </r>
  <r>
    <x v="1318"/>
    <x v="997"/>
    <x v="15"/>
    <n v="5999"/>
    <x v="438"/>
    <n v="0.48"/>
    <x v="4"/>
    <x v="1115"/>
    <x v="2"/>
    <n v="6138330"/>
    <x v="1"/>
  </r>
  <r>
    <x v="1319"/>
    <x v="998"/>
    <x v="15"/>
    <n v="2599"/>
    <x v="439"/>
    <n v="0.46"/>
    <x v="2"/>
    <x v="1116"/>
    <x v="0"/>
    <n v="4292440"/>
    <x v="1"/>
  </r>
  <r>
    <x v="1320"/>
    <x v="999"/>
    <x v="15"/>
    <n v="1199"/>
    <x v="158"/>
    <n v="0.5"/>
    <x v="2"/>
    <x v="1117"/>
    <x v="0"/>
    <n v="2884800"/>
    <x v="0"/>
  </r>
  <r>
    <x v="1321"/>
    <x v="724"/>
    <x v="15"/>
    <n v="219"/>
    <x v="47"/>
    <n v="0.12"/>
    <x v="1"/>
    <x v="1118"/>
    <x v="1"/>
    <n v="275892"/>
    <x v="1"/>
  </r>
  <r>
    <x v="1322"/>
    <x v="1000"/>
    <x v="15"/>
    <n v="799"/>
    <x v="77"/>
    <n v="0.33"/>
    <x v="5"/>
    <x v="1119"/>
    <x v="0"/>
    <n v="20383"/>
    <x v="1"/>
  </r>
  <r>
    <x v="1323"/>
    <x v="1001"/>
    <x v="15"/>
    <n v="6199"/>
    <x v="139"/>
    <n v="0.44"/>
    <x v="0"/>
    <x v="1120"/>
    <x v="2"/>
    <n v="114708571"/>
    <x v="1"/>
  </r>
  <r>
    <x v="1324"/>
    <x v="1002"/>
    <x v="15"/>
    <n v="6790"/>
    <x v="440"/>
    <n v="0.38"/>
    <x v="6"/>
    <x v="1121"/>
    <x v="2"/>
    <n v="35096040"/>
    <x v="1"/>
  </r>
  <r>
    <x v="1325"/>
    <x v="185"/>
    <x v="15"/>
    <n v="1982.84"/>
    <x v="363"/>
    <n v="0.4"/>
    <x v="3"/>
    <x v="1122"/>
    <x v="0"/>
    <n v="19380900"/>
    <x v="1"/>
  </r>
  <r>
    <x v="1326"/>
    <x v="1003"/>
    <x v="15"/>
    <n v="199"/>
    <x v="228"/>
    <n v="0.5"/>
    <x v="3"/>
    <x v="1123"/>
    <x v="1"/>
    <n v="551600"/>
    <x v="0"/>
  </r>
  <r>
    <x v="1327"/>
    <x v="1004"/>
    <x v="15"/>
    <n v="1180"/>
    <x v="441"/>
    <n v="0.18"/>
    <x v="0"/>
    <x v="1124"/>
    <x v="0"/>
    <n v="2198880"/>
    <x v="1"/>
  </r>
  <r>
    <x v="1328"/>
    <x v="777"/>
    <x v="15"/>
    <n v="2199"/>
    <x v="442"/>
    <n v="0.28000000000000003"/>
    <x v="0"/>
    <x v="1125"/>
    <x v="0"/>
    <n v="8178870"/>
    <x v="1"/>
  </r>
  <r>
    <x v="1329"/>
    <x v="1005"/>
    <x v="15"/>
    <n v="2999"/>
    <x v="295"/>
    <n v="0.17"/>
    <x v="1"/>
    <x v="1126"/>
    <x v="0"/>
    <n v="639910"/>
    <x v="1"/>
  </r>
  <r>
    <x v="1330"/>
    <x v="1006"/>
    <x v="15"/>
    <n v="253"/>
    <x v="33"/>
    <n v="0.49"/>
    <x v="4"/>
    <x v="1127"/>
    <x v="1"/>
    <n v="1332000"/>
    <x v="1"/>
  </r>
  <r>
    <x v="1331"/>
    <x v="1007"/>
    <x v="15"/>
    <n v="499"/>
    <x v="10"/>
    <n v="0.38"/>
    <x v="9"/>
    <x v="1083"/>
    <x v="1"/>
    <n v="169388"/>
    <x v="1"/>
  </r>
  <r>
    <x v="1332"/>
    <x v="1008"/>
    <x v="15"/>
    <n v="1149"/>
    <x v="2"/>
    <n v="0.39"/>
    <x v="12"/>
    <x v="121"/>
    <x v="0"/>
    <n v="45576"/>
    <x v="1"/>
  </r>
  <r>
    <x v="1333"/>
    <x v="1009"/>
    <x v="15"/>
    <n v="457"/>
    <x v="10"/>
    <n v="0.43"/>
    <x v="4"/>
    <x v="1128"/>
    <x v="1"/>
    <n v="1492532"/>
    <x v="1"/>
  </r>
  <r>
    <x v="1334"/>
    <x v="1010"/>
    <x v="15"/>
    <n v="229"/>
    <x v="4"/>
    <n v="0.43"/>
    <x v="9"/>
    <x v="1129"/>
    <x v="1"/>
    <n v="179949"/>
    <x v="1"/>
  </r>
  <r>
    <x v="1335"/>
    <x v="1011"/>
    <x v="15"/>
    <n v="199"/>
    <x v="3"/>
    <n v="0.72"/>
    <x v="25"/>
    <x v="1130"/>
    <x v="1"/>
    <n v="111141"/>
    <x v="0"/>
  </r>
  <r>
    <x v="1336"/>
    <x v="1012"/>
    <x v="15"/>
    <n v="899"/>
    <x v="20"/>
    <n v="0.55000000000000004"/>
    <x v="0"/>
    <x v="1131"/>
    <x v="0"/>
    <n v="77961"/>
    <x v="0"/>
  </r>
  <r>
    <x v="1337"/>
    <x v="1013"/>
    <x v="15"/>
    <n v="1499"/>
    <x v="32"/>
    <n v="0.32"/>
    <x v="5"/>
    <x v="1132"/>
    <x v="0"/>
    <n v="14361669"/>
    <x v="1"/>
  </r>
  <r>
    <x v="1338"/>
    <x v="1014"/>
    <x v="15"/>
    <n v="426"/>
    <x v="8"/>
    <n v="0.56999999999999995"/>
    <x v="3"/>
    <x v="1133"/>
    <x v="1"/>
    <n v="221778"/>
    <x v="0"/>
  </r>
  <r>
    <x v="1339"/>
    <x v="1015"/>
    <x v="15"/>
    <n v="2320"/>
    <x v="443"/>
    <n v="0.28999999999999998"/>
    <x v="11"/>
    <x v="1134"/>
    <x v="0"/>
    <n v="641550"/>
    <x v="1"/>
  </r>
  <r>
    <x v="1340"/>
    <x v="842"/>
    <x v="15"/>
    <n v="1563"/>
    <x v="444"/>
    <n v="0.5"/>
    <x v="12"/>
    <x v="1135"/>
    <x v="0"/>
    <n v="7072734"/>
    <x v="0"/>
  </r>
  <r>
    <x v="1341"/>
    <x v="1016"/>
    <x v="15"/>
    <n v="3487.77"/>
    <x v="215"/>
    <n v="0.3"/>
    <x v="3"/>
    <x v="1136"/>
    <x v="0"/>
    <n v="5623730"/>
    <x v="1"/>
  </r>
  <r>
    <x v="1342"/>
    <x v="1017"/>
    <x v="15"/>
    <n v="498"/>
    <x v="66"/>
    <n v="0.59"/>
    <x v="14"/>
    <x v="1137"/>
    <x v="0"/>
    <n v="135600"/>
    <x v="0"/>
  </r>
  <r>
    <x v="1343"/>
    <x v="1018"/>
    <x v="15"/>
    <n v="2695"/>
    <x v="373"/>
    <n v="0"/>
    <x v="5"/>
    <x v="1138"/>
    <x v="0"/>
    <n v="6786010"/>
    <x v="1"/>
  </r>
  <r>
    <x v="1344"/>
    <x v="1019"/>
    <x v="15"/>
    <n v="949"/>
    <x v="94"/>
    <n v="0.59"/>
    <x v="9"/>
    <x v="926"/>
    <x v="0"/>
    <n v="1264450"/>
    <x v="0"/>
  </r>
  <r>
    <x v="1345"/>
    <x v="1020"/>
    <x v="15"/>
    <n v="199"/>
    <x v="8"/>
    <n v="0.8"/>
    <x v="19"/>
    <x v="1017"/>
    <x v="1"/>
    <n v="1998"/>
    <x v="0"/>
  </r>
  <r>
    <x v="1346"/>
    <x v="1021"/>
    <x v="15"/>
    <n v="379"/>
    <x v="445"/>
    <n v="0.59"/>
    <x v="1"/>
    <x v="1139"/>
    <x v="1"/>
    <n v="1001710"/>
    <x v="0"/>
  </r>
  <r>
    <x v="1347"/>
    <x v="1022"/>
    <x v="15"/>
    <n v="2280"/>
    <x v="442"/>
    <n v="0.25"/>
    <x v="3"/>
    <x v="1140"/>
    <x v="0"/>
    <n v="12539310"/>
    <x v="1"/>
  </r>
  <r>
    <x v="1348"/>
    <x v="707"/>
    <x v="15"/>
    <n v="2219"/>
    <x v="446"/>
    <n v="0.28000000000000003"/>
    <x v="9"/>
    <x v="1141"/>
    <x v="0"/>
    <n v="1441440"/>
    <x v="1"/>
  </r>
  <r>
    <x v="1349"/>
    <x v="996"/>
    <x v="15"/>
    <n v="1399"/>
    <x v="447"/>
    <n v="0.26"/>
    <x v="1"/>
    <x v="1142"/>
    <x v="0"/>
    <n v="15178590"/>
    <x v="1"/>
  </r>
  <r>
    <x v="1350"/>
    <x v="1023"/>
    <x v="15"/>
    <n v="2863"/>
    <x v="448"/>
    <n v="0.22"/>
    <x v="4"/>
    <x v="1143"/>
    <x v="0"/>
    <n v="2578203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153DF9-4BBB-4636-A4E1-7A4A5FE38A77}"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46:I65" firstHeaderRow="1" firstDataRow="1" firstDataCol="1"/>
  <pivotFields count="11">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25">
        <item x="762"/>
        <item x="872"/>
        <item x="105"/>
        <item x="340"/>
        <item x="518"/>
        <item x="380"/>
        <item x="1017"/>
        <item x="181"/>
        <item x="133"/>
        <item x="40"/>
        <item x="201"/>
        <item x="167"/>
        <item x="975"/>
        <item x="183"/>
        <item x="100"/>
        <item x="69"/>
        <item x="128"/>
        <item x="19"/>
        <item x="435"/>
        <item x="875"/>
        <item x="992"/>
        <item x="764"/>
        <item x="822"/>
        <item x="770"/>
        <item x="840"/>
        <item x="163"/>
        <item x="909"/>
        <item x="682"/>
        <item x="973"/>
        <item x="910"/>
        <item x="675"/>
        <item x="802"/>
        <item x="680"/>
        <item x="954"/>
        <item x="966"/>
        <item x="997"/>
        <item x="713"/>
        <item x="219"/>
        <item x="464"/>
        <item x="444"/>
        <item x="520"/>
        <item x="188"/>
        <item x="48"/>
        <item x="842"/>
        <item x="792"/>
        <item x="858"/>
        <item x="592"/>
        <item x="170"/>
        <item x="352"/>
        <item x="907"/>
        <item x="871"/>
        <item x="39"/>
        <item x="454"/>
        <item x="80"/>
        <item x="53"/>
        <item x="480"/>
        <item x="190"/>
        <item x="180"/>
        <item x="197"/>
        <item x="97"/>
        <item x="99"/>
        <item x="96"/>
        <item x="164"/>
        <item x="912"/>
        <item x="122"/>
        <item x="137"/>
        <item x="10"/>
        <item x="185"/>
        <item x="825"/>
        <item x="41"/>
        <item x="43"/>
        <item x="30"/>
        <item x="24"/>
        <item x="276"/>
        <item x="59"/>
        <item x="278"/>
        <item x="354"/>
        <item x="25"/>
        <item x="124"/>
        <item x="113"/>
        <item x="275"/>
        <item x="1"/>
        <item x="877"/>
        <item x="149"/>
        <item x="301"/>
        <item x="530"/>
        <item x="537"/>
        <item x="897"/>
        <item x="482"/>
        <item x="535"/>
        <item x="982"/>
        <item x="870"/>
        <item x="901"/>
        <item x="806"/>
        <item x="610"/>
        <item x="157"/>
        <item x="754"/>
        <item x="759"/>
        <item x="887"/>
        <item x="782"/>
        <item x="714"/>
        <item x="805"/>
        <item x="711"/>
        <item x="654"/>
        <item x="691"/>
        <item x="780"/>
        <item x="1013"/>
        <item x="668"/>
        <item x="663"/>
        <item x="707"/>
        <item x="683"/>
        <item x="661"/>
        <item x="730"/>
        <item x="851"/>
        <item x="664"/>
        <item x="786"/>
        <item x="979"/>
        <item x="648"/>
        <item x="659"/>
        <item x="712"/>
        <item x="818"/>
        <item x="644"/>
        <item x="92"/>
        <item x="609"/>
        <item x="125"/>
        <item x="212"/>
        <item x="637"/>
        <item x="915"/>
        <item x="834"/>
        <item x="114"/>
        <item x="148"/>
        <item x="66"/>
        <item x="23"/>
        <item x="360"/>
        <item x="243"/>
        <item x="3"/>
        <item x="437"/>
        <item x="312"/>
        <item x="87"/>
        <item x="136"/>
        <item x="156"/>
        <item x="6"/>
        <item x="296"/>
        <item x="365"/>
        <item x="389"/>
        <item x="412"/>
        <item x="330"/>
        <item x="368"/>
        <item x="408"/>
        <item x="9"/>
        <item x="502"/>
        <item x="627"/>
        <item x="500"/>
        <item x="13"/>
        <item x="58"/>
        <item x="107"/>
        <item x="229"/>
        <item x="237"/>
        <item x="265"/>
        <item x="698"/>
        <item x="844"/>
        <item x="1023"/>
        <item x="968"/>
        <item x="1004"/>
        <item x="919"/>
        <item x="703"/>
        <item x="387"/>
        <item x="374"/>
        <item x="401"/>
        <item x="478"/>
        <item x="402"/>
        <item x="484"/>
        <item x="395"/>
        <item x="377"/>
        <item x="465"/>
        <item x="832"/>
        <item x="779"/>
        <item x="504"/>
        <item x="962"/>
        <item x="704"/>
        <item x="690"/>
        <item x="696"/>
        <item x="923"/>
        <item x="684"/>
        <item x="739"/>
        <item x="729"/>
        <item x="179"/>
        <item x="584"/>
        <item x="967"/>
        <item x="145"/>
        <item x="452"/>
        <item x="555"/>
        <item x="565"/>
        <item x="617"/>
        <item x="632"/>
        <item x="958"/>
        <item x="969"/>
        <item x="933"/>
        <item x="864"/>
        <item x="634"/>
        <item x="607"/>
        <item x="576"/>
        <item x="158"/>
        <item x="977"/>
        <item x="633"/>
        <item x="403"/>
        <item x="390"/>
        <item x="597"/>
        <item x="453"/>
        <item x="55"/>
        <item x="874"/>
        <item x="894"/>
        <item x="972"/>
        <item x="443"/>
        <item x="629"/>
        <item x="491"/>
        <item x="379"/>
        <item x="507"/>
        <item x="422"/>
        <item x="431"/>
        <item x="749"/>
        <item x="88"/>
        <item x="783"/>
        <item x="543"/>
        <item x="756"/>
        <item x="173"/>
        <item x="655"/>
        <item x="86"/>
        <item x="861"/>
        <item x="697"/>
        <item x="922"/>
        <item x="710"/>
        <item x="998"/>
        <item x="869"/>
        <item x="745"/>
        <item x="913"/>
        <item x="721"/>
        <item x="755"/>
        <item x="852"/>
        <item x="796"/>
        <item x="920"/>
        <item x="83"/>
        <item x="506"/>
        <item x="635"/>
        <item x="481"/>
        <item x="153"/>
        <item x="848"/>
        <item x="186"/>
        <item x="505"/>
        <item x="79"/>
        <item x="375"/>
        <item x="376"/>
        <item x="381"/>
        <item x="396"/>
        <item x="878"/>
        <item x="429"/>
        <item x="595"/>
        <item x="490"/>
        <item x="522"/>
        <item x="392"/>
        <item x="545"/>
        <item x="38"/>
        <item x="838"/>
        <item x="258"/>
        <item x="471"/>
        <item x="570"/>
        <item x="564"/>
        <item x="142"/>
        <item x="441"/>
        <item x="424"/>
        <item x="33"/>
        <item x="115"/>
        <item x="378"/>
        <item x="22"/>
        <item x="15"/>
        <item x="493"/>
        <item x="358"/>
        <item x="985"/>
        <item x="1003"/>
        <item x="436"/>
        <item x="486"/>
        <item x="885"/>
        <item x="120"/>
        <item x="89"/>
        <item x="357"/>
        <item x="302"/>
        <item x="246"/>
        <item x="307"/>
        <item x="964"/>
        <item x="325"/>
        <item x="809"/>
        <item x="531"/>
        <item x="525"/>
        <item x="813"/>
        <item x="418"/>
        <item x="937"/>
        <item x="501"/>
        <item x="828"/>
        <item x="573"/>
        <item x="224"/>
        <item x="847"/>
        <item x="862"/>
        <item x="1006"/>
        <item x="774"/>
        <item x="708"/>
        <item x="763"/>
        <item x="397"/>
        <item x="460"/>
        <item x="216"/>
        <item x="578"/>
        <item x="778"/>
        <item x="523"/>
        <item x="817"/>
        <item x="270"/>
        <item x="250"/>
        <item x="227"/>
        <item x="228"/>
        <item x="300"/>
        <item x="356"/>
        <item x="255"/>
        <item x="62"/>
        <item x="132"/>
        <item x="36"/>
        <item x="176"/>
        <item x="319"/>
        <item x="64"/>
        <item x="18"/>
        <item x="348"/>
        <item x="619"/>
        <item x="432"/>
        <item x="960"/>
        <item x="854"/>
        <item x="119"/>
        <item x="76"/>
        <item x="716"/>
        <item x="625"/>
        <item x="71"/>
        <item x="984"/>
        <item x="645"/>
        <item x="282"/>
        <item x="905"/>
        <item x="926"/>
        <item x="777"/>
        <item x="658"/>
        <item x="830"/>
        <item x="679"/>
        <item x="947"/>
        <item x="898"/>
        <item x="890"/>
        <item x="799"/>
        <item x="941"/>
        <item x="674"/>
        <item x="656"/>
        <item x="804"/>
        <item x="996"/>
        <item x="865"/>
        <item x="614"/>
        <item x="717"/>
        <item x="908"/>
        <item x="702"/>
        <item x="787"/>
        <item x="1008"/>
        <item x="169"/>
        <item x="753"/>
        <item x="94"/>
        <item x="198"/>
        <item x="767"/>
        <item x="785"/>
        <item x="857"/>
        <item x="423"/>
        <item x="284"/>
        <item x="589"/>
        <item x="615"/>
        <item x="427"/>
        <item x="393"/>
        <item x="544"/>
        <item x="600"/>
        <item x="630"/>
        <item x="569"/>
        <item x="624"/>
        <item x="618"/>
        <item x="476"/>
        <item x="636"/>
        <item x="371"/>
        <item x="383"/>
        <item x="529"/>
        <item x="567"/>
        <item x="372"/>
        <item x="405"/>
        <item x="497"/>
        <item x="880"/>
        <item x="735"/>
        <item x="477"/>
        <item x="850"/>
        <item x="988"/>
        <item x="971"/>
        <item x="789"/>
        <item x="991"/>
        <item x="866"/>
        <item x="900"/>
        <item x="98"/>
        <item x="734"/>
        <item x="726"/>
        <item x="856"/>
        <item x="1010"/>
        <item x="611"/>
        <item x="1002"/>
        <item x="669"/>
        <item x="841"/>
        <item x="891"/>
        <item x="899"/>
        <item x="867"/>
        <item x="824"/>
        <item x="463"/>
        <item x="552"/>
        <item x="945"/>
        <item x="510"/>
        <item x="904"/>
        <item x="741"/>
        <item x="746"/>
        <item x="879"/>
        <item x="626"/>
        <item x="943"/>
        <item x="934"/>
        <item x="1011"/>
        <item x="331"/>
        <item x="335"/>
        <item x="264"/>
        <item x="251"/>
        <item x="269"/>
        <item x="256"/>
        <item x="290"/>
        <item x="213"/>
        <item x="81"/>
        <item x="539"/>
        <item x="238"/>
        <item x="434"/>
        <item x="369"/>
        <item x="459"/>
        <item x="446"/>
        <item x="439"/>
        <item x="932"/>
        <item x="797"/>
        <item x="455"/>
        <item x="139"/>
        <item x="1001"/>
        <item x="930"/>
        <item x="950"/>
        <item x="863"/>
        <item x="771"/>
        <item x="743"/>
        <item x="980"/>
        <item x="660"/>
        <item x="699"/>
        <item x="808"/>
        <item x="773"/>
        <item x="860"/>
        <item x="784"/>
        <item x="886"/>
        <item x="989"/>
        <item x="740"/>
        <item x="929"/>
        <item x="888"/>
        <item x="90"/>
        <item x="294"/>
        <item x="359"/>
        <item x="524"/>
        <item x="935"/>
        <item x="733"/>
        <item x="1012"/>
        <item x="768"/>
        <item x="816"/>
        <item x="542"/>
        <item x="1014"/>
        <item x="944"/>
        <item x="208"/>
        <item x="200"/>
        <item x="112"/>
        <item x="940"/>
        <item x="187"/>
        <item x="724"/>
        <item x="320"/>
        <item x="990"/>
        <item x="50"/>
        <item x="345"/>
        <item x="91"/>
        <item x="70"/>
        <item x="526"/>
        <item x="540"/>
        <item x="488"/>
        <item x="370"/>
        <item x="184"/>
        <item x="72"/>
        <item x="1007"/>
        <item x="347"/>
        <item x="204"/>
        <item x="621"/>
        <item x="548"/>
        <item x="492"/>
        <item x="515"/>
        <item x="541"/>
        <item x="566"/>
        <item x="638"/>
        <item x="192"/>
        <item x="925"/>
        <item x="103"/>
        <item x="193"/>
        <item x="14"/>
        <item x="1019"/>
        <item x="983"/>
        <item x="823"/>
        <item x="665"/>
        <item x="688"/>
        <item x="662"/>
        <item x="952"/>
        <item x="725"/>
        <item x="666"/>
        <item x="961"/>
        <item x="752"/>
        <item x="999"/>
        <item x="849"/>
        <item x="986"/>
        <item x="727"/>
        <item x="757"/>
        <item x="332"/>
        <item x="881"/>
        <item x="442"/>
        <item x="362"/>
        <item x="495"/>
        <item x="560"/>
        <item x="604"/>
        <item x="428"/>
        <item x="606"/>
        <item x="516"/>
        <item x="421"/>
        <item x="449"/>
        <item x="554"/>
        <item x="469"/>
        <item x="451"/>
        <item x="521"/>
        <item x="534"/>
        <item x="166"/>
        <item x="75"/>
        <item x="126"/>
        <item x="189"/>
        <item x="965"/>
        <item x="916"/>
        <item x="106"/>
        <item x="110"/>
        <item x="207"/>
        <item x="731"/>
        <item x="217"/>
        <item x="470"/>
        <item x="946"/>
        <item x="709"/>
        <item x="498"/>
        <item x="873"/>
        <item x="415"/>
        <item x="82"/>
        <item x="286"/>
        <item x="245"/>
        <item x="244"/>
        <item x="34"/>
        <item x="305"/>
        <item x="225"/>
        <item x="102"/>
        <item x="291"/>
        <item x="571"/>
        <item x="12"/>
        <item x="775"/>
        <item x="11"/>
        <item x="230"/>
        <item x="346"/>
        <item x="995"/>
        <item x="7"/>
        <item x="279"/>
        <item x="118"/>
        <item x="902"/>
        <item x="719"/>
        <item x="788"/>
        <item x="353"/>
        <item x="52"/>
        <item x="987"/>
        <item x="657"/>
        <item x="293"/>
        <item x="868"/>
        <item x="859"/>
        <item x="315"/>
        <item x="151"/>
        <item x="316"/>
        <item x="931"/>
        <item x="1020"/>
        <item x="893"/>
        <item x="206"/>
        <item x="1021"/>
        <item x="318"/>
        <item x="433"/>
        <item x="487"/>
        <item x="445"/>
        <item x="248"/>
        <item x="314"/>
        <item x="309"/>
        <item x="235"/>
        <item x="338"/>
        <item x="287"/>
        <item x="236"/>
        <item x="329"/>
        <item x="333"/>
        <item x="677"/>
        <item x="406"/>
        <item x="628"/>
        <item x="519"/>
        <item x="68"/>
        <item x="274"/>
        <item x="328"/>
        <item x="32"/>
        <item x="154"/>
        <item x="222"/>
        <item x="21"/>
        <item x="232"/>
        <item x="317"/>
        <item x="324"/>
        <item x="292"/>
        <item x="261"/>
        <item x="288"/>
        <item x="344"/>
        <item x="54"/>
        <item x="798"/>
        <item x="603"/>
        <item x="687"/>
        <item x="715"/>
        <item x="652"/>
        <item x="938"/>
        <item x="414"/>
        <item x="605"/>
        <item x="903"/>
        <item x="473"/>
        <item x="631"/>
        <item x="467"/>
        <item x="598"/>
        <item x="574"/>
        <item x="620"/>
        <item x="533"/>
        <item x="835"/>
        <item x="812"/>
        <item x="829"/>
        <item x="827"/>
        <item x="720"/>
        <item x="718"/>
        <item x="1005"/>
        <item x="843"/>
        <item x="831"/>
        <item x="678"/>
        <item x="689"/>
        <item x="673"/>
        <item x="803"/>
        <item x="692"/>
        <item x="956"/>
        <item x="1018"/>
        <item x="882"/>
        <item x="765"/>
        <item x="723"/>
        <item x="747"/>
        <item x="681"/>
        <item x="800"/>
        <item x="399"/>
        <item x="676"/>
        <item x="641"/>
        <item x="671"/>
        <item x="728"/>
        <item x="646"/>
        <item x="918"/>
        <item x="622"/>
        <item x="538"/>
        <item x="57"/>
        <item x="351"/>
        <item x="337"/>
        <item x="339"/>
        <item x="150"/>
        <item x="758"/>
        <item x="1000"/>
        <item x="268"/>
        <item x="295"/>
        <item x="310"/>
        <item x="556"/>
        <item x="4"/>
        <item x="285"/>
        <item x="462"/>
        <item x="508"/>
        <item x="503"/>
        <item x="373"/>
        <item x="155"/>
        <item x="737"/>
        <item x="883"/>
        <item x="647"/>
        <item x="853"/>
        <item x="1022"/>
        <item x="649"/>
        <item x="736"/>
        <item x="700"/>
        <item x="981"/>
        <item x="769"/>
        <item x="670"/>
        <item x="650"/>
        <item x="750"/>
        <item x="970"/>
        <item x="917"/>
        <item x="686"/>
        <item x="706"/>
        <item x="672"/>
        <item x="653"/>
        <item x="532"/>
        <item x="202"/>
        <item x="349"/>
        <item x="895"/>
        <item x="218"/>
        <item x="273"/>
        <item x="242"/>
        <item x="297"/>
        <item x="104"/>
        <item x="172"/>
        <item x="29"/>
        <item x="85"/>
        <item x="28"/>
        <item x="5"/>
        <item x="277"/>
        <item x="240"/>
        <item x="311"/>
        <item x="419"/>
        <item x="475"/>
        <item x="563"/>
        <item x="667"/>
        <item x="924"/>
        <item x="936"/>
        <item x="942"/>
        <item x="590"/>
        <item x="127"/>
        <item x="263"/>
        <item x="581"/>
        <item x="259"/>
        <item x="182"/>
        <item x="458"/>
        <item x="591"/>
        <item x="608"/>
        <item x="514"/>
        <item x="448"/>
        <item x="56"/>
        <item x="241"/>
        <item x="254"/>
        <item x="257"/>
        <item x="308"/>
        <item x="95"/>
        <item x="51"/>
        <item x="252"/>
        <item x="253"/>
        <item x="233"/>
        <item x="231"/>
        <item x="280"/>
        <item x="262"/>
        <item x="313"/>
        <item x="568"/>
        <item x="221"/>
        <item x="761"/>
        <item x="160"/>
        <item x="93"/>
        <item x="517"/>
        <item x="846"/>
        <item x="801"/>
        <item x="583"/>
        <item x="594"/>
        <item x="553"/>
        <item x="447"/>
        <item x="693"/>
        <item x="892"/>
        <item x="807"/>
        <item x="546"/>
        <item x="426"/>
        <item x="162"/>
        <item x="748"/>
        <item x="914"/>
        <item x="101"/>
        <item x="939"/>
        <item x="927"/>
        <item x="580"/>
        <item x="49"/>
        <item x="141"/>
        <item x="577"/>
        <item x="247"/>
        <item x="17"/>
        <item x="298"/>
        <item x="267"/>
        <item x="239"/>
        <item x="27"/>
        <item x="585"/>
        <item x="361"/>
        <item x="461"/>
        <item x="394"/>
        <item x="472"/>
        <item x="416"/>
        <item x="388"/>
        <item x="249"/>
        <item x="489"/>
        <item x="234"/>
        <item x="165"/>
        <item x="210"/>
        <item x="596"/>
        <item x="382"/>
        <item x="511"/>
        <item x="613"/>
        <item x="876"/>
        <item x="215"/>
        <item x="651"/>
        <item x="336"/>
        <item x="575"/>
        <item x="701"/>
        <item x="921"/>
        <item x="130"/>
        <item x="364"/>
        <item x="772"/>
        <item x="65"/>
        <item x="602"/>
        <item x="171"/>
        <item x="685"/>
        <item x="906"/>
        <item x="161"/>
        <item x="174"/>
        <item x="134"/>
        <item x="549"/>
        <item x="323"/>
        <item x="31"/>
        <item x="2"/>
        <item x="342"/>
        <item x="334"/>
        <item x="272"/>
        <item x="289"/>
        <item x="343"/>
        <item x="363"/>
        <item x="175"/>
        <item x="196"/>
        <item x="146"/>
        <item x="135"/>
        <item x="226"/>
        <item x="306"/>
        <item x="366"/>
        <item x="468"/>
        <item x="420"/>
        <item x="400"/>
        <item x="321"/>
        <item x="271"/>
        <item x="479"/>
        <item x="355"/>
        <item x="643"/>
        <item x="826"/>
        <item x="928"/>
        <item x="951"/>
        <item x="993"/>
        <item x="836"/>
        <item x="976"/>
        <item x="557"/>
        <item x="837"/>
        <item x="177"/>
        <item x="61"/>
        <item x="299"/>
        <item x="640"/>
        <item x="751"/>
        <item x="819"/>
        <item x="129"/>
        <item x="223"/>
        <item x="214"/>
        <item x="211"/>
        <item x="1009"/>
        <item x="386"/>
        <item x="963"/>
        <item x="593"/>
        <item x="499"/>
        <item x="474"/>
        <item x="194"/>
        <item x="159"/>
        <item x="45"/>
        <item x="776"/>
        <item x="73"/>
        <item x="220"/>
        <item x="60"/>
        <item x="948"/>
        <item x="205"/>
        <item x="326"/>
        <item x="303"/>
        <item x="839"/>
        <item x="738"/>
        <item x="959"/>
        <item x="144"/>
        <item x="16"/>
        <item x="20"/>
        <item x="417"/>
        <item x="341"/>
        <item x="855"/>
        <item x="790"/>
        <item x="191"/>
        <item x="599"/>
        <item x="109"/>
        <item x="42"/>
        <item x="466"/>
        <item x="391"/>
        <item x="407"/>
        <item x="450"/>
        <item x="35"/>
        <item x="111"/>
        <item x="440"/>
        <item x="430"/>
        <item x="77"/>
        <item x="587"/>
        <item x="425"/>
        <item x="8"/>
        <item x="46"/>
        <item x="953"/>
        <item x="199"/>
        <item x="304"/>
        <item x="616"/>
        <item x="551"/>
        <item x="559"/>
        <item x="513"/>
        <item x="404"/>
        <item x="266"/>
        <item x="147"/>
        <item x="562"/>
        <item x="327"/>
        <item x="281"/>
        <item x="1016"/>
        <item x="695"/>
        <item x="884"/>
        <item x="760"/>
        <item x="742"/>
        <item x="957"/>
        <item x="814"/>
        <item x="1015"/>
        <item x="722"/>
        <item x="821"/>
        <item x="833"/>
        <item x="642"/>
        <item x="889"/>
        <item x="793"/>
        <item x="955"/>
        <item x="795"/>
        <item x="781"/>
        <item x="527"/>
        <item x="791"/>
        <item x="978"/>
        <item x="766"/>
        <item x="705"/>
        <item x="811"/>
        <item x="195"/>
        <item x="116"/>
        <item x="84"/>
        <item x="178"/>
        <item x="140"/>
        <item x="44"/>
        <item x="547"/>
        <item x="203"/>
        <item x="168"/>
        <item x="0"/>
        <item x="123"/>
        <item x="78"/>
        <item x="138"/>
        <item x="63"/>
        <item x="67"/>
        <item x="322"/>
        <item x="260"/>
        <item x="283"/>
        <item x="588"/>
        <item x="37"/>
        <item x="350"/>
        <item x="47"/>
        <item x="485"/>
        <item x="494"/>
        <item x="744"/>
        <item x="794"/>
        <item x="582"/>
        <item x="911"/>
        <item x="732"/>
        <item x="810"/>
        <item x="994"/>
        <item x="815"/>
        <item x="845"/>
        <item x="974"/>
        <item x="694"/>
        <item x="152"/>
        <item x="601"/>
        <item x="409"/>
        <item x="612"/>
        <item x="623"/>
        <item x="639"/>
        <item x="143"/>
        <item x="121"/>
        <item x="438"/>
        <item x="457"/>
        <item x="528"/>
        <item x="572"/>
        <item x="456"/>
        <item x="413"/>
        <item x="367"/>
        <item x="385"/>
        <item x="384"/>
        <item x="509"/>
        <item x="512"/>
        <item x="483"/>
        <item x="411"/>
        <item x="536"/>
        <item x="558"/>
        <item x="398"/>
        <item x="74"/>
        <item x="561"/>
        <item x="586"/>
        <item x="550"/>
        <item x="949"/>
        <item x="496"/>
        <item x="579"/>
        <item x="410"/>
        <item x="209"/>
        <item x="108"/>
        <item x="26"/>
        <item x="131"/>
        <item x="117"/>
        <item x="896"/>
        <item x="820"/>
        <item t="default"/>
      </items>
    </pivotField>
    <pivotField axis="axisRow" showAll="0">
      <items count="19">
        <item x="15"/>
        <item x="16"/>
        <item x="0"/>
        <item x="8"/>
        <item x="5"/>
        <item x="11"/>
        <item x="6"/>
        <item x="2"/>
        <item x="1"/>
        <item x="4"/>
        <item x="14"/>
        <item x="3"/>
        <item x="17"/>
        <item x="10"/>
        <item x="12"/>
        <item x="7"/>
        <item x="9"/>
        <item x="13"/>
        <item t="default"/>
      </items>
    </pivotField>
    <pivotField numFmtId="166" showAll="0"/>
    <pivotField showAll="0"/>
    <pivotField numFmtId="9" showAll="0"/>
    <pivotField showAll="0"/>
    <pivotField showAll="0"/>
    <pivotField showAll="0"/>
    <pivotField dataField="1" numFmtId="167" showAll="0"/>
    <pivotField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Potential Revenue" fld="9" baseField="0" baseItem="0"/>
  </dataFields>
  <formats count="2">
    <format dxfId="9">
      <pivotArea outline="0" collapsedLevelsAreSubtotals="1" fieldPosition="0"/>
    </format>
    <format dxfId="1">
      <pivotArea collapsedLevelsAreSubtotals="1" fieldPosition="0">
        <references count="1">
          <reference field="2"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3B7A0E-70DC-4756-A10D-A58CD5CDC6AD}"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84:F321" firstHeaderRow="1" firstDataRow="1" firstDataCol="1"/>
  <pivotFields count="11">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measureFilter="1">
      <items count="1025">
        <item x="762"/>
        <item x="872"/>
        <item x="105"/>
        <item x="340"/>
        <item x="518"/>
        <item x="380"/>
        <item x="1017"/>
        <item x="181"/>
        <item x="133"/>
        <item x="40"/>
        <item x="201"/>
        <item x="167"/>
        <item x="975"/>
        <item x="183"/>
        <item x="100"/>
        <item x="69"/>
        <item x="128"/>
        <item x="19"/>
        <item x="435"/>
        <item x="875"/>
        <item x="992"/>
        <item x="764"/>
        <item x="822"/>
        <item x="770"/>
        <item x="840"/>
        <item x="163"/>
        <item x="909"/>
        <item x="682"/>
        <item x="973"/>
        <item x="910"/>
        <item x="675"/>
        <item x="802"/>
        <item x="680"/>
        <item x="954"/>
        <item x="966"/>
        <item x="997"/>
        <item x="713"/>
        <item x="219"/>
        <item x="464"/>
        <item x="444"/>
        <item x="520"/>
        <item x="188"/>
        <item x="48"/>
        <item x="842"/>
        <item x="792"/>
        <item x="858"/>
        <item x="592"/>
        <item x="170"/>
        <item x="352"/>
        <item x="907"/>
        <item x="871"/>
        <item x="39"/>
        <item x="454"/>
        <item x="80"/>
        <item x="53"/>
        <item x="480"/>
        <item x="190"/>
        <item x="180"/>
        <item x="197"/>
        <item x="97"/>
        <item x="99"/>
        <item x="96"/>
        <item x="164"/>
        <item x="912"/>
        <item x="122"/>
        <item x="137"/>
        <item x="10"/>
        <item x="185"/>
        <item x="825"/>
        <item x="41"/>
        <item x="43"/>
        <item x="30"/>
        <item x="24"/>
        <item x="276"/>
        <item x="59"/>
        <item x="278"/>
        <item x="354"/>
        <item x="25"/>
        <item x="124"/>
        <item x="113"/>
        <item x="275"/>
        <item x="1"/>
        <item x="877"/>
        <item x="149"/>
        <item x="301"/>
        <item x="530"/>
        <item x="537"/>
        <item x="897"/>
        <item x="482"/>
        <item x="535"/>
        <item x="982"/>
        <item x="870"/>
        <item x="901"/>
        <item x="806"/>
        <item x="610"/>
        <item x="157"/>
        <item x="754"/>
        <item x="759"/>
        <item x="887"/>
        <item x="782"/>
        <item x="714"/>
        <item x="805"/>
        <item x="711"/>
        <item x="654"/>
        <item x="691"/>
        <item x="780"/>
        <item x="1013"/>
        <item x="668"/>
        <item x="663"/>
        <item x="707"/>
        <item x="683"/>
        <item x="661"/>
        <item x="730"/>
        <item x="851"/>
        <item x="664"/>
        <item x="786"/>
        <item x="979"/>
        <item x="648"/>
        <item x="659"/>
        <item x="712"/>
        <item x="818"/>
        <item x="644"/>
        <item x="92"/>
        <item x="609"/>
        <item x="125"/>
        <item x="212"/>
        <item x="637"/>
        <item x="915"/>
        <item x="834"/>
        <item x="114"/>
        <item x="148"/>
        <item x="66"/>
        <item x="23"/>
        <item x="360"/>
        <item x="243"/>
        <item x="3"/>
        <item x="437"/>
        <item x="312"/>
        <item x="87"/>
        <item x="136"/>
        <item x="156"/>
        <item x="6"/>
        <item x="296"/>
        <item x="365"/>
        <item x="389"/>
        <item x="412"/>
        <item x="330"/>
        <item x="368"/>
        <item x="408"/>
        <item x="9"/>
        <item x="502"/>
        <item x="627"/>
        <item x="500"/>
        <item x="13"/>
        <item x="58"/>
        <item x="107"/>
        <item x="229"/>
        <item x="237"/>
        <item x="265"/>
        <item x="698"/>
        <item x="844"/>
        <item x="1023"/>
        <item x="968"/>
        <item x="1004"/>
        <item x="919"/>
        <item x="703"/>
        <item x="387"/>
        <item x="374"/>
        <item x="401"/>
        <item x="478"/>
        <item x="402"/>
        <item x="484"/>
        <item x="395"/>
        <item x="377"/>
        <item x="465"/>
        <item x="832"/>
        <item x="779"/>
        <item x="504"/>
        <item x="962"/>
        <item x="704"/>
        <item x="690"/>
        <item x="696"/>
        <item x="923"/>
        <item x="684"/>
        <item x="739"/>
        <item x="729"/>
        <item x="179"/>
        <item x="584"/>
        <item x="967"/>
        <item x="145"/>
        <item x="452"/>
        <item x="555"/>
        <item x="565"/>
        <item x="617"/>
        <item x="632"/>
        <item x="958"/>
        <item x="969"/>
        <item x="933"/>
        <item x="864"/>
        <item x="634"/>
        <item x="607"/>
        <item x="576"/>
        <item x="158"/>
        <item x="977"/>
        <item x="633"/>
        <item x="403"/>
        <item x="390"/>
        <item x="597"/>
        <item x="453"/>
        <item x="55"/>
        <item x="874"/>
        <item x="894"/>
        <item x="972"/>
        <item x="443"/>
        <item x="629"/>
        <item x="491"/>
        <item x="379"/>
        <item x="507"/>
        <item x="422"/>
        <item x="431"/>
        <item x="749"/>
        <item x="88"/>
        <item x="783"/>
        <item x="543"/>
        <item x="756"/>
        <item x="173"/>
        <item x="655"/>
        <item x="86"/>
        <item x="861"/>
        <item x="697"/>
        <item x="922"/>
        <item x="710"/>
        <item x="998"/>
        <item x="869"/>
        <item x="745"/>
        <item x="913"/>
        <item x="721"/>
        <item x="755"/>
        <item x="852"/>
        <item x="796"/>
        <item x="920"/>
        <item x="83"/>
        <item x="506"/>
        <item x="635"/>
        <item x="481"/>
        <item x="153"/>
        <item x="848"/>
        <item x="186"/>
        <item x="505"/>
        <item x="79"/>
        <item x="375"/>
        <item x="376"/>
        <item x="381"/>
        <item x="396"/>
        <item x="878"/>
        <item x="429"/>
        <item x="595"/>
        <item x="490"/>
        <item x="522"/>
        <item x="392"/>
        <item x="545"/>
        <item x="38"/>
        <item x="838"/>
        <item x="258"/>
        <item x="471"/>
        <item x="570"/>
        <item x="564"/>
        <item x="142"/>
        <item x="441"/>
        <item x="424"/>
        <item x="33"/>
        <item x="115"/>
        <item x="378"/>
        <item x="22"/>
        <item x="15"/>
        <item x="493"/>
        <item x="358"/>
        <item x="985"/>
        <item x="1003"/>
        <item x="436"/>
        <item x="486"/>
        <item x="885"/>
        <item x="120"/>
        <item x="89"/>
        <item x="357"/>
        <item x="302"/>
        <item x="246"/>
        <item x="307"/>
        <item x="964"/>
        <item x="325"/>
        <item x="809"/>
        <item x="531"/>
        <item x="525"/>
        <item x="813"/>
        <item x="418"/>
        <item x="937"/>
        <item x="501"/>
        <item x="828"/>
        <item x="573"/>
        <item x="224"/>
        <item x="847"/>
        <item x="862"/>
        <item x="1006"/>
        <item x="774"/>
        <item x="708"/>
        <item x="763"/>
        <item x="397"/>
        <item x="460"/>
        <item x="216"/>
        <item x="578"/>
        <item x="778"/>
        <item x="523"/>
        <item x="817"/>
        <item x="270"/>
        <item x="250"/>
        <item x="227"/>
        <item x="228"/>
        <item x="300"/>
        <item x="356"/>
        <item x="255"/>
        <item x="62"/>
        <item x="132"/>
        <item x="36"/>
        <item x="176"/>
        <item x="319"/>
        <item x="64"/>
        <item x="18"/>
        <item x="348"/>
        <item x="619"/>
        <item x="432"/>
        <item x="960"/>
        <item x="854"/>
        <item x="119"/>
        <item x="76"/>
        <item x="716"/>
        <item x="625"/>
        <item x="71"/>
        <item x="984"/>
        <item x="645"/>
        <item x="282"/>
        <item x="905"/>
        <item x="926"/>
        <item x="777"/>
        <item x="658"/>
        <item x="830"/>
        <item x="679"/>
        <item x="947"/>
        <item x="898"/>
        <item x="890"/>
        <item x="799"/>
        <item x="941"/>
        <item x="674"/>
        <item x="656"/>
        <item x="804"/>
        <item x="996"/>
        <item x="865"/>
        <item x="614"/>
        <item x="717"/>
        <item x="908"/>
        <item x="702"/>
        <item x="787"/>
        <item x="1008"/>
        <item x="169"/>
        <item x="753"/>
        <item x="94"/>
        <item x="198"/>
        <item x="767"/>
        <item x="785"/>
        <item x="857"/>
        <item x="423"/>
        <item x="284"/>
        <item x="589"/>
        <item x="615"/>
        <item x="427"/>
        <item x="393"/>
        <item x="544"/>
        <item x="600"/>
        <item x="630"/>
        <item x="569"/>
        <item x="624"/>
        <item x="618"/>
        <item x="476"/>
        <item x="636"/>
        <item x="371"/>
        <item x="383"/>
        <item x="529"/>
        <item x="567"/>
        <item x="372"/>
        <item x="405"/>
        <item x="497"/>
        <item x="880"/>
        <item x="735"/>
        <item x="477"/>
        <item x="850"/>
        <item x="988"/>
        <item x="971"/>
        <item x="789"/>
        <item x="991"/>
        <item x="866"/>
        <item x="900"/>
        <item x="98"/>
        <item x="734"/>
        <item x="726"/>
        <item x="856"/>
        <item x="1010"/>
        <item x="611"/>
        <item x="1002"/>
        <item x="669"/>
        <item x="841"/>
        <item x="891"/>
        <item x="899"/>
        <item x="867"/>
        <item x="824"/>
        <item x="463"/>
        <item x="552"/>
        <item x="945"/>
        <item x="510"/>
        <item x="904"/>
        <item x="741"/>
        <item x="746"/>
        <item x="879"/>
        <item x="626"/>
        <item x="943"/>
        <item x="934"/>
        <item x="1011"/>
        <item x="331"/>
        <item x="335"/>
        <item x="264"/>
        <item x="251"/>
        <item x="269"/>
        <item x="256"/>
        <item x="290"/>
        <item x="213"/>
        <item x="81"/>
        <item x="539"/>
        <item x="238"/>
        <item x="434"/>
        <item x="369"/>
        <item x="459"/>
        <item x="446"/>
        <item x="439"/>
        <item x="932"/>
        <item x="797"/>
        <item x="455"/>
        <item x="139"/>
        <item x="1001"/>
        <item x="930"/>
        <item x="950"/>
        <item x="863"/>
        <item x="771"/>
        <item x="743"/>
        <item x="980"/>
        <item x="660"/>
        <item x="699"/>
        <item x="808"/>
        <item x="773"/>
        <item x="860"/>
        <item x="784"/>
        <item x="886"/>
        <item x="989"/>
        <item x="740"/>
        <item x="929"/>
        <item x="888"/>
        <item x="90"/>
        <item x="294"/>
        <item x="359"/>
        <item x="524"/>
        <item x="935"/>
        <item x="733"/>
        <item x="1012"/>
        <item x="768"/>
        <item x="816"/>
        <item x="542"/>
        <item x="1014"/>
        <item x="944"/>
        <item x="208"/>
        <item x="200"/>
        <item x="112"/>
        <item x="940"/>
        <item x="187"/>
        <item x="724"/>
        <item x="320"/>
        <item x="990"/>
        <item x="50"/>
        <item x="345"/>
        <item x="91"/>
        <item x="70"/>
        <item x="526"/>
        <item x="540"/>
        <item x="488"/>
        <item x="370"/>
        <item x="184"/>
        <item x="72"/>
        <item x="1007"/>
        <item x="347"/>
        <item x="204"/>
        <item x="621"/>
        <item x="548"/>
        <item x="492"/>
        <item x="515"/>
        <item x="541"/>
        <item x="566"/>
        <item x="638"/>
        <item x="192"/>
        <item x="925"/>
        <item x="103"/>
        <item x="193"/>
        <item x="14"/>
        <item x="1019"/>
        <item x="983"/>
        <item x="823"/>
        <item x="665"/>
        <item x="688"/>
        <item x="662"/>
        <item x="952"/>
        <item x="725"/>
        <item x="666"/>
        <item x="961"/>
        <item x="752"/>
        <item x="999"/>
        <item x="849"/>
        <item x="986"/>
        <item x="727"/>
        <item x="757"/>
        <item x="332"/>
        <item x="881"/>
        <item x="442"/>
        <item x="362"/>
        <item x="495"/>
        <item x="560"/>
        <item x="604"/>
        <item x="428"/>
        <item x="606"/>
        <item x="516"/>
        <item x="421"/>
        <item x="449"/>
        <item x="554"/>
        <item x="469"/>
        <item x="451"/>
        <item x="521"/>
        <item x="534"/>
        <item x="166"/>
        <item x="75"/>
        <item x="126"/>
        <item x="189"/>
        <item x="965"/>
        <item x="916"/>
        <item x="106"/>
        <item x="110"/>
        <item x="207"/>
        <item x="731"/>
        <item x="217"/>
        <item x="470"/>
        <item x="946"/>
        <item x="709"/>
        <item x="498"/>
        <item x="873"/>
        <item x="415"/>
        <item x="82"/>
        <item x="286"/>
        <item x="245"/>
        <item x="244"/>
        <item x="34"/>
        <item x="305"/>
        <item x="225"/>
        <item x="102"/>
        <item x="291"/>
        <item x="571"/>
        <item x="12"/>
        <item x="775"/>
        <item x="11"/>
        <item x="230"/>
        <item x="346"/>
        <item x="995"/>
        <item x="7"/>
        <item x="279"/>
        <item x="118"/>
        <item x="902"/>
        <item x="719"/>
        <item x="788"/>
        <item x="353"/>
        <item x="52"/>
        <item x="987"/>
        <item x="657"/>
        <item x="293"/>
        <item x="868"/>
        <item x="859"/>
        <item x="315"/>
        <item x="151"/>
        <item x="316"/>
        <item x="931"/>
        <item x="1020"/>
        <item x="893"/>
        <item x="206"/>
        <item x="1021"/>
        <item x="318"/>
        <item x="433"/>
        <item x="487"/>
        <item x="445"/>
        <item x="248"/>
        <item x="314"/>
        <item x="309"/>
        <item x="235"/>
        <item x="338"/>
        <item x="287"/>
        <item x="236"/>
        <item x="329"/>
        <item x="333"/>
        <item x="677"/>
        <item x="406"/>
        <item x="628"/>
        <item x="519"/>
        <item x="68"/>
        <item x="274"/>
        <item x="328"/>
        <item x="32"/>
        <item x="154"/>
        <item x="222"/>
        <item x="21"/>
        <item x="232"/>
        <item x="317"/>
        <item x="324"/>
        <item x="292"/>
        <item x="261"/>
        <item x="288"/>
        <item x="344"/>
        <item x="54"/>
        <item x="798"/>
        <item x="603"/>
        <item x="687"/>
        <item x="715"/>
        <item x="652"/>
        <item x="938"/>
        <item x="414"/>
        <item x="605"/>
        <item x="903"/>
        <item x="473"/>
        <item x="631"/>
        <item x="467"/>
        <item x="598"/>
        <item x="574"/>
        <item x="620"/>
        <item x="533"/>
        <item x="835"/>
        <item x="812"/>
        <item x="829"/>
        <item x="827"/>
        <item x="720"/>
        <item x="718"/>
        <item x="1005"/>
        <item x="843"/>
        <item x="831"/>
        <item x="678"/>
        <item x="689"/>
        <item x="673"/>
        <item x="803"/>
        <item x="692"/>
        <item x="956"/>
        <item x="1018"/>
        <item x="882"/>
        <item x="765"/>
        <item x="723"/>
        <item x="747"/>
        <item x="681"/>
        <item x="800"/>
        <item x="399"/>
        <item x="676"/>
        <item x="641"/>
        <item x="671"/>
        <item x="728"/>
        <item x="646"/>
        <item x="918"/>
        <item x="622"/>
        <item x="538"/>
        <item x="57"/>
        <item x="351"/>
        <item x="337"/>
        <item x="339"/>
        <item x="150"/>
        <item x="758"/>
        <item x="1000"/>
        <item x="268"/>
        <item x="295"/>
        <item x="310"/>
        <item x="556"/>
        <item x="4"/>
        <item x="285"/>
        <item x="462"/>
        <item x="508"/>
        <item x="503"/>
        <item x="373"/>
        <item x="155"/>
        <item x="737"/>
        <item x="883"/>
        <item x="647"/>
        <item x="853"/>
        <item x="1022"/>
        <item x="649"/>
        <item x="736"/>
        <item x="700"/>
        <item x="981"/>
        <item x="769"/>
        <item x="670"/>
        <item x="650"/>
        <item x="750"/>
        <item x="970"/>
        <item x="917"/>
        <item x="686"/>
        <item x="706"/>
        <item x="672"/>
        <item x="653"/>
        <item x="532"/>
        <item x="202"/>
        <item x="349"/>
        <item x="895"/>
        <item x="218"/>
        <item x="273"/>
        <item x="242"/>
        <item x="297"/>
        <item x="104"/>
        <item x="172"/>
        <item x="29"/>
        <item x="85"/>
        <item x="28"/>
        <item x="5"/>
        <item x="277"/>
        <item x="240"/>
        <item x="311"/>
        <item x="419"/>
        <item x="475"/>
        <item x="563"/>
        <item x="667"/>
        <item x="924"/>
        <item x="936"/>
        <item x="942"/>
        <item x="590"/>
        <item x="127"/>
        <item x="263"/>
        <item x="581"/>
        <item x="259"/>
        <item x="182"/>
        <item x="458"/>
        <item x="591"/>
        <item x="608"/>
        <item x="514"/>
        <item x="448"/>
        <item x="56"/>
        <item x="241"/>
        <item x="254"/>
        <item x="257"/>
        <item x="308"/>
        <item x="95"/>
        <item x="51"/>
        <item x="252"/>
        <item x="253"/>
        <item x="233"/>
        <item x="231"/>
        <item x="280"/>
        <item x="262"/>
        <item x="313"/>
        <item x="568"/>
        <item x="221"/>
        <item x="761"/>
        <item x="160"/>
        <item x="93"/>
        <item x="517"/>
        <item x="846"/>
        <item x="801"/>
        <item x="583"/>
        <item x="594"/>
        <item x="553"/>
        <item x="447"/>
        <item x="693"/>
        <item x="892"/>
        <item x="807"/>
        <item x="546"/>
        <item x="426"/>
        <item x="162"/>
        <item x="748"/>
        <item x="914"/>
        <item x="101"/>
        <item x="939"/>
        <item x="927"/>
        <item x="580"/>
        <item x="49"/>
        <item x="141"/>
        <item x="577"/>
        <item x="247"/>
        <item x="17"/>
        <item x="298"/>
        <item x="267"/>
        <item x="239"/>
        <item x="27"/>
        <item x="585"/>
        <item x="361"/>
        <item x="461"/>
        <item x="394"/>
        <item x="472"/>
        <item x="416"/>
        <item x="388"/>
        <item x="249"/>
        <item x="489"/>
        <item x="234"/>
        <item x="165"/>
        <item x="210"/>
        <item x="596"/>
        <item x="382"/>
        <item x="511"/>
        <item x="613"/>
        <item x="876"/>
        <item x="215"/>
        <item x="651"/>
        <item x="336"/>
        <item x="575"/>
        <item x="701"/>
        <item x="921"/>
        <item x="130"/>
        <item x="364"/>
        <item x="772"/>
        <item x="65"/>
        <item x="602"/>
        <item x="171"/>
        <item x="685"/>
        <item x="906"/>
        <item x="161"/>
        <item x="174"/>
        <item x="134"/>
        <item x="549"/>
        <item x="323"/>
        <item x="31"/>
        <item x="2"/>
        <item x="342"/>
        <item x="334"/>
        <item x="272"/>
        <item x="289"/>
        <item x="343"/>
        <item x="363"/>
        <item x="175"/>
        <item x="196"/>
        <item x="146"/>
        <item x="135"/>
        <item x="226"/>
        <item x="306"/>
        <item x="366"/>
        <item x="468"/>
        <item x="420"/>
        <item x="400"/>
        <item x="321"/>
        <item x="271"/>
        <item x="479"/>
        <item x="355"/>
        <item x="643"/>
        <item x="826"/>
        <item x="928"/>
        <item x="951"/>
        <item x="993"/>
        <item x="836"/>
        <item x="976"/>
        <item x="557"/>
        <item x="837"/>
        <item x="177"/>
        <item x="61"/>
        <item x="299"/>
        <item x="640"/>
        <item x="751"/>
        <item x="819"/>
        <item x="129"/>
        <item x="223"/>
        <item x="214"/>
        <item x="211"/>
        <item x="1009"/>
        <item x="386"/>
        <item x="963"/>
        <item x="593"/>
        <item x="499"/>
        <item x="474"/>
        <item x="194"/>
        <item x="159"/>
        <item x="45"/>
        <item x="776"/>
        <item x="73"/>
        <item x="220"/>
        <item x="60"/>
        <item x="948"/>
        <item x="205"/>
        <item x="326"/>
        <item x="303"/>
        <item x="839"/>
        <item x="738"/>
        <item x="959"/>
        <item x="144"/>
        <item x="16"/>
        <item x="20"/>
        <item x="417"/>
        <item x="341"/>
        <item x="855"/>
        <item x="790"/>
        <item x="191"/>
        <item x="599"/>
        <item x="109"/>
        <item x="42"/>
        <item x="466"/>
        <item x="391"/>
        <item x="407"/>
        <item x="450"/>
        <item x="35"/>
        <item x="111"/>
        <item x="440"/>
        <item x="430"/>
        <item x="77"/>
        <item x="587"/>
        <item x="425"/>
        <item x="8"/>
        <item x="46"/>
        <item x="953"/>
        <item x="199"/>
        <item x="304"/>
        <item x="616"/>
        <item x="551"/>
        <item x="559"/>
        <item x="513"/>
        <item x="404"/>
        <item x="266"/>
        <item x="147"/>
        <item x="562"/>
        <item x="327"/>
        <item x="281"/>
        <item x="1016"/>
        <item x="695"/>
        <item x="884"/>
        <item x="760"/>
        <item x="742"/>
        <item x="957"/>
        <item x="814"/>
        <item x="1015"/>
        <item x="722"/>
        <item x="821"/>
        <item x="833"/>
        <item x="642"/>
        <item x="889"/>
        <item x="793"/>
        <item x="955"/>
        <item x="795"/>
        <item x="781"/>
        <item x="527"/>
        <item x="791"/>
        <item x="978"/>
        <item x="766"/>
        <item x="705"/>
        <item x="811"/>
        <item x="195"/>
        <item x="116"/>
        <item x="84"/>
        <item x="178"/>
        <item x="140"/>
        <item x="44"/>
        <item x="547"/>
        <item x="203"/>
        <item x="168"/>
        <item x="0"/>
        <item x="123"/>
        <item x="78"/>
        <item x="138"/>
        <item x="63"/>
        <item x="67"/>
        <item x="322"/>
        <item x="260"/>
        <item x="283"/>
        <item x="588"/>
        <item x="37"/>
        <item x="350"/>
        <item x="47"/>
        <item x="485"/>
        <item x="494"/>
        <item x="744"/>
        <item x="794"/>
        <item x="582"/>
        <item x="911"/>
        <item x="732"/>
        <item x="810"/>
        <item x="994"/>
        <item x="815"/>
        <item x="845"/>
        <item x="974"/>
        <item x="694"/>
        <item x="152"/>
        <item x="601"/>
        <item x="409"/>
        <item x="612"/>
        <item x="623"/>
        <item x="639"/>
        <item x="143"/>
        <item x="121"/>
        <item x="438"/>
        <item x="457"/>
        <item x="528"/>
        <item x="572"/>
        <item x="456"/>
        <item x="413"/>
        <item x="367"/>
        <item x="385"/>
        <item x="384"/>
        <item x="509"/>
        <item x="512"/>
        <item x="483"/>
        <item x="411"/>
        <item x="536"/>
        <item x="558"/>
        <item x="398"/>
        <item x="74"/>
        <item x="561"/>
        <item x="586"/>
        <item x="550"/>
        <item x="949"/>
        <item x="496"/>
        <item x="579"/>
        <item x="410"/>
        <item x="209"/>
        <item x="108"/>
        <item x="26"/>
        <item x="131"/>
        <item x="117"/>
        <item x="896"/>
        <item x="820"/>
        <item t="default"/>
      </items>
    </pivotField>
    <pivotField showAll="0">
      <items count="19">
        <item x="15"/>
        <item x="16"/>
        <item x="0"/>
        <item x="8"/>
        <item x="5"/>
        <item x="11"/>
        <item x="6"/>
        <item x="2"/>
        <item x="1"/>
        <item x="4"/>
        <item x="14"/>
        <item x="3"/>
        <item x="17"/>
        <item x="10"/>
        <item x="12"/>
        <item x="7"/>
        <item x="9"/>
        <item x="13"/>
        <item t="default"/>
      </items>
    </pivotField>
    <pivotField numFmtId="166" showAll="0"/>
    <pivotField showAll="0"/>
    <pivotField numFmtId="9" showAll="0"/>
    <pivotField showAll="0"/>
    <pivotField dataField="1" showAll="0"/>
    <pivotField showAll="0">
      <items count="4">
        <item x="1"/>
        <item x="0"/>
        <item x="2"/>
        <item t="default"/>
      </items>
    </pivotField>
    <pivotField numFmtId="167" showAll="0"/>
    <pivotField showAll="0"/>
  </pivotFields>
  <rowFields count="1">
    <field x="1"/>
  </rowFields>
  <rowItems count="237">
    <i>
      <x/>
    </i>
    <i>
      <x v="1"/>
    </i>
    <i>
      <x v="3"/>
    </i>
    <i>
      <x v="6"/>
    </i>
    <i>
      <x v="7"/>
    </i>
    <i>
      <x v="8"/>
    </i>
    <i>
      <x v="10"/>
    </i>
    <i>
      <x v="11"/>
    </i>
    <i>
      <x v="20"/>
    </i>
    <i>
      <x v="21"/>
    </i>
    <i>
      <x v="26"/>
    </i>
    <i>
      <x v="28"/>
    </i>
    <i>
      <x v="30"/>
    </i>
    <i>
      <x v="33"/>
    </i>
    <i>
      <x v="34"/>
    </i>
    <i>
      <x v="35"/>
    </i>
    <i>
      <x v="37"/>
    </i>
    <i>
      <x v="48"/>
    </i>
    <i>
      <x v="49"/>
    </i>
    <i>
      <x v="50"/>
    </i>
    <i>
      <x v="55"/>
    </i>
    <i>
      <x v="68"/>
    </i>
    <i>
      <x v="74"/>
    </i>
    <i>
      <x v="78"/>
    </i>
    <i>
      <x v="79"/>
    </i>
    <i>
      <x v="85"/>
    </i>
    <i>
      <x v="90"/>
    </i>
    <i>
      <x v="91"/>
    </i>
    <i>
      <x v="98"/>
    </i>
    <i>
      <x v="100"/>
    </i>
    <i>
      <x v="116"/>
    </i>
    <i>
      <x v="125"/>
    </i>
    <i>
      <x v="140"/>
    </i>
    <i>
      <x v="142"/>
    </i>
    <i>
      <x v="160"/>
    </i>
    <i>
      <x v="164"/>
    </i>
    <i>
      <x v="177"/>
    </i>
    <i>
      <x v="180"/>
    </i>
    <i>
      <x v="185"/>
    </i>
    <i>
      <x v="187"/>
    </i>
    <i>
      <x v="189"/>
    </i>
    <i>
      <x v="197"/>
    </i>
    <i>
      <x v="198"/>
    </i>
    <i>
      <x v="209"/>
    </i>
    <i>
      <x v="211"/>
    </i>
    <i>
      <x v="225"/>
    </i>
    <i>
      <x v="232"/>
    </i>
    <i>
      <x v="236"/>
    </i>
    <i>
      <x v="241"/>
    </i>
    <i>
      <x v="245"/>
    </i>
    <i>
      <x v="246"/>
    </i>
    <i>
      <x v="247"/>
    </i>
    <i>
      <x v="265"/>
    </i>
    <i>
      <x v="266"/>
    </i>
    <i>
      <x v="267"/>
    </i>
    <i>
      <x v="270"/>
    </i>
    <i>
      <x v="271"/>
    </i>
    <i>
      <x v="273"/>
    </i>
    <i>
      <x v="274"/>
    </i>
    <i>
      <x v="280"/>
    </i>
    <i>
      <x v="288"/>
    </i>
    <i>
      <x v="289"/>
    </i>
    <i>
      <x v="293"/>
    </i>
    <i>
      <x v="301"/>
    </i>
    <i>
      <x v="306"/>
    </i>
    <i>
      <x v="307"/>
    </i>
    <i>
      <x v="308"/>
    </i>
    <i>
      <x v="310"/>
    </i>
    <i>
      <x v="313"/>
    </i>
    <i>
      <x v="318"/>
    </i>
    <i>
      <x v="320"/>
    </i>
    <i>
      <x v="330"/>
    </i>
    <i>
      <x v="331"/>
    </i>
    <i>
      <x v="334"/>
    </i>
    <i>
      <x v="337"/>
    </i>
    <i>
      <x v="340"/>
    </i>
    <i>
      <x v="341"/>
    </i>
    <i>
      <x v="344"/>
    </i>
    <i>
      <x v="348"/>
    </i>
    <i>
      <x v="353"/>
    </i>
    <i>
      <x v="355"/>
    </i>
    <i>
      <x v="356"/>
    </i>
    <i>
      <x v="358"/>
    </i>
    <i>
      <x v="361"/>
    </i>
    <i>
      <x v="366"/>
    </i>
    <i>
      <x v="367"/>
    </i>
    <i>
      <x v="371"/>
    </i>
    <i>
      <x v="377"/>
    </i>
    <i>
      <x v="393"/>
    </i>
    <i>
      <x v="394"/>
    </i>
    <i>
      <x v="397"/>
    </i>
    <i>
      <x v="398"/>
    </i>
    <i>
      <x v="402"/>
    </i>
    <i>
      <x v="403"/>
    </i>
    <i>
      <x v="404"/>
    </i>
    <i>
      <x v="409"/>
    </i>
    <i>
      <x v="410"/>
    </i>
    <i>
      <x v="412"/>
    </i>
    <i>
      <x v="424"/>
    </i>
    <i>
      <x v="425"/>
    </i>
    <i>
      <x v="432"/>
    </i>
    <i>
      <x v="441"/>
    </i>
    <i>
      <x v="442"/>
    </i>
    <i>
      <x v="444"/>
    </i>
    <i>
      <x v="446"/>
    </i>
    <i>
      <x v="455"/>
    </i>
    <i>
      <x v="456"/>
    </i>
    <i>
      <x v="459"/>
    </i>
    <i>
      <x v="460"/>
    </i>
    <i>
      <x v="461"/>
    </i>
    <i>
      <x v="462"/>
    </i>
    <i>
      <x v="469"/>
    </i>
    <i>
      <x v="470"/>
    </i>
    <i>
      <x v="471"/>
    </i>
    <i>
      <x v="472"/>
    </i>
    <i>
      <x v="473"/>
    </i>
    <i>
      <x v="474"/>
    </i>
    <i>
      <x v="479"/>
    </i>
    <i>
      <x v="481"/>
    </i>
    <i>
      <x v="482"/>
    </i>
    <i>
      <x v="484"/>
    </i>
    <i>
      <x v="486"/>
    </i>
    <i>
      <x v="488"/>
    </i>
    <i>
      <x v="491"/>
    </i>
    <i>
      <x v="493"/>
    </i>
    <i>
      <x v="495"/>
    </i>
    <i>
      <x v="502"/>
    </i>
    <i>
      <x v="503"/>
    </i>
    <i>
      <x v="508"/>
    </i>
    <i>
      <x v="509"/>
    </i>
    <i>
      <x v="512"/>
    </i>
    <i>
      <x v="521"/>
    </i>
    <i>
      <x v="522"/>
    </i>
    <i>
      <x v="525"/>
    </i>
    <i>
      <x v="541"/>
    </i>
    <i>
      <x v="544"/>
    </i>
    <i>
      <x v="545"/>
    </i>
    <i>
      <x v="546"/>
    </i>
    <i>
      <x v="548"/>
    </i>
    <i>
      <x v="551"/>
    </i>
    <i>
      <x v="556"/>
    </i>
    <i>
      <x v="565"/>
    </i>
    <i>
      <x v="585"/>
    </i>
    <i>
      <x v="589"/>
    </i>
    <i>
      <x v="590"/>
    </i>
    <i>
      <x v="591"/>
    </i>
    <i>
      <x v="592"/>
    </i>
    <i>
      <x v="593"/>
    </i>
    <i>
      <x v="595"/>
    </i>
    <i>
      <x v="603"/>
    </i>
    <i>
      <x v="620"/>
    </i>
    <i>
      <x v="626"/>
    </i>
    <i>
      <x v="627"/>
    </i>
    <i>
      <x v="643"/>
    </i>
    <i>
      <x v="649"/>
    </i>
    <i>
      <x v="666"/>
    </i>
    <i>
      <x v="668"/>
    </i>
    <i>
      <x v="671"/>
    </i>
    <i>
      <x v="675"/>
    </i>
    <i>
      <x v="676"/>
    </i>
    <i>
      <x v="679"/>
    </i>
    <i>
      <x v="680"/>
    </i>
    <i>
      <x v="712"/>
    </i>
    <i>
      <x v="713"/>
    </i>
    <i>
      <x v="714"/>
    </i>
    <i>
      <x v="715"/>
    </i>
    <i>
      <x v="731"/>
    </i>
    <i>
      <x v="734"/>
    </i>
    <i>
      <x v="740"/>
    </i>
    <i>
      <x v="761"/>
    </i>
    <i>
      <x v="763"/>
    </i>
    <i>
      <x v="764"/>
    </i>
    <i>
      <x v="769"/>
    </i>
    <i>
      <x v="772"/>
    </i>
    <i>
      <x v="774"/>
    </i>
    <i>
      <x v="777"/>
    </i>
    <i>
      <x v="778"/>
    </i>
    <i>
      <x v="779"/>
    </i>
    <i>
      <x v="781"/>
    </i>
    <i>
      <x v="782"/>
    </i>
    <i>
      <x v="803"/>
    </i>
    <i>
      <x v="804"/>
    </i>
    <i>
      <x v="809"/>
    </i>
    <i>
      <x v="810"/>
    </i>
    <i>
      <x v="812"/>
    </i>
    <i>
      <x v="813"/>
    </i>
    <i>
      <x v="816"/>
    </i>
    <i>
      <x v="817"/>
    </i>
    <i>
      <x v="819"/>
    </i>
    <i>
      <x v="824"/>
    </i>
    <i>
      <x v="826"/>
    </i>
    <i>
      <x v="838"/>
    </i>
    <i>
      <x v="844"/>
    </i>
    <i>
      <x v="846"/>
    </i>
    <i>
      <x v="852"/>
    </i>
    <i>
      <x v="858"/>
    </i>
    <i>
      <x v="861"/>
    </i>
    <i>
      <x v="865"/>
    </i>
    <i>
      <x v="866"/>
    </i>
    <i>
      <x v="867"/>
    </i>
    <i>
      <x v="868"/>
    </i>
    <i>
      <x v="876"/>
    </i>
    <i>
      <x v="882"/>
    </i>
    <i>
      <x v="883"/>
    </i>
    <i>
      <x v="884"/>
    </i>
    <i>
      <x v="887"/>
    </i>
    <i>
      <x v="889"/>
    </i>
    <i>
      <x v="890"/>
    </i>
    <i>
      <x v="894"/>
    </i>
    <i>
      <x v="895"/>
    </i>
    <i>
      <x v="915"/>
    </i>
    <i>
      <x v="934"/>
    </i>
    <i>
      <x v="941"/>
    </i>
    <i>
      <x v="943"/>
    </i>
    <i>
      <x v="949"/>
    </i>
    <i>
      <x v="951"/>
    </i>
    <i>
      <x v="957"/>
    </i>
    <i>
      <x v="958"/>
    </i>
    <i>
      <x v="970"/>
    </i>
    <i>
      <x v="971"/>
    </i>
    <i>
      <x v="974"/>
    </i>
    <i>
      <x v="975"/>
    </i>
    <i>
      <x v="978"/>
    </i>
    <i>
      <x v="979"/>
    </i>
    <i>
      <x v="980"/>
    </i>
    <i>
      <x v="982"/>
    </i>
    <i>
      <x v="983"/>
    </i>
    <i>
      <x v="985"/>
    </i>
    <i>
      <x v="990"/>
    </i>
    <i>
      <x v="991"/>
    </i>
    <i>
      <x v="992"/>
    </i>
    <i>
      <x v="1017"/>
    </i>
    <i>
      <x v="1019"/>
    </i>
    <i>
      <x v="1021"/>
    </i>
    <i>
      <x v="1022"/>
    </i>
    <i>
      <x v="1023"/>
    </i>
    <i t="grand">
      <x/>
    </i>
  </rowItems>
  <colItems count="1">
    <i/>
  </colItems>
  <dataFields count="1">
    <dataField name="Sum of Rating Count" fld="7" baseField="0" baseItem="0"/>
  </dataFields>
  <formats count="1">
    <format dxfId="18">
      <pivotArea outline="0" collapsedLevelsAreSubtotals="1" fieldPosition="0"/>
    </format>
  </formats>
  <pivotTableStyleInfo name="PivotStyleLight16" showRowHeaders="1" showColHeaders="1" showRowStripes="0" showColStripes="0" showLastColumn="1"/>
  <filters count="1">
    <filter fld="1" type="valueLessThan" evalOrder="-1" id="2"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69F175-194C-4FB9-8006-88CE3E92EF13}"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4:B37" firstHeaderRow="1" firstDataRow="1" firstDataCol="1"/>
  <pivotFields count="11">
    <pivotField showAll="0"/>
    <pivotField axis="axisRow" showAll="0" measureFilter="1" sortType="descending">
      <items count="1025">
        <item x="762"/>
        <item x="872"/>
        <item x="105"/>
        <item x="340"/>
        <item x="518"/>
        <item x="380"/>
        <item x="1017"/>
        <item x="181"/>
        <item x="133"/>
        <item x="40"/>
        <item x="201"/>
        <item x="167"/>
        <item x="975"/>
        <item x="183"/>
        <item x="100"/>
        <item x="69"/>
        <item x="128"/>
        <item x="19"/>
        <item x="435"/>
        <item x="875"/>
        <item x="992"/>
        <item x="764"/>
        <item x="822"/>
        <item x="770"/>
        <item x="840"/>
        <item x="163"/>
        <item x="909"/>
        <item x="682"/>
        <item x="973"/>
        <item x="910"/>
        <item x="675"/>
        <item x="802"/>
        <item x="680"/>
        <item x="954"/>
        <item x="966"/>
        <item x="997"/>
        <item x="713"/>
        <item x="219"/>
        <item x="464"/>
        <item x="444"/>
        <item x="520"/>
        <item x="188"/>
        <item x="48"/>
        <item x="842"/>
        <item x="792"/>
        <item x="858"/>
        <item x="592"/>
        <item x="170"/>
        <item x="352"/>
        <item x="907"/>
        <item x="871"/>
        <item x="39"/>
        <item x="454"/>
        <item x="80"/>
        <item x="53"/>
        <item x="480"/>
        <item x="190"/>
        <item x="180"/>
        <item x="197"/>
        <item x="97"/>
        <item x="99"/>
        <item x="96"/>
        <item x="164"/>
        <item x="912"/>
        <item x="122"/>
        <item x="137"/>
        <item x="10"/>
        <item x="185"/>
        <item x="825"/>
        <item x="41"/>
        <item x="43"/>
        <item x="30"/>
        <item x="24"/>
        <item x="276"/>
        <item x="59"/>
        <item x="278"/>
        <item x="354"/>
        <item x="25"/>
        <item x="124"/>
        <item x="113"/>
        <item x="275"/>
        <item x="1"/>
        <item x="877"/>
        <item x="149"/>
        <item x="301"/>
        <item x="530"/>
        <item x="537"/>
        <item x="897"/>
        <item x="482"/>
        <item x="535"/>
        <item x="982"/>
        <item x="870"/>
        <item x="901"/>
        <item x="806"/>
        <item x="610"/>
        <item x="157"/>
        <item x="754"/>
        <item x="759"/>
        <item x="887"/>
        <item x="782"/>
        <item x="714"/>
        <item x="805"/>
        <item x="711"/>
        <item x="654"/>
        <item x="691"/>
        <item x="780"/>
        <item x="1013"/>
        <item x="668"/>
        <item x="663"/>
        <item x="707"/>
        <item x="683"/>
        <item x="661"/>
        <item x="730"/>
        <item x="851"/>
        <item x="664"/>
        <item x="786"/>
        <item x="979"/>
        <item x="648"/>
        <item x="659"/>
        <item x="712"/>
        <item x="818"/>
        <item x="644"/>
        <item x="92"/>
        <item x="609"/>
        <item x="125"/>
        <item x="212"/>
        <item x="637"/>
        <item x="915"/>
        <item x="834"/>
        <item x="114"/>
        <item x="148"/>
        <item x="66"/>
        <item x="23"/>
        <item x="360"/>
        <item x="243"/>
        <item x="3"/>
        <item x="437"/>
        <item x="312"/>
        <item x="87"/>
        <item x="136"/>
        <item x="156"/>
        <item x="6"/>
        <item x="296"/>
        <item x="365"/>
        <item x="389"/>
        <item x="412"/>
        <item x="330"/>
        <item x="368"/>
        <item x="408"/>
        <item x="9"/>
        <item x="502"/>
        <item x="627"/>
        <item x="500"/>
        <item x="13"/>
        <item x="58"/>
        <item x="107"/>
        <item x="229"/>
        <item x="237"/>
        <item x="265"/>
        <item x="698"/>
        <item x="844"/>
        <item x="1023"/>
        <item x="968"/>
        <item x="1004"/>
        <item x="919"/>
        <item x="703"/>
        <item x="387"/>
        <item x="374"/>
        <item x="401"/>
        <item x="478"/>
        <item x="402"/>
        <item x="484"/>
        <item x="395"/>
        <item x="377"/>
        <item x="465"/>
        <item x="832"/>
        <item x="779"/>
        <item x="504"/>
        <item x="962"/>
        <item x="704"/>
        <item x="690"/>
        <item x="696"/>
        <item x="923"/>
        <item x="684"/>
        <item x="739"/>
        <item x="729"/>
        <item x="179"/>
        <item x="584"/>
        <item x="967"/>
        <item x="145"/>
        <item x="452"/>
        <item x="555"/>
        <item x="565"/>
        <item x="617"/>
        <item x="632"/>
        <item x="958"/>
        <item x="969"/>
        <item x="933"/>
        <item x="864"/>
        <item x="634"/>
        <item x="607"/>
        <item x="576"/>
        <item x="158"/>
        <item x="977"/>
        <item x="633"/>
        <item x="403"/>
        <item x="390"/>
        <item x="597"/>
        <item x="453"/>
        <item x="55"/>
        <item x="874"/>
        <item x="894"/>
        <item x="972"/>
        <item x="443"/>
        <item x="629"/>
        <item x="491"/>
        <item x="379"/>
        <item x="507"/>
        <item x="422"/>
        <item x="431"/>
        <item x="749"/>
        <item x="88"/>
        <item x="783"/>
        <item x="543"/>
        <item x="756"/>
        <item x="173"/>
        <item x="655"/>
        <item x="86"/>
        <item x="861"/>
        <item x="697"/>
        <item x="922"/>
        <item x="710"/>
        <item x="998"/>
        <item x="869"/>
        <item x="745"/>
        <item x="913"/>
        <item x="721"/>
        <item x="755"/>
        <item x="852"/>
        <item x="796"/>
        <item x="920"/>
        <item x="83"/>
        <item x="506"/>
        <item x="635"/>
        <item x="481"/>
        <item x="153"/>
        <item x="848"/>
        <item x="186"/>
        <item x="505"/>
        <item x="79"/>
        <item x="375"/>
        <item x="376"/>
        <item x="381"/>
        <item x="396"/>
        <item x="878"/>
        <item x="429"/>
        <item x="595"/>
        <item x="490"/>
        <item x="522"/>
        <item x="392"/>
        <item x="545"/>
        <item x="38"/>
        <item x="838"/>
        <item x="258"/>
        <item x="471"/>
        <item x="570"/>
        <item x="564"/>
        <item x="142"/>
        <item x="441"/>
        <item x="424"/>
        <item x="33"/>
        <item x="115"/>
        <item x="378"/>
        <item x="22"/>
        <item x="15"/>
        <item x="493"/>
        <item x="358"/>
        <item x="985"/>
        <item x="1003"/>
        <item x="436"/>
        <item x="486"/>
        <item x="885"/>
        <item x="120"/>
        <item x="89"/>
        <item x="357"/>
        <item x="302"/>
        <item x="246"/>
        <item x="307"/>
        <item x="964"/>
        <item x="325"/>
        <item x="809"/>
        <item x="531"/>
        <item x="525"/>
        <item x="813"/>
        <item x="418"/>
        <item x="937"/>
        <item x="501"/>
        <item x="828"/>
        <item x="573"/>
        <item x="224"/>
        <item x="847"/>
        <item x="862"/>
        <item x="1006"/>
        <item x="774"/>
        <item x="708"/>
        <item x="763"/>
        <item x="397"/>
        <item x="460"/>
        <item x="216"/>
        <item x="578"/>
        <item x="778"/>
        <item x="523"/>
        <item x="817"/>
        <item x="270"/>
        <item x="250"/>
        <item x="227"/>
        <item x="228"/>
        <item x="300"/>
        <item x="356"/>
        <item x="255"/>
        <item x="62"/>
        <item x="132"/>
        <item x="36"/>
        <item x="176"/>
        <item x="319"/>
        <item x="64"/>
        <item x="18"/>
        <item x="348"/>
        <item x="619"/>
        <item x="432"/>
        <item x="960"/>
        <item x="854"/>
        <item x="119"/>
        <item x="76"/>
        <item x="716"/>
        <item x="625"/>
        <item x="71"/>
        <item x="984"/>
        <item x="645"/>
        <item x="282"/>
        <item x="905"/>
        <item x="926"/>
        <item x="777"/>
        <item x="658"/>
        <item x="830"/>
        <item x="679"/>
        <item x="947"/>
        <item x="898"/>
        <item x="890"/>
        <item x="799"/>
        <item x="941"/>
        <item x="674"/>
        <item x="656"/>
        <item x="804"/>
        <item x="996"/>
        <item x="865"/>
        <item x="614"/>
        <item x="717"/>
        <item x="908"/>
        <item x="702"/>
        <item x="787"/>
        <item x="1008"/>
        <item x="169"/>
        <item x="753"/>
        <item x="94"/>
        <item x="198"/>
        <item x="767"/>
        <item x="785"/>
        <item x="857"/>
        <item x="423"/>
        <item x="284"/>
        <item x="589"/>
        <item x="615"/>
        <item x="427"/>
        <item x="393"/>
        <item x="544"/>
        <item x="600"/>
        <item x="630"/>
        <item x="569"/>
        <item x="624"/>
        <item x="618"/>
        <item x="476"/>
        <item x="636"/>
        <item x="371"/>
        <item x="383"/>
        <item x="529"/>
        <item x="567"/>
        <item x="372"/>
        <item x="405"/>
        <item x="497"/>
        <item x="880"/>
        <item x="735"/>
        <item x="477"/>
        <item x="850"/>
        <item x="988"/>
        <item x="971"/>
        <item x="789"/>
        <item x="991"/>
        <item x="866"/>
        <item x="900"/>
        <item x="98"/>
        <item x="734"/>
        <item x="726"/>
        <item x="856"/>
        <item x="1010"/>
        <item x="611"/>
        <item x="1002"/>
        <item x="669"/>
        <item x="841"/>
        <item x="891"/>
        <item x="899"/>
        <item x="867"/>
        <item x="824"/>
        <item x="463"/>
        <item x="552"/>
        <item x="945"/>
        <item x="510"/>
        <item x="904"/>
        <item x="741"/>
        <item x="746"/>
        <item x="879"/>
        <item x="626"/>
        <item x="943"/>
        <item x="934"/>
        <item x="1011"/>
        <item x="331"/>
        <item x="335"/>
        <item x="264"/>
        <item x="251"/>
        <item x="269"/>
        <item x="256"/>
        <item x="290"/>
        <item x="213"/>
        <item x="81"/>
        <item x="539"/>
        <item x="238"/>
        <item x="434"/>
        <item x="369"/>
        <item x="459"/>
        <item x="446"/>
        <item x="439"/>
        <item x="932"/>
        <item x="797"/>
        <item x="455"/>
        <item x="139"/>
        <item x="1001"/>
        <item x="930"/>
        <item x="950"/>
        <item x="863"/>
        <item x="771"/>
        <item x="743"/>
        <item x="980"/>
        <item x="660"/>
        <item x="699"/>
        <item x="808"/>
        <item x="773"/>
        <item x="860"/>
        <item x="784"/>
        <item x="886"/>
        <item x="989"/>
        <item x="740"/>
        <item x="929"/>
        <item x="888"/>
        <item x="90"/>
        <item x="294"/>
        <item x="359"/>
        <item x="524"/>
        <item x="935"/>
        <item x="733"/>
        <item x="1012"/>
        <item x="768"/>
        <item x="816"/>
        <item x="542"/>
        <item x="1014"/>
        <item x="944"/>
        <item x="208"/>
        <item x="200"/>
        <item x="112"/>
        <item x="940"/>
        <item x="187"/>
        <item x="724"/>
        <item x="320"/>
        <item x="990"/>
        <item x="50"/>
        <item x="345"/>
        <item x="91"/>
        <item x="70"/>
        <item x="526"/>
        <item x="540"/>
        <item x="488"/>
        <item x="370"/>
        <item x="184"/>
        <item x="72"/>
        <item x="1007"/>
        <item x="347"/>
        <item x="204"/>
        <item x="621"/>
        <item x="548"/>
        <item x="492"/>
        <item x="515"/>
        <item x="541"/>
        <item x="566"/>
        <item x="638"/>
        <item x="192"/>
        <item x="925"/>
        <item x="103"/>
        <item x="193"/>
        <item x="14"/>
        <item x="1019"/>
        <item x="983"/>
        <item x="823"/>
        <item x="665"/>
        <item x="688"/>
        <item x="662"/>
        <item x="952"/>
        <item x="725"/>
        <item x="666"/>
        <item x="961"/>
        <item x="752"/>
        <item x="999"/>
        <item x="849"/>
        <item x="986"/>
        <item x="727"/>
        <item x="757"/>
        <item x="332"/>
        <item x="881"/>
        <item x="442"/>
        <item x="362"/>
        <item x="495"/>
        <item x="560"/>
        <item x="604"/>
        <item x="428"/>
        <item x="606"/>
        <item x="516"/>
        <item x="421"/>
        <item x="449"/>
        <item x="554"/>
        <item x="469"/>
        <item x="451"/>
        <item x="521"/>
        <item x="534"/>
        <item x="166"/>
        <item x="75"/>
        <item x="126"/>
        <item x="189"/>
        <item x="965"/>
        <item x="916"/>
        <item x="106"/>
        <item x="110"/>
        <item x="207"/>
        <item x="731"/>
        <item x="217"/>
        <item x="470"/>
        <item x="946"/>
        <item x="709"/>
        <item x="498"/>
        <item x="873"/>
        <item x="415"/>
        <item x="82"/>
        <item x="286"/>
        <item x="245"/>
        <item x="244"/>
        <item x="34"/>
        <item x="305"/>
        <item x="225"/>
        <item x="102"/>
        <item x="291"/>
        <item x="571"/>
        <item x="12"/>
        <item x="775"/>
        <item x="11"/>
        <item x="230"/>
        <item x="346"/>
        <item x="995"/>
        <item x="7"/>
        <item x="279"/>
        <item x="118"/>
        <item x="902"/>
        <item x="719"/>
        <item x="788"/>
        <item x="353"/>
        <item x="52"/>
        <item x="987"/>
        <item x="657"/>
        <item x="293"/>
        <item x="868"/>
        <item x="859"/>
        <item x="315"/>
        <item x="151"/>
        <item x="316"/>
        <item x="931"/>
        <item x="1020"/>
        <item x="893"/>
        <item x="206"/>
        <item x="1021"/>
        <item x="318"/>
        <item x="433"/>
        <item x="487"/>
        <item x="445"/>
        <item x="248"/>
        <item x="314"/>
        <item x="309"/>
        <item x="235"/>
        <item x="338"/>
        <item x="287"/>
        <item x="236"/>
        <item x="329"/>
        <item x="333"/>
        <item x="677"/>
        <item x="406"/>
        <item x="628"/>
        <item x="519"/>
        <item x="68"/>
        <item x="274"/>
        <item x="328"/>
        <item x="32"/>
        <item x="154"/>
        <item x="222"/>
        <item x="21"/>
        <item x="232"/>
        <item x="317"/>
        <item x="324"/>
        <item x="292"/>
        <item x="261"/>
        <item x="288"/>
        <item x="344"/>
        <item x="54"/>
        <item x="798"/>
        <item x="603"/>
        <item x="687"/>
        <item x="715"/>
        <item x="652"/>
        <item x="938"/>
        <item x="414"/>
        <item x="605"/>
        <item x="903"/>
        <item x="473"/>
        <item x="631"/>
        <item x="467"/>
        <item x="598"/>
        <item x="574"/>
        <item x="620"/>
        <item x="533"/>
        <item x="835"/>
        <item x="812"/>
        <item x="829"/>
        <item x="827"/>
        <item x="720"/>
        <item x="718"/>
        <item x="1005"/>
        <item x="843"/>
        <item x="831"/>
        <item x="678"/>
        <item x="689"/>
        <item x="673"/>
        <item x="803"/>
        <item x="692"/>
        <item x="956"/>
        <item x="1018"/>
        <item x="882"/>
        <item x="765"/>
        <item x="723"/>
        <item x="747"/>
        <item x="681"/>
        <item x="800"/>
        <item x="399"/>
        <item x="676"/>
        <item x="641"/>
        <item x="671"/>
        <item x="728"/>
        <item x="646"/>
        <item x="918"/>
        <item x="622"/>
        <item x="538"/>
        <item x="57"/>
        <item x="351"/>
        <item x="337"/>
        <item x="339"/>
        <item x="150"/>
        <item x="758"/>
        <item x="1000"/>
        <item x="268"/>
        <item x="295"/>
        <item x="310"/>
        <item x="556"/>
        <item x="4"/>
        <item x="285"/>
        <item x="462"/>
        <item x="508"/>
        <item x="503"/>
        <item x="373"/>
        <item x="155"/>
        <item x="737"/>
        <item x="883"/>
        <item x="647"/>
        <item x="853"/>
        <item x="1022"/>
        <item x="649"/>
        <item x="736"/>
        <item x="700"/>
        <item x="981"/>
        <item x="769"/>
        <item x="670"/>
        <item x="650"/>
        <item x="750"/>
        <item x="970"/>
        <item x="917"/>
        <item x="686"/>
        <item x="706"/>
        <item x="672"/>
        <item x="653"/>
        <item x="532"/>
        <item x="202"/>
        <item x="349"/>
        <item x="895"/>
        <item x="218"/>
        <item x="273"/>
        <item x="242"/>
        <item x="297"/>
        <item x="104"/>
        <item x="172"/>
        <item x="29"/>
        <item x="85"/>
        <item x="28"/>
        <item x="5"/>
        <item x="277"/>
        <item x="240"/>
        <item x="311"/>
        <item x="419"/>
        <item x="475"/>
        <item x="563"/>
        <item x="667"/>
        <item x="924"/>
        <item x="936"/>
        <item x="942"/>
        <item x="590"/>
        <item x="127"/>
        <item x="263"/>
        <item x="581"/>
        <item x="259"/>
        <item x="182"/>
        <item x="458"/>
        <item x="591"/>
        <item x="608"/>
        <item x="514"/>
        <item x="448"/>
        <item x="56"/>
        <item x="241"/>
        <item x="254"/>
        <item x="257"/>
        <item x="308"/>
        <item x="95"/>
        <item x="51"/>
        <item x="252"/>
        <item x="253"/>
        <item x="233"/>
        <item x="231"/>
        <item x="280"/>
        <item x="262"/>
        <item x="313"/>
        <item x="568"/>
        <item x="221"/>
        <item x="761"/>
        <item x="160"/>
        <item x="93"/>
        <item x="517"/>
        <item x="846"/>
        <item x="801"/>
        <item x="583"/>
        <item x="594"/>
        <item x="553"/>
        <item x="447"/>
        <item x="693"/>
        <item x="892"/>
        <item x="807"/>
        <item x="546"/>
        <item x="426"/>
        <item x="162"/>
        <item x="748"/>
        <item x="914"/>
        <item x="101"/>
        <item x="939"/>
        <item x="927"/>
        <item x="580"/>
        <item x="49"/>
        <item x="141"/>
        <item x="577"/>
        <item x="247"/>
        <item x="17"/>
        <item x="298"/>
        <item x="267"/>
        <item x="239"/>
        <item x="27"/>
        <item x="585"/>
        <item x="361"/>
        <item x="461"/>
        <item x="394"/>
        <item x="472"/>
        <item x="416"/>
        <item x="388"/>
        <item x="249"/>
        <item x="489"/>
        <item x="234"/>
        <item x="165"/>
        <item x="210"/>
        <item x="596"/>
        <item x="382"/>
        <item x="511"/>
        <item x="613"/>
        <item x="876"/>
        <item x="215"/>
        <item x="651"/>
        <item x="336"/>
        <item x="575"/>
        <item x="701"/>
        <item x="921"/>
        <item x="130"/>
        <item x="364"/>
        <item x="772"/>
        <item x="65"/>
        <item x="602"/>
        <item x="171"/>
        <item x="685"/>
        <item x="906"/>
        <item x="161"/>
        <item x="174"/>
        <item x="134"/>
        <item x="549"/>
        <item x="323"/>
        <item x="31"/>
        <item x="2"/>
        <item x="342"/>
        <item x="334"/>
        <item x="272"/>
        <item x="289"/>
        <item x="343"/>
        <item x="363"/>
        <item x="175"/>
        <item x="196"/>
        <item x="146"/>
        <item x="135"/>
        <item x="226"/>
        <item x="306"/>
        <item x="366"/>
        <item x="468"/>
        <item x="420"/>
        <item x="400"/>
        <item x="321"/>
        <item x="271"/>
        <item x="479"/>
        <item x="355"/>
        <item x="643"/>
        <item x="826"/>
        <item x="928"/>
        <item x="951"/>
        <item x="993"/>
        <item x="836"/>
        <item x="976"/>
        <item x="557"/>
        <item x="837"/>
        <item x="177"/>
        <item x="61"/>
        <item x="299"/>
        <item x="640"/>
        <item x="751"/>
        <item x="819"/>
        <item x="129"/>
        <item x="223"/>
        <item x="214"/>
        <item x="211"/>
        <item x="1009"/>
        <item x="386"/>
        <item x="963"/>
        <item x="593"/>
        <item x="499"/>
        <item x="474"/>
        <item x="194"/>
        <item x="159"/>
        <item x="45"/>
        <item x="776"/>
        <item x="73"/>
        <item x="220"/>
        <item x="60"/>
        <item x="948"/>
        <item x="205"/>
        <item x="326"/>
        <item x="303"/>
        <item x="839"/>
        <item x="738"/>
        <item x="959"/>
        <item x="144"/>
        <item x="16"/>
        <item x="20"/>
        <item x="417"/>
        <item x="341"/>
        <item x="855"/>
        <item x="790"/>
        <item x="191"/>
        <item x="599"/>
        <item x="109"/>
        <item x="42"/>
        <item x="466"/>
        <item x="391"/>
        <item x="407"/>
        <item x="450"/>
        <item x="35"/>
        <item x="111"/>
        <item x="440"/>
        <item x="430"/>
        <item x="77"/>
        <item x="587"/>
        <item x="425"/>
        <item x="8"/>
        <item x="46"/>
        <item x="953"/>
        <item x="199"/>
        <item x="304"/>
        <item x="616"/>
        <item x="551"/>
        <item x="559"/>
        <item x="513"/>
        <item x="404"/>
        <item x="266"/>
        <item x="147"/>
        <item x="562"/>
        <item x="327"/>
        <item x="281"/>
        <item x="1016"/>
        <item x="695"/>
        <item x="884"/>
        <item x="760"/>
        <item x="742"/>
        <item x="957"/>
        <item x="814"/>
        <item x="1015"/>
        <item x="722"/>
        <item x="821"/>
        <item x="833"/>
        <item x="642"/>
        <item x="889"/>
        <item x="793"/>
        <item x="955"/>
        <item x="795"/>
        <item x="781"/>
        <item x="527"/>
        <item x="791"/>
        <item x="978"/>
        <item x="766"/>
        <item x="705"/>
        <item x="811"/>
        <item x="195"/>
        <item x="116"/>
        <item x="84"/>
        <item x="178"/>
        <item x="140"/>
        <item x="44"/>
        <item x="547"/>
        <item x="203"/>
        <item x="168"/>
        <item x="0"/>
        <item x="123"/>
        <item x="78"/>
        <item x="138"/>
        <item x="63"/>
        <item x="67"/>
        <item x="322"/>
        <item x="260"/>
        <item x="283"/>
        <item x="588"/>
        <item x="37"/>
        <item x="350"/>
        <item x="47"/>
        <item x="485"/>
        <item x="494"/>
        <item x="744"/>
        <item x="794"/>
        <item x="582"/>
        <item x="911"/>
        <item x="732"/>
        <item x="810"/>
        <item x="994"/>
        <item x="815"/>
        <item x="845"/>
        <item x="974"/>
        <item x="694"/>
        <item x="152"/>
        <item x="601"/>
        <item x="409"/>
        <item x="612"/>
        <item x="623"/>
        <item x="639"/>
        <item x="143"/>
        <item x="121"/>
        <item x="438"/>
        <item x="457"/>
        <item x="528"/>
        <item x="572"/>
        <item x="456"/>
        <item x="413"/>
        <item x="367"/>
        <item x="385"/>
        <item x="384"/>
        <item x="509"/>
        <item x="512"/>
        <item x="483"/>
        <item x="411"/>
        <item x="536"/>
        <item x="558"/>
        <item x="398"/>
        <item x="74"/>
        <item x="561"/>
        <item x="586"/>
        <item x="550"/>
        <item x="949"/>
        <item x="496"/>
        <item x="579"/>
        <item x="410"/>
        <item x="209"/>
        <item x="108"/>
        <item x="26"/>
        <item x="131"/>
        <item x="117"/>
        <item x="896"/>
        <item x="820"/>
        <item t="default"/>
      </items>
      <autoSortScope>
        <pivotArea dataOnly="0" outline="0" fieldPosition="0">
          <references count="1">
            <reference field="4294967294" count="1" selected="0">
              <x v="0"/>
            </reference>
          </references>
        </pivotArea>
      </autoSortScope>
    </pivotField>
    <pivotField showAll="0">
      <items count="19">
        <item x="15"/>
        <item x="16"/>
        <item x="0"/>
        <item x="8"/>
        <item x="5"/>
        <item x="11"/>
        <item x="6"/>
        <item x="2"/>
        <item x="1"/>
        <item x="4"/>
        <item x="14"/>
        <item x="3"/>
        <item x="17"/>
        <item x="10"/>
        <item x="12"/>
        <item x="7"/>
        <item x="9"/>
        <item x="13"/>
        <item t="default"/>
      </items>
    </pivotField>
    <pivotField numFmtId="166" showAll="0"/>
    <pivotField showAll="0"/>
    <pivotField numFmtId="9" showAll="0"/>
    <pivotField showAll="0"/>
    <pivotField showAll="0"/>
    <pivotField showAll="0"/>
    <pivotField numFmtId="167" showAll="0"/>
    <pivotField dataField="1" showAll="0">
      <items count="3">
        <item x="0"/>
        <item x="1"/>
        <item t="default"/>
      </items>
    </pivotField>
  </pivotFields>
  <rowFields count="1">
    <field x="1"/>
  </rowFields>
  <rowItems count="13">
    <i>
      <x v="791"/>
    </i>
    <i>
      <x v="599"/>
    </i>
    <i>
      <x v="336"/>
    </i>
    <i>
      <x v="685"/>
    </i>
    <i>
      <x v="134"/>
    </i>
    <i>
      <x v="315"/>
    </i>
    <i>
      <x v="959"/>
    </i>
    <i>
      <x v="72"/>
    </i>
    <i>
      <x v="9"/>
    </i>
    <i>
      <x v="81"/>
    </i>
    <i>
      <x v="54"/>
    </i>
    <i>
      <x v="667"/>
    </i>
    <i t="grand">
      <x/>
    </i>
  </rowItems>
  <colItems count="1">
    <i/>
  </colItems>
  <dataFields count="1">
    <dataField name="Count of Rating (&gt;or&lt;50%)" fld="10" subtotal="count" baseField="0" baseItem="0"/>
  </dataFields>
  <formats count="1">
    <format dxfId="19">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C8425F-6582-4A28-B14D-C19A781A1A9D}"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76:F80" firstHeaderRow="1" firstDataRow="1" firstDataCol="1"/>
  <pivotFields count="11">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25">
        <item x="762"/>
        <item x="872"/>
        <item x="105"/>
        <item x="340"/>
        <item x="518"/>
        <item x="380"/>
        <item x="1017"/>
        <item x="181"/>
        <item x="133"/>
        <item x="40"/>
        <item x="201"/>
        <item x="167"/>
        <item x="975"/>
        <item x="183"/>
        <item x="100"/>
        <item x="69"/>
        <item x="128"/>
        <item x="19"/>
        <item x="435"/>
        <item x="875"/>
        <item x="992"/>
        <item x="764"/>
        <item x="822"/>
        <item x="770"/>
        <item x="840"/>
        <item x="163"/>
        <item x="909"/>
        <item x="682"/>
        <item x="973"/>
        <item x="910"/>
        <item x="675"/>
        <item x="802"/>
        <item x="680"/>
        <item x="954"/>
        <item x="966"/>
        <item x="997"/>
        <item x="713"/>
        <item x="219"/>
        <item x="464"/>
        <item x="444"/>
        <item x="520"/>
        <item x="188"/>
        <item x="48"/>
        <item x="842"/>
        <item x="792"/>
        <item x="858"/>
        <item x="592"/>
        <item x="170"/>
        <item x="352"/>
        <item x="907"/>
        <item x="871"/>
        <item x="39"/>
        <item x="454"/>
        <item x="80"/>
        <item x="53"/>
        <item x="480"/>
        <item x="190"/>
        <item x="180"/>
        <item x="197"/>
        <item x="97"/>
        <item x="99"/>
        <item x="96"/>
        <item x="164"/>
        <item x="912"/>
        <item x="122"/>
        <item x="137"/>
        <item x="10"/>
        <item x="185"/>
        <item x="825"/>
        <item x="41"/>
        <item x="43"/>
        <item x="30"/>
        <item x="24"/>
        <item x="276"/>
        <item x="59"/>
        <item x="278"/>
        <item x="354"/>
        <item x="25"/>
        <item x="124"/>
        <item x="113"/>
        <item x="275"/>
        <item x="1"/>
        <item x="877"/>
        <item x="149"/>
        <item x="301"/>
        <item x="530"/>
        <item x="537"/>
        <item x="897"/>
        <item x="482"/>
        <item x="535"/>
        <item x="982"/>
        <item x="870"/>
        <item x="901"/>
        <item x="806"/>
        <item x="610"/>
        <item x="157"/>
        <item x="754"/>
        <item x="759"/>
        <item x="887"/>
        <item x="782"/>
        <item x="714"/>
        <item x="805"/>
        <item x="711"/>
        <item x="654"/>
        <item x="691"/>
        <item x="780"/>
        <item x="1013"/>
        <item x="668"/>
        <item x="663"/>
        <item x="707"/>
        <item x="683"/>
        <item x="661"/>
        <item x="730"/>
        <item x="851"/>
        <item x="664"/>
        <item x="786"/>
        <item x="979"/>
        <item x="648"/>
        <item x="659"/>
        <item x="712"/>
        <item x="818"/>
        <item x="644"/>
        <item x="92"/>
        <item x="609"/>
        <item x="125"/>
        <item x="212"/>
        <item x="637"/>
        <item x="915"/>
        <item x="834"/>
        <item x="114"/>
        <item x="148"/>
        <item x="66"/>
        <item x="23"/>
        <item x="360"/>
        <item x="243"/>
        <item x="3"/>
        <item x="437"/>
        <item x="312"/>
        <item x="87"/>
        <item x="136"/>
        <item x="156"/>
        <item x="6"/>
        <item x="296"/>
        <item x="365"/>
        <item x="389"/>
        <item x="412"/>
        <item x="330"/>
        <item x="368"/>
        <item x="408"/>
        <item x="9"/>
        <item x="502"/>
        <item x="627"/>
        <item x="500"/>
        <item x="13"/>
        <item x="58"/>
        <item x="107"/>
        <item x="229"/>
        <item x="237"/>
        <item x="265"/>
        <item x="698"/>
        <item x="844"/>
        <item x="1023"/>
        <item x="968"/>
        <item x="1004"/>
        <item x="919"/>
        <item x="703"/>
        <item x="387"/>
        <item x="374"/>
        <item x="401"/>
        <item x="478"/>
        <item x="402"/>
        <item x="484"/>
        <item x="395"/>
        <item x="377"/>
        <item x="465"/>
        <item x="832"/>
        <item x="779"/>
        <item x="504"/>
        <item x="962"/>
        <item x="704"/>
        <item x="690"/>
        <item x="696"/>
        <item x="923"/>
        <item x="684"/>
        <item x="739"/>
        <item x="729"/>
        <item x="179"/>
        <item x="584"/>
        <item x="967"/>
        <item x="145"/>
        <item x="452"/>
        <item x="555"/>
        <item x="565"/>
        <item x="617"/>
        <item x="632"/>
        <item x="958"/>
        <item x="969"/>
        <item x="933"/>
        <item x="864"/>
        <item x="634"/>
        <item x="607"/>
        <item x="576"/>
        <item x="158"/>
        <item x="977"/>
        <item x="633"/>
        <item x="403"/>
        <item x="390"/>
        <item x="597"/>
        <item x="453"/>
        <item x="55"/>
        <item x="874"/>
        <item x="894"/>
        <item x="972"/>
        <item x="443"/>
        <item x="629"/>
        <item x="491"/>
        <item x="379"/>
        <item x="507"/>
        <item x="422"/>
        <item x="431"/>
        <item x="749"/>
        <item x="88"/>
        <item x="783"/>
        <item x="543"/>
        <item x="756"/>
        <item x="173"/>
        <item x="655"/>
        <item x="86"/>
        <item x="861"/>
        <item x="697"/>
        <item x="922"/>
        <item x="710"/>
        <item x="998"/>
        <item x="869"/>
        <item x="745"/>
        <item x="913"/>
        <item x="721"/>
        <item x="755"/>
        <item x="852"/>
        <item x="796"/>
        <item x="920"/>
        <item x="83"/>
        <item x="506"/>
        <item x="635"/>
        <item x="481"/>
        <item x="153"/>
        <item x="848"/>
        <item x="186"/>
        <item x="505"/>
        <item x="79"/>
        <item x="375"/>
        <item x="376"/>
        <item x="381"/>
        <item x="396"/>
        <item x="878"/>
        <item x="429"/>
        <item x="595"/>
        <item x="490"/>
        <item x="522"/>
        <item x="392"/>
        <item x="545"/>
        <item x="38"/>
        <item x="838"/>
        <item x="258"/>
        <item x="471"/>
        <item x="570"/>
        <item x="564"/>
        <item x="142"/>
        <item x="441"/>
        <item x="424"/>
        <item x="33"/>
        <item x="115"/>
        <item x="378"/>
        <item x="22"/>
        <item x="15"/>
        <item x="493"/>
        <item x="358"/>
        <item x="985"/>
        <item x="1003"/>
        <item x="436"/>
        <item x="486"/>
        <item x="885"/>
        <item x="120"/>
        <item x="89"/>
        <item x="357"/>
        <item x="302"/>
        <item x="246"/>
        <item x="307"/>
        <item x="964"/>
        <item x="325"/>
        <item x="809"/>
        <item x="531"/>
        <item x="525"/>
        <item x="813"/>
        <item x="418"/>
        <item x="937"/>
        <item x="501"/>
        <item x="828"/>
        <item x="573"/>
        <item x="224"/>
        <item x="847"/>
        <item x="862"/>
        <item x="1006"/>
        <item x="774"/>
        <item x="708"/>
        <item x="763"/>
        <item x="397"/>
        <item x="460"/>
        <item x="216"/>
        <item x="578"/>
        <item x="778"/>
        <item x="523"/>
        <item x="817"/>
        <item x="270"/>
        <item x="250"/>
        <item x="227"/>
        <item x="228"/>
        <item x="300"/>
        <item x="356"/>
        <item x="255"/>
        <item x="62"/>
        <item x="132"/>
        <item x="36"/>
        <item x="176"/>
        <item x="319"/>
        <item x="64"/>
        <item x="18"/>
        <item x="348"/>
        <item x="619"/>
        <item x="432"/>
        <item x="960"/>
        <item x="854"/>
        <item x="119"/>
        <item x="76"/>
        <item x="716"/>
        <item x="625"/>
        <item x="71"/>
        <item x="984"/>
        <item x="645"/>
        <item x="282"/>
        <item x="905"/>
        <item x="926"/>
        <item x="777"/>
        <item x="658"/>
        <item x="830"/>
        <item x="679"/>
        <item x="947"/>
        <item x="898"/>
        <item x="890"/>
        <item x="799"/>
        <item x="941"/>
        <item x="674"/>
        <item x="656"/>
        <item x="804"/>
        <item x="996"/>
        <item x="865"/>
        <item x="614"/>
        <item x="717"/>
        <item x="908"/>
        <item x="702"/>
        <item x="787"/>
        <item x="1008"/>
        <item x="169"/>
        <item x="753"/>
        <item x="94"/>
        <item x="198"/>
        <item x="767"/>
        <item x="785"/>
        <item x="857"/>
        <item x="423"/>
        <item x="284"/>
        <item x="589"/>
        <item x="615"/>
        <item x="427"/>
        <item x="393"/>
        <item x="544"/>
        <item x="600"/>
        <item x="630"/>
        <item x="569"/>
        <item x="624"/>
        <item x="618"/>
        <item x="476"/>
        <item x="636"/>
        <item x="371"/>
        <item x="383"/>
        <item x="529"/>
        <item x="567"/>
        <item x="372"/>
        <item x="405"/>
        <item x="497"/>
        <item x="880"/>
        <item x="735"/>
        <item x="477"/>
        <item x="850"/>
        <item x="988"/>
        <item x="971"/>
        <item x="789"/>
        <item x="991"/>
        <item x="866"/>
        <item x="900"/>
        <item x="98"/>
        <item x="734"/>
        <item x="726"/>
        <item x="856"/>
        <item x="1010"/>
        <item x="611"/>
        <item x="1002"/>
        <item x="669"/>
        <item x="841"/>
        <item x="891"/>
        <item x="899"/>
        <item x="867"/>
        <item x="824"/>
        <item x="463"/>
        <item x="552"/>
        <item x="945"/>
        <item x="510"/>
        <item x="904"/>
        <item x="741"/>
        <item x="746"/>
        <item x="879"/>
        <item x="626"/>
        <item x="943"/>
        <item x="934"/>
        <item x="1011"/>
        <item x="331"/>
        <item x="335"/>
        <item x="264"/>
        <item x="251"/>
        <item x="269"/>
        <item x="256"/>
        <item x="290"/>
        <item x="213"/>
        <item x="81"/>
        <item x="539"/>
        <item x="238"/>
        <item x="434"/>
        <item x="369"/>
        <item x="459"/>
        <item x="446"/>
        <item x="439"/>
        <item x="932"/>
        <item x="797"/>
        <item x="455"/>
        <item x="139"/>
        <item x="1001"/>
        <item x="930"/>
        <item x="950"/>
        <item x="863"/>
        <item x="771"/>
        <item x="743"/>
        <item x="980"/>
        <item x="660"/>
        <item x="699"/>
        <item x="808"/>
        <item x="773"/>
        <item x="860"/>
        <item x="784"/>
        <item x="886"/>
        <item x="989"/>
        <item x="740"/>
        <item x="929"/>
        <item x="888"/>
        <item x="90"/>
        <item x="294"/>
        <item x="359"/>
        <item x="524"/>
        <item x="935"/>
        <item x="733"/>
        <item x="1012"/>
        <item x="768"/>
        <item x="816"/>
        <item x="542"/>
        <item x="1014"/>
        <item x="944"/>
        <item x="208"/>
        <item x="200"/>
        <item x="112"/>
        <item x="940"/>
        <item x="187"/>
        <item x="724"/>
        <item x="320"/>
        <item x="990"/>
        <item x="50"/>
        <item x="345"/>
        <item x="91"/>
        <item x="70"/>
        <item x="526"/>
        <item x="540"/>
        <item x="488"/>
        <item x="370"/>
        <item x="184"/>
        <item x="72"/>
        <item x="1007"/>
        <item x="347"/>
        <item x="204"/>
        <item x="621"/>
        <item x="548"/>
        <item x="492"/>
        <item x="515"/>
        <item x="541"/>
        <item x="566"/>
        <item x="638"/>
        <item x="192"/>
        <item x="925"/>
        <item x="103"/>
        <item x="193"/>
        <item x="14"/>
        <item x="1019"/>
        <item x="983"/>
        <item x="823"/>
        <item x="665"/>
        <item x="688"/>
        <item x="662"/>
        <item x="952"/>
        <item x="725"/>
        <item x="666"/>
        <item x="961"/>
        <item x="752"/>
        <item x="999"/>
        <item x="849"/>
        <item x="986"/>
        <item x="727"/>
        <item x="757"/>
        <item x="332"/>
        <item x="881"/>
        <item x="442"/>
        <item x="362"/>
        <item x="495"/>
        <item x="560"/>
        <item x="604"/>
        <item x="428"/>
        <item x="606"/>
        <item x="516"/>
        <item x="421"/>
        <item x="449"/>
        <item x="554"/>
        <item x="469"/>
        <item x="451"/>
        <item x="521"/>
        <item x="534"/>
        <item x="166"/>
        <item x="75"/>
        <item x="126"/>
        <item x="189"/>
        <item x="965"/>
        <item x="916"/>
        <item x="106"/>
        <item x="110"/>
        <item x="207"/>
        <item x="731"/>
        <item x="217"/>
        <item x="470"/>
        <item x="946"/>
        <item x="709"/>
        <item x="498"/>
        <item x="873"/>
        <item x="415"/>
        <item x="82"/>
        <item x="286"/>
        <item x="245"/>
        <item x="244"/>
        <item x="34"/>
        <item x="305"/>
        <item x="225"/>
        <item x="102"/>
        <item x="291"/>
        <item x="571"/>
        <item x="12"/>
        <item x="775"/>
        <item x="11"/>
        <item x="230"/>
        <item x="346"/>
        <item x="995"/>
        <item x="7"/>
        <item x="279"/>
        <item x="118"/>
        <item x="902"/>
        <item x="719"/>
        <item x="788"/>
        <item x="353"/>
        <item x="52"/>
        <item x="987"/>
        <item x="657"/>
        <item x="293"/>
        <item x="868"/>
        <item x="859"/>
        <item x="315"/>
        <item x="151"/>
        <item x="316"/>
        <item x="931"/>
        <item x="1020"/>
        <item x="893"/>
        <item x="206"/>
        <item x="1021"/>
        <item x="318"/>
        <item x="433"/>
        <item x="487"/>
        <item x="445"/>
        <item x="248"/>
        <item x="314"/>
        <item x="309"/>
        <item x="235"/>
        <item x="338"/>
        <item x="287"/>
        <item x="236"/>
        <item x="329"/>
        <item x="333"/>
        <item x="677"/>
        <item x="406"/>
        <item x="628"/>
        <item x="519"/>
        <item x="68"/>
        <item x="274"/>
        <item x="328"/>
        <item x="32"/>
        <item x="154"/>
        <item x="222"/>
        <item x="21"/>
        <item x="232"/>
        <item x="317"/>
        <item x="324"/>
        <item x="292"/>
        <item x="261"/>
        <item x="288"/>
        <item x="344"/>
        <item x="54"/>
        <item x="798"/>
        <item x="603"/>
        <item x="687"/>
        <item x="715"/>
        <item x="652"/>
        <item x="938"/>
        <item x="414"/>
        <item x="605"/>
        <item x="903"/>
        <item x="473"/>
        <item x="631"/>
        <item x="467"/>
        <item x="598"/>
        <item x="574"/>
        <item x="620"/>
        <item x="533"/>
        <item x="835"/>
        <item x="812"/>
        <item x="829"/>
        <item x="827"/>
        <item x="720"/>
        <item x="718"/>
        <item x="1005"/>
        <item x="843"/>
        <item x="831"/>
        <item x="678"/>
        <item x="689"/>
        <item x="673"/>
        <item x="803"/>
        <item x="692"/>
        <item x="956"/>
        <item x="1018"/>
        <item x="882"/>
        <item x="765"/>
        <item x="723"/>
        <item x="747"/>
        <item x="681"/>
        <item x="800"/>
        <item x="399"/>
        <item x="676"/>
        <item x="641"/>
        <item x="671"/>
        <item x="728"/>
        <item x="646"/>
        <item x="918"/>
        <item x="622"/>
        <item x="538"/>
        <item x="57"/>
        <item x="351"/>
        <item x="337"/>
        <item x="339"/>
        <item x="150"/>
        <item x="758"/>
        <item x="1000"/>
        <item x="268"/>
        <item x="295"/>
        <item x="310"/>
        <item x="556"/>
        <item x="4"/>
        <item x="285"/>
        <item x="462"/>
        <item x="508"/>
        <item x="503"/>
        <item x="373"/>
        <item x="155"/>
        <item x="737"/>
        <item x="883"/>
        <item x="647"/>
        <item x="853"/>
        <item x="1022"/>
        <item x="649"/>
        <item x="736"/>
        <item x="700"/>
        <item x="981"/>
        <item x="769"/>
        <item x="670"/>
        <item x="650"/>
        <item x="750"/>
        <item x="970"/>
        <item x="917"/>
        <item x="686"/>
        <item x="706"/>
        <item x="672"/>
        <item x="653"/>
        <item x="532"/>
        <item x="202"/>
        <item x="349"/>
        <item x="895"/>
        <item x="218"/>
        <item x="273"/>
        <item x="242"/>
        <item x="297"/>
        <item x="104"/>
        <item x="172"/>
        <item x="29"/>
        <item x="85"/>
        <item x="28"/>
        <item x="5"/>
        <item x="277"/>
        <item x="240"/>
        <item x="311"/>
        <item x="419"/>
        <item x="475"/>
        <item x="563"/>
        <item x="667"/>
        <item x="924"/>
        <item x="936"/>
        <item x="942"/>
        <item x="590"/>
        <item x="127"/>
        <item x="263"/>
        <item x="581"/>
        <item x="259"/>
        <item x="182"/>
        <item x="458"/>
        <item x="591"/>
        <item x="608"/>
        <item x="514"/>
        <item x="448"/>
        <item x="56"/>
        <item x="241"/>
        <item x="254"/>
        <item x="257"/>
        <item x="308"/>
        <item x="95"/>
        <item x="51"/>
        <item x="252"/>
        <item x="253"/>
        <item x="233"/>
        <item x="231"/>
        <item x="280"/>
        <item x="262"/>
        <item x="313"/>
        <item x="568"/>
        <item x="221"/>
        <item x="761"/>
        <item x="160"/>
        <item x="93"/>
        <item x="517"/>
        <item x="846"/>
        <item x="801"/>
        <item x="583"/>
        <item x="594"/>
        <item x="553"/>
        <item x="447"/>
        <item x="693"/>
        <item x="892"/>
        <item x="807"/>
        <item x="546"/>
        <item x="426"/>
        <item x="162"/>
        <item x="748"/>
        <item x="914"/>
        <item x="101"/>
        <item x="939"/>
        <item x="927"/>
        <item x="580"/>
        <item x="49"/>
        <item x="141"/>
        <item x="577"/>
        <item x="247"/>
        <item x="17"/>
        <item x="298"/>
        <item x="267"/>
        <item x="239"/>
        <item x="27"/>
        <item x="585"/>
        <item x="361"/>
        <item x="461"/>
        <item x="394"/>
        <item x="472"/>
        <item x="416"/>
        <item x="388"/>
        <item x="249"/>
        <item x="489"/>
        <item x="234"/>
        <item x="165"/>
        <item x="210"/>
        <item x="596"/>
        <item x="382"/>
        <item x="511"/>
        <item x="613"/>
        <item x="876"/>
        <item x="215"/>
        <item x="651"/>
        <item x="336"/>
        <item x="575"/>
        <item x="701"/>
        <item x="921"/>
        <item x="130"/>
        <item x="364"/>
        <item x="772"/>
        <item x="65"/>
        <item x="602"/>
        <item x="171"/>
        <item x="685"/>
        <item x="906"/>
        <item x="161"/>
        <item x="174"/>
        <item x="134"/>
        <item x="549"/>
        <item x="323"/>
        <item x="31"/>
        <item x="2"/>
        <item x="342"/>
        <item x="334"/>
        <item x="272"/>
        <item x="289"/>
        <item x="343"/>
        <item x="363"/>
        <item x="175"/>
        <item x="196"/>
        <item x="146"/>
        <item x="135"/>
        <item x="226"/>
        <item x="306"/>
        <item x="366"/>
        <item x="468"/>
        <item x="420"/>
        <item x="400"/>
        <item x="321"/>
        <item x="271"/>
        <item x="479"/>
        <item x="355"/>
        <item x="643"/>
        <item x="826"/>
        <item x="928"/>
        <item x="951"/>
        <item x="993"/>
        <item x="836"/>
        <item x="976"/>
        <item x="557"/>
        <item x="837"/>
        <item x="177"/>
        <item x="61"/>
        <item x="299"/>
        <item x="640"/>
        <item x="751"/>
        <item x="819"/>
        <item x="129"/>
        <item x="223"/>
        <item x="214"/>
        <item x="211"/>
        <item x="1009"/>
        <item x="386"/>
        <item x="963"/>
        <item x="593"/>
        <item x="499"/>
        <item x="474"/>
        <item x="194"/>
        <item x="159"/>
        <item x="45"/>
        <item x="776"/>
        <item x="73"/>
        <item x="220"/>
        <item x="60"/>
        <item x="948"/>
        <item x="205"/>
        <item x="326"/>
        <item x="303"/>
        <item x="839"/>
        <item x="738"/>
        <item x="959"/>
        <item x="144"/>
        <item x="16"/>
        <item x="20"/>
        <item x="417"/>
        <item x="341"/>
        <item x="855"/>
        <item x="790"/>
        <item x="191"/>
        <item x="599"/>
        <item x="109"/>
        <item x="42"/>
        <item x="466"/>
        <item x="391"/>
        <item x="407"/>
        <item x="450"/>
        <item x="35"/>
        <item x="111"/>
        <item x="440"/>
        <item x="430"/>
        <item x="77"/>
        <item x="587"/>
        <item x="425"/>
        <item x="8"/>
        <item x="46"/>
        <item x="953"/>
        <item x="199"/>
        <item x="304"/>
        <item x="616"/>
        <item x="551"/>
        <item x="559"/>
        <item x="513"/>
        <item x="404"/>
        <item x="266"/>
        <item x="147"/>
        <item x="562"/>
        <item x="327"/>
        <item x="281"/>
        <item x="1016"/>
        <item x="695"/>
        <item x="884"/>
        <item x="760"/>
        <item x="742"/>
        <item x="957"/>
        <item x="814"/>
        <item x="1015"/>
        <item x="722"/>
        <item x="821"/>
        <item x="833"/>
        <item x="642"/>
        <item x="889"/>
        <item x="793"/>
        <item x="955"/>
        <item x="795"/>
        <item x="781"/>
        <item x="527"/>
        <item x="791"/>
        <item x="978"/>
        <item x="766"/>
        <item x="705"/>
        <item x="811"/>
        <item x="195"/>
        <item x="116"/>
        <item x="84"/>
        <item x="178"/>
        <item x="140"/>
        <item x="44"/>
        <item x="547"/>
        <item x="203"/>
        <item x="168"/>
        <item x="0"/>
        <item x="123"/>
        <item x="78"/>
        <item x="138"/>
        <item x="63"/>
        <item x="67"/>
        <item x="322"/>
        <item x="260"/>
        <item x="283"/>
        <item x="588"/>
        <item x="37"/>
        <item x="350"/>
        <item x="47"/>
        <item x="485"/>
        <item x="494"/>
        <item x="744"/>
        <item x="794"/>
        <item x="582"/>
        <item x="911"/>
        <item x="732"/>
        <item x="810"/>
        <item x="994"/>
        <item x="815"/>
        <item x="845"/>
        <item x="974"/>
        <item x="694"/>
        <item x="152"/>
        <item x="601"/>
        <item x="409"/>
        <item x="612"/>
        <item x="623"/>
        <item x="639"/>
        <item x="143"/>
        <item x="121"/>
        <item x="438"/>
        <item x="457"/>
        <item x="528"/>
        <item x="572"/>
        <item x="456"/>
        <item x="413"/>
        <item x="367"/>
        <item x="385"/>
        <item x="384"/>
        <item x="509"/>
        <item x="512"/>
        <item x="483"/>
        <item x="411"/>
        <item x="536"/>
        <item x="558"/>
        <item x="398"/>
        <item x="74"/>
        <item x="561"/>
        <item x="586"/>
        <item x="550"/>
        <item x="949"/>
        <item x="496"/>
        <item x="579"/>
        <item x="410"/>
        <item x="209"/>
        <item x="108"/>
        <item x="26"/>
        <item x="131"/>
        <item x="117"/>
        <item x="896"/>
        <item x="820"/>
        <item t="default"/>
      </items>
    </pivotField>
    <pivotField showAll="0">
      <items count="19">
        <item x="15"/>
        <item x="16"/>
        <item x="0"/>
        <item x="8"/>
        <item x="5"/>
        <item x="11"/>
        <item x="6"/>
        <item x="2"/>
        <item x="1"/>
        <item x="4"/>
        <item x="14"/>
        <item x="3"/>
        <item x="17"/>
        <item x="10"/>
        <item x="12"/>
        <item x="7"/>
        <item x="9"/>
        <item x="13"/>
        <item t="default"/>
      </items>
    </pivotField>
    <pivotField numFmtId="166" showAll="0"/>
    <pivotField showAll="0"/>
    <pivotField numFmtId="9" showAll="0"/>
    <pivotField showAll="0"/>
    <pivotField showAll="0"/>
    <pivotField axis="axisRow" showAll="0">
      <items count="4">
        <item x="1"/>
        <item x="0"/>
        <item x="2"/>
        <item t="default"/>
      </items>
    </pivotField>
    <pivotField numFmtId="167" showAll="0"/>
    <pivotField showAll="0"/>
  </pivotFields>
  <rowFields count="1">
    <field x="8"/>
  </rowFields>
  <rowItems count="4">
    <i>
      <x/>
    </i>
    <i>
      <x v="1"/>
    </i>
    <i>
      <x v="2"/>
    </i>
    <i t="grand">
      <x/>
    </i>
  </rowItems>
  <colItems count="1">
    <i/>
  </colItems>
  <dataFields count="1">
    <dataField name="Count of Product ID" fld="0" subtotal="count" baseField="0" baseItem="0"/>
  </dataFields>
  <formats count="1">
    <format dxfId="2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50F1340-6795-4343-AC0A-D919B242A3F5}"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6:F73" firstHeaderRow="1" firstDataRow="1" firstDataCol="1"/>
  <pivotFields count="11">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25">
        <item x="762"/>
        <item x="872"/>
        <item x="105"/>
        <item x="340"/>
        <item x="518"/>
        <item x="380"/>
        <item x="1017"/>
        <item x="181"/>
        <item x="133"/>
        <item x="40"/>
        <item x="201"/>
        <item x="167"/>
        <item x="975"/>
        <item x="183"/>
        <item x="100"/>
        <item x="69"/>
        <item x="128"/>
        <item x="19"/>
        <item x="435"/>
        <item x="875"/>
        <item x="992"/>
        <item x="764"/>
        <item x="822"/>
        <item x="770"/>
        <item x="840"/>
        <item x="163"/>
        <item x="909"/>
        <item x="682"/>
        <item x="973"/>
        <item x="910"/>
        <item x="675"/>
        <item x="802"/>
        <item x="680"/>
        <item x="954"/>
        <item x="966"/>
        <item x="997"/>
        <item x="713"/>
        <item x="219"/>
        <item x="464"/>
        <item x="444"/>
        <item x="520"/>
        <item x="188"/>
        <item x="48"/>
        <item x="842"/>
        <item x="792"/>
        <item x="858"/>
        <item x="592"/>
        <item x="170"/>
        <item x="352"/>
        <item x="907"/>
        <item x="871"/>
        <item x="39"/>
        <item x="454"/>
        <item x="80"/>
        <item x="53"/>
        <item x="480"/>
        <item x="190"/>
        <item x="180"/>
        <item x="197"/>
        <item x="97"/>
        <item x="99"/>
        <item x="96"/>
        <item x="164"/>
        <item x="912"/>
        <item x="122"/>
        <item x="137"/>
        <item x="10"/>
        <item x="185"/>
        <item x="825"/>
        <item x="41"/>
        <item x="43"/>
        <item x="30"/>
        <item x="24"/>
        <item x="276"/>
        <item x="59"/>
        <item x="278"/>
        <item x="354"/>
        <item x="25"/>
        <item x="124"/>
        <item x="113"/>
        <item x="275"/>
        <item x="1"/>
        <item x="877"/>
        <item x="149"/>
        <item x="301"/>
        <item x="530"/>
        <item x="537"/>
        <item x="897"/>
        <item x="482"/>
        <item x="535"/>
        <item x="982"/>
        <item x="870"/>
        <item x="901"/>
        <item x="806"/>
        <item x="610"/>
        <item x="157"/>
        <item x="754"/>
        <item x="759"/>
        <item x="887"/>
        <item x="782"/>
        <item x="714"/>
        <item x="805"/>
        <item x="711"/>
        <item x="654"/>
        <item x="691"/>
        <item x="780"/>
        <item x="1013"/>
        <item x="668"/>
        <item x="663"/>
        <item x="707"/>
        <item x="683"/>
        <item x="661"/>
        <item x="730"/>
        <item x="851"/>
        <item x="664"/>
        <item x="786"/>
        <item x="979"/>
        <item x="648"/>
        <item x="659"/>
        <item x="712"/>
        <item x="818"/>
        <item x="644"/>
        <item x="92"/>
        <item x="609"/>
        <item x="125"/>
        <item x="212"/>
        <item x="637"/>
        <item x="915"/>
        <item x="834"/>
        <item x="114"/>
        <item x="148"/>
        <item x="66"/>
        <item x="23"/>
        <item x="360"/>
        <item x="243"/>
        <item x="3"/>
        <item x="437"/>
        <item x="312"/>
        <item x="87"/>
        <item x="136"/>
        <item x="156"/>
        <item x="6"/>
        <item x="296"/>
        <item x="365"/>
        <item x="389"/>
        <item x="412"/>
        <item x="330"/>
        <item x="368"/>
        <item x="408"/>
        <item x="9"/>
        <item x="502"/>
        <item x="627"/>
        <item x="500"/>
        <item x="13"/>
        <item x="58"/>
        <item x="107"/>
        <item x="229"/>
        <item x="237"/>
        <item x="265"/>
        <item x="698"/>
        <item x="844"/>
        <item x="1023"/>
        <item x="968"/>
        <item x="1004"/>
        <item x="919"/>
        <item x="703"/>
        <item x="387"/>
        <item x="374"/>
        <item x="401"/>
        <item x="478"/>
        <item x="402"/>
        <item x="484"/>
        <item x="395"/>
        <item x="377"/>
        <item x="465"/>
        <item x="832"/>
        <item x="779"/>
        <item x="504"/>
        <item x="962"/>
        <item x="704"/>
        <item x="690"/>
        <item x="696"/>
        <item x="923"/>
        <item x="684"/>
        <item x="739"/>
        <item x="729"/>
        <item x="179"/>
        <item x="584"/>
        <item x="967"/>
        <item x="145"/>
        <item x="452"/>
        <item x="555"/>
        <item x="565"/>
        <item x="617"/>
        <item x="632"/>
        <item x="958"/>
        <item x="969"/>
        <item x="933"/>
        <item x="864"/>
        <item x="634"/>
        <item x="607"/>
        <item x="576"/>
        <item x="158"/>
        <item x="977"/>
        <item x="633"/>
        <item x="403"/>
        <item x="390"/>
        <item x="597"/>
        <item x="453"/>
        <item x="55"/>
        <item x="874"/>
        <item x="894"/>
        <item x="972"/>
        <item x="443"/>
        <item x="629"/>
        <item x="491"/>
        <item x="379"/>
        <item x="507"/>
        <item x="422"/>
        <item x="431"/>
        <item x="749"/>
        <item x="88"/>
        <item x="783"/>
        <item x="543"/>
        <item x="756"/>
        <item x="173"/>
        <item x="655"/>
        <item x="86"/>
        <item x="861"/>
        <item x="697"/>
        <item x="922"/>
        <item x="710"/>
        <item x="998"/>
        <item x="869"/>
        <item x="745"/>
        <item x="913"/>
        <item x="721"/>
        <item x="755"/>
        <item x="852"/>
        <item x="796"/>
        <item x="920"/>
        <item x="83"/>
        <item x="506"/>
        <item x="635"/>
        <item x="481"/>
        <item x="153"/>
        <item x="848"/>
        <item x="186"/>
        <item x="505"/>
        <item x="79"/>
        <item x="375"/>
        <item x="376"/>
        <item x="381"/>
        <item x="396"/>
        <item x="878"/>
        <item x="429"/>
        <item x="595"/>
        <item x="490"/>
        <item x="522"/>
        <item x="392"/>
        <item x="545"/>
        <item x="38"/>
        <item x="838"/>
        <item x="258"/>
        <item x="471"/>
        <item x="570"/>
        <item x="564"/>
        <item x="142"/>
        <item x="441"/>
        <item x="424"/>
        <item x="33"/>
        <item x="115"/>
        <item x="378"/>
        <item x="22"/>
        <item x="15"/>
        <item x="493"/>
        <item x="358"/>
        <item x="985"/>
        <item x="1003"/>
        <item x="436"/>
        <item x="486"/>
        <item x="885"/>
        <item x="120"/>
        <item x="89"/>
        <item x="357"/>
        <item x="302"/>
        <item x="246"/>
        <item x="307"/>
        <item x="964"/>
        <item x="325"/>
        <item x="809"/>
        <item x="531"/>
        <item x="525"/>
        <item x="813"/>
        <item x="418"/>
        <item x="937"/>
        <item x="501"/>
        <item x="828"/>
        <item x="573"/>
        <item x="224"/>
        <item x="847"/>
        <item x="862"/>
        <item x="1006"/>
        <item x="774"/>
        <item x="708"/>
        <item x="763"/>
        <item x="397"/>
        <item x="460"/>
        <item x="216"/>
        <item x="578"/>
        <item x="778"/>
        <item x="523"/>
        <item x="817"/>
        <item x="270"/>
        <item x="250"/>
        <item x="227"/>
        <item x="228"/>
        <item x="300"/>
        <item x="356"/>
        <item x="255"/>
        <item x="62"/>
        <item x="132"/>
        <item x="36"/>
        <item x="176"/>
        <item x="319"/>
        <item x="64"/>
        <item x="18"/>
        <item x="348"/>
        <item x="619"/>
        <item x="432"/>
        <item x="960"/>
        <item x="854"/>
        <item x="119"/>
        <item x="76"/>
        <item x="716"/>
        <item x="625"/>
        <item x="71"/>
        <item x="984"/>
        <item x="645"/>
        <item x="282"/>
        <item x="905"/>
        <item x="926"/>
        <item x="777"/>
        <item x="658"/>
        <item x="830"/>
        <item x="679"/>
        <item x="947"/>
        <item x="898"/>
        <item x="890"/>
        <item x="799"/>
        <item x="941"/>
        <item x="674"/>
        <item x="656"/>
        <item x="804"/>
        <item x="996"/>
        <item x="865"/>
        <item x="614"/>
        <item x="717"/>
        <item x="908"/>
        <item x="702"/>
        <item x="787"/>
        <item x="1008"/>
        <item x="169"/>
        <item x="753"/>
        <item x="94"/>
        <item x="198"/>
        <item x="767"/>
        <item x="785"/>
        <item x="857"/>
        <item x="423"/>
        <item x="284"/>
        <item x="589"/>
        <item x="615"/>
        <item x="427"/>
        <item x="393"/>
        <item x="544"/>
        <item x="600"/>
        <item x="630"/>
        <item x="569"/>
        <item x="624"/>
        <item x="618"/>
        <item x="476"/>
        <item x="636"/>
        <item x="371"/>
        <item x="383"/>
        <item x="529"/>
        <item x="567"/>
        <item x="372"/>
        <item x="405"/>
        <item x="497"/>
        <item x="880"/>
        <item x="735"/>
        <item x="477"/>
        <item x="850"/>
        <item x="988"/>
        <item x="971"/>
        <item x="789"/>
        <item x="991"/>
        <item x="866"/>
        <item x="900"/>
        <item x="98"/>
        <item x="734"/>
        <item x="726"/>
        <item x="856"/>
        <item x="1010"/>
        <item x="611"/>
        <item x="1002"/>
        <item x="669"/>
        <item x="841"/>
        <item x="891"/>
        <item x="899"/>
        <item x="867"/>
        <item x="824"/>
        <item x="463"/>
        <item x="552"/>
        <item x="945"/>
        <item x="510"/>
        <item x="904"/>
        <item x="741"/>
        <item x="746"/>
        <item x="879"/>
        <item x="626"/>
        <item x="943"/>
        <item x="934"/>
        <item x="1011"/>
        <item x="331"/>
        <item x="335"/>
        <item x="264"/>
        <item x="251"/>
        <item x="269"/>
        <item x="256"/>
        <item x="290"/>
        <item x="213"/>
        <item x="81"/>
        <item x="539"/>
        <item x="238"/>
        <item x="434"/>
        <item x="369"/>
        <item x="459"/>
        <item x="446"/>
        <item x="439"/>
        <item x="932"/>
        <item x="797"/>
        <item x="455"/>
        <item x="139"/>
        <item x="1001"/>
        <item x="930"/>
        <item x="950"/>
        <item x="863"/>
        <item x="771"/>
        <item x="743"/>
        <item x="980"/>
        <item x="660"/>
        <item x="699"/>
        <item x="808"/>
        <item x="773"/>
        <item x="860"/>
        <item x="784"/>
        <item x="886"/>
        <item x="989"/>
        <item x="740"/>
        <item x="929"/>
        <item x="888"/>
        <item x="90"/>
        <item x="294"/>
        <item x="359"/>
        <item x="524"/>
        <item x="935"/>
        <item x="733"/>
        <item x="1012"/>
        <item x="768"/>
        <item x="816"/>
        <item x="542"/>
        <item x="1014"/>
        <item x="944"/>
        <item x="208"/>
        <item x="200"/>
        <item x="112"/>
        <item x="940"/>
        <item x="187"/>
        <item x="724"/>
        <item x="320"/>
        <item x="990"/>
        <item x="50"/>
        <item x="345"/>
        <item x="91"/>
        <item x="70"/>
        <item x="526"/>
        <item x="540"/>
        <item x="488"/>
        <item x="370"/>
        <item x="184"/>
        <item x="72"/>
        <item x="1007"/>
        <item x="347"/>
        <item x="204"/>
        <item x="621"/>
        <item x="548"/>
        <item x="492"/>
        <item x="515"/>
        <item x="541"/>
        <item x="566"/>
        <item x="638"/>
        <item x="192"/>
        <item x="925"/>
        <item x="103"/>
        <item x="193"/>
        <item x="14"/>
        <item x="1019"/>
        <item x="983"/>
        <item x="823"/>
        <item x="665"/>
        <item x="688"/>
        <item x="662"/>
        <item x="952"/>
        <item x="725"/>
        <item x="666"/>
        <item x="961"/>
        <item x="752"/>
        <item x="999"/>
        <item x="849"/>
        <item x="986"/>
        <item x="727"/>
        <item x="757"/>
        <item x="332"/>
        <item x="881"/>
        <item x="442"/>
        <item x="362"/>
        <item x="495"/>
        <item x="560"/>
        <item x="604"/>
        <item x="428"/>
        <item x="606"/>
        <item x="516"/>
        <item x="421"/>
        <item x="449"/>
        <item x="554"/>
        <item x="469"/>
        <item x="451"/>
        <item x="521"/>
        <item x="534"/>
        <item x="166"/>
        <item x="75"/>
        <item x="126"/>
        <item x="189"/>
        <item x="965"/>
        <item x="916"/>
        <item x="106"/>
        <item x="110"/>
        <item x="207"/>
        <item x="731"/>
        <item x="217"/>
        <item x="470"/>
        <item x="946"/>
        <item x="709"/>
        <item x="498"/>
        <item x="873"/>
        <item x="415"/>
        <item x="82"/>
        <item x="286"/>
        <item x="245"/>
        <item x="244"/>
        <item x="34"/>
        <item x="305"/>
        <item x="225"/>
        <item x="102"/>
        <item x="291"/>
        <item x="571"/>
        <item x="12"/>
        <item x="775"/>
        <item x="11"/>
        <item x="230"/>
        <item x="346"/>
        <item x="995"/>
        <item x="7"/>
        <item x="279"/>
        <item x="118"/>
        <item x="902"/>
        <item x="719"/>
        <item x="788"/>
        <item x="353"/>
        <item x="52"/>
        <item x="987"/>
        <item x="657"/>
        <item x="293"/>
        <item x="868"/>
        <item x="859"/>
        <item x="315"/>
        <item x="151"/>
        <item x="316"/>
        <item x="931"/>
        <item x="1020"/>
        <item x="893"/>
        <item x="206"/>
        <item x="1021"/>
        <item x="318"/>
        <item x="433"/>
        <item x="487"/>
        <item x="445"/>
        <item x="248"/>
        <item x="314"/>
        <item x="309"/>
        <item x="235"/>
        <item x="338"/>
        <item x="287"/>
        <item x="236"/>
        <item x="329"/>
        <item x="333"/>
        <item x="677"/>
        <item x="406"/>
        <item x="628"/>
        <item x="519"/>
        <item x="68"/>
        <item x="274"/>
        <item x="328"/>
        <item x="32"/>
        <item x="154"/>
        <item x="222"/>
        <item x="21"/>
        <item x="232"/>
        <item x="317"/>
        <item x="324"/>
        <item x="292"/>
        <item x="261"/>
        <item x="288"/>
        <item x="344"/>
        <item x="54"/>
        <item x="798"/>
        <item x="603"/>
        <item x="687"/>
        <item x="715"/>
        <item x="652"/>
        <item x="938"/>
        <item x="414"/>
        <item x="605"/>
        <item x="903"/>
        <item x="473"/>
        <item x="631"/>
        <item x="467"/>
        <item x="598"/>
        <item x="574"/>
        <item x="620"/>
        <item x="533"/>
        <item x="835"/>
        <item x="812"/>
        <item x="829"/>
        <item x="827"/>
        <item x="720"/>
        <item x="718"/>
        <item x="1005"/>
        <item x="843"/>
        <item x="831"/>
        <item x="678"/>
        <item x="689"/>
        <item x="673"/>
        <item x="803"/>
        <item x="692"/>
        <item x="956"/>
        <item x="1018"/>
        <item x="882"/>
        <item x="765"/>
        <item x="723"/>
        <item x="747"/>
        <item x="681"/>
        <item x="800"/>
        <item x="399"/>
        <item x="676"/>
        <item x="641"/>
        <item x="671"/>
        <item x="728"/>
        <item x="646"/>
        <item x="918"/>
        <item x="622"/>
        <item x="538"/>
        <item x="57"/>
        <item x="351"/>
        <item x="337"/>
        <item x="339"/>
        <item x="150"/>
        <item x="758"/>
        <item x="1000"/>
        <item x="268"/>
        <item x="295"/>
        <item x="310"/>
        <item x="556"/>
        <item x="4"/>
        <item x="285"/>
        <item x="462"/>
        <item x="508"/>
        <item x="503"/>
        <item x="373"/>
        <item x="155"/>
        <item x="737"/>
        <item x="883"/>
        <item x="647"/>
        <item x="853"/>
        <item x="1022"/>
        <item x="649"/>
        <item x="736"/>
        <item x="700"/>
        <item x="981"/>
        <item x="769"/>
        <item x="670"/>
        <item x="650"/>
        <item x="750"/>
        <item x="970"/>
        <item x="917"/>
        <item x="686"/>
        <item x="706"/>
        <item x="672"/>
        <item x="653"/>
        <item x="532"/>
        <item x="202"/>
        <item x="349"/>
        <item x="895"/>
        <item x="218"/>
        <item x="273"/>
        <item x="242"/>
        <item x="297"/>
        <item x="104"/>
        <item x="172"/>
        <item x="29"/>
        <item x="85"/>
        <item x="28"/>
        <item x="5"/>
        <item x="277"/>
        <item x="240"/>
        <item x="311"/>
        <item x="419"/>
        <item x="475"/>
        <item x="563"/>
        <item x="667"/>
        <item x="924"/>
        <item x="936"/>
        <item x="942"/>
        <item x="590"/>
        <item x="127"/>
        <item x="263"/>
        <item x="581"/>
        <item x="259"/>
        <item x="182"/>
        <item x="458"/>
        <item x="591"/>
        <item x="608"/>
        <item x="514"/>
        <item x="448"/>
        <item x="56"/>
        <item x="241"/>
        <item x="254"/>
        <item x="257"/>
        <item x="308"/>
        <item x="95"/>
        <item x="51"/>
        <item x="252"/>
        <item x="253"/>
        <item x="233"/>
        <item x="231"/>
        <item x="280"/>
        <item x="262"/>
        <item x="313"/>
        <item x="568"/>
        <item x="221"/>
        <item x="761"/>
        <item x="160"/>
        <item x="93"/>
        <item x="517"/>
        <item x="846"/>
        <item x="801"/>
        <item x="583"/>
        <item x="594"/>
        <item x="553"/>
        <item x="447"/>
        <item x="693"/>
        <item x="892"/>
        <item x="807"/>
        <item x="546"/>
        <item x="426"/>
        <item x="162"/>
        <item x="748"/>
        <item x="914"/>
        <item x="101"/>
        <item x="939"/>
        <item x="927"/>
        <item x="580"/>
        <item x="49"/>
        <item x="141"/>
        <item x="577"/>
        <item x="247"/>
        <item x="17"/>
        <item x="298"/>
        <item x="267"/>
        <item x="239"/>
        <item x="27"/>
        <item x="585"/>
        <item x="361"/>
        <item x="461"/>
        <item x="394"/>
        <item x="472"/>
        <item x="416"/>
        <item x="388"/>
        <item x="249"/>
        <item x="489"/>
        <item x="234"/>
        <item x="165"/>
        <item x="210"/>
        <item x="596"/>
        <item x="382"/>
        <item x="511"/>
        <item x="613"/>
        <item x="876"/>
        <item x="215"/>
        <item x="651"/>
        <item x="336"/>
        <item x="575"/>
        <item x="701"/>
        <item x="921"/>
        <item x="130"/>
        <item x="364"/>
        <item x="772"/>
        <item x="65"/>
        <item x="602"/>
        <item x="171"/>
        <item x="685"/>
        <item x="906"/>
        <item x="161"/>
        <item x="174"/>
        <item x="134"/>
        <item x="549"/>
        <item x="323"/>
        <item x="31"/>
        <item x="2"/>
        <item x="342"/>
        <item x="334"/>
        <item x="272"/>
        <item x="289"/>
        <item x="343"/>
        <item x="363"/>
        <item x="175"/>
        <item x="196"/>
        <item x="146"/>
        <item x="135"/>
        <item x="226"/>
        <item x="306"/>
        <item x="366"/>
        <item x="468"/>
        <item x="420"/>
        <item x="400"/>
        <item x="321"/>
        <item x="271"/>
        <item x="479"/>
        <item x="355"/>
        <item x="643"/>
        <item x="826"/>
        <item x="928"/>
        <item x="951"/>
        <item x="993"/>
        <item x="836"/>
        <item x="976"/>
        <item x="557"/>
        <item x="837"/>
        <item x="177"/>
        <item x="61"/>
        <item x="299"/>
        <item x="640"/>
        <item x="751"/>
        <item x="819"/>
        <item x="129"/>
        <item x="223"/>
        <item x="214"/>
        <item x="211"/>
        <item x="1009"/>
        <item x="386"/>
        <item x="963"/>
        <item x="593"/>
        <item x="499"/>
        <item x="474"/>
        <item x="194"/>
        <item x="159"/>
        <item x="45"/>
        <item x="776"/>
        <item x="73"/>
        <item x="220"/>
        <item x="60"/>
        <item x="948"/>
        <item x="205"/>
        <item x="326"/>
        <item x="303"/>
        <item x="839"/>
        <item x="738"/>
        <item x="959"/>
        <item x="144"/>
        <item x="16"/>
        <item x="20"/>
        <item x="417"/>
        <item x="341"/>
        <item x="855"/>
        <item x="790"/>
        <item x="191"/>
        <item x="599"/>
        <item x="109"/>
        <item x="42"/>
        <item x="466"/>
        <item x="391"/>
        <item x="407"/>
        <item x="450"/>
        <item x="35"/>
        <item x="111"/>
        <item x="440"/>
        <item x="430"/>
        <item x="77"/>
        <item x="587"/>
        <item x="425"/>
        <item x="8"/>
        <item x="46"/>
        <item x="953"/>
        <item x="199"/>
        <item x="304"/>
        <item x="616"/>
        <item x="551"/>
        <item x="559"/>
        <item x="513"/>
        <item x="404"/>
        <item x="266"/>
        <item x="147"/>
        <item x="562"/>
        <item x="327"/>
        <item x="281"/>
        <item x="1016"/>
        <item x="695"/>
        <item x="884"/>
        <item x="760"/>
        <item x="742"/>
        <item x="957"/>
        <item x="814"/>
        <item x="1015"/>
        <item x="722"/>
        <item x="821"/>
        <item x="833"/>
        <item x="642"/>
        <item x="889"/>
        <item x="793"/>
        <item x="955"/>
        <item x="795"/>
        <item x="781"/>
        <item x="527"/>
        <item x="791"/>
        <item x="978"/>
        <item x="766"/>
        <item x="705"/>
        <item x="811"/>
        <item x="195"/>
        <item x="116"/>
        <item x="84"/>
        <item x="178"/>
        <item x="140"/>
        <item x="44"/>
        <item x="547"/>
        <item x="203"/>
        <item x="168"/>
        <item x="0"/>
        <item x="123"/>
        <item x="78"/>
        <item x="138"/>
        <item x="63"/>
        <item x="67"/>
        <item x="322"/>
        <item x="260"/>
        <item x="283"/>
        <item x="588"/>
        <item x="37"/>
        <item x="350"/>
        <item x="47"/>
        <item x="485"/>
        <item x="494"/>
        <item x="744"/>
        <item x="794"/>
        <item x="582"/>
        <item x="911"/>
        <item x="732"/>
        <item x="810"/>
        <item x="994"/>
        <item x="815"/>
        <item x="845"/>
        <item x="974"/>
        <item x="694"/>
        <item x="152"/>
        <item x="601"/>
        <item x="409"/>
        <item x="612"/>
        <item x="623"/>
        <item x="639"/>
        <item x="143"/>
        <item x="121"/>
        <item x="438"/>
        <item x="457"/>
        <item x="528"/>
        <item x="572"/>
        <item x="456"/>
        <item x="413"/>
        <item x="367"/>
        <item x="385"/>
        <item x="384"/>
        <item x="509"/>
        <item x="512"/>
        <item x="483"/>
        <item x="411"/>
        <item x="536"/>
        <item x="558"/>
        <item x="398"/>
        <item x="74"/>
        <item x="561"/>
        <item x="586"/>
        <item x="550"/>
        <item x="949"/>
        <item x="496"/>
        <item x="579"/>
        <item x="410"/>
        <item x="209"/>
        <item x="108"/>
        <item x="26"/>
        <item x="131"/>
        <item x="117"/>
        <item x="896"/>
        <item x="820"/>
        <item t="default"/>
      </items>
    </pivotField>
    <pivotField showAll="0">
      <items count="19">
        <item x="15"/>
        <item x="16"/>
        <item x="0"/>
        <item x="8"/>
        <item x="5"/>
        <item x="11"/>
        <item x="6"/>
        <item x="2"/>
        <item x="1"/>
        <item x="4"/>
        <item x="14"/>
        <item x="3"/>
        <item x="17"/>
        <item x="10"/>
        <item x="12"/>
        <item x="7"/>
        <item x="9"/>
        <item x="13"/>
        <item t="default"/>
      </items>
    </pivotField>
    <pivotField numFmtId="166" showAll="0"/>
    <pivotField showAll="0"/>
    <pivotField numFmtId="9"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numFmtId="167" showAll="0"/>
    <pivotField showAll="0">
      <items count="3">
        <item x="0"/>
        <item x="1"/>
        <item t="default"/>
      </items>
    </pivotField>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 ID" fld="0" subtotal="count"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C35401-EBF2-4429-88DF-6451025EB334}"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H106:J112" firstHeaderRow="0" firstDataRow="1" firstDataCol="1"/>
  <pivotFields count="11">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measureFilter="1" sortType="descending">
      <items count="1025">
        <item x="762"/>
        <item x="872"/>
        <item x="105"/>
        <item x="340"/>
        <item x="518"/>
        <item x="380"/>
        <item x="1017"/>
        <item x="181"/>
        <item x="133"/>
        <item x="40"/>
        <item x="201"/>
        <item x="167"/>
        <item x="975"/>
        <item x="183"/>
        <item x="100"/>
        <item x="69"/>
        <item x="128"/>
        <item x="19"/>
        <item x="435"/>
        <item x="875"/>
        <item x="992"/>
        <item x="764"/>
        <item x="822"/>
        <item x="770"/>
        <item x="840"/>
        <item x="163"/>
        <item x="909"/>
        <item x="682"/>
        <item x="973"/>
        <item x="910"/>
        <item x="675"/>
        <item x="802"/>
        <item x="680"/>
        <item x="954"/>
        <item x="966"/>
        <item x="997"/>
        <item x="713"/>
        <item x="219"/>
        <item x="464"/>
        <item x="444"/>
        <item x="520"/>
        <item x="188"/>
        <item x="48"/>
        <item x="842"/>
        <item x="792"/>
        <item x="858"/>
        <item x="592"/>
        <item x="170"/>
        <item x="352"/>
        <item x="907"/>
        <item x="871"/>
        <item x="39"/>
        <item x="454"/>
        <item x="80"/>
        <item x="53"/>
        <item x="480"/>
        <item x="190"/>
        <item x="180"/>
        <item x="197"/>
        <item x="97"/>
        <item x="99"/>
        <item x="96"/>
        <item x="164"/>
        <item x="912"/>
        <item x="122"/>
        <item x="137"/>
        <item x="10"/>
        <item x="185"/>
        <item x="825"/>
        <item x="41"/>
        <item x="43"/>
        <item x="30"/>
        <item x="24"/>
        <item x="276"/>
        <item x="59"/>
        <item x="278"/>
        <item x="354"/>
        <item x="25"/>
        <item x="124"/>
        <item x="113"/>
        <item x="275"/>
        <item x="1"/>
        <item x="877"/>
        <item x="149"/>
        <item x="301"/>
        <item x="530"/>
        <item x="537"/>
        <item x="897"/>
        <item x="482"/>
        <item x="535"/>
        <item x="982"/>
        <item x="870"/>
        <item x="901"/>
        <item x="806"/>
        <item x="610"/>
        <item x="157"/>
        <item x="754"/>
        <item x="759"/>
        <item x="887"/>
        <item x="782"/>
        <item x="714"/>
        <item x="805"/>
        <item x="711"/>
        <item x="654"/>
        <item x="691"/>
        <item x="780"/>
        <item x="1013"/>
        <item x="668"/>
        <item x="663"/>
        <item x="707"/>
        <item x="683"/>
        <item x="661"/>
        <item x="730"/>
        <item x="851"/>
        <item x="664"/>
        <item x="786"/>
        <item x="979"/>
        <item x="648"/>
        <item x="659"/>
        <item x="712"/>
        <item x="818"/>
        <item x="644"/>
        <item x="92"/>
        <item x="609"/>
        <item x="125"/>
        <item x="212"/>
        <item x="637"/>
        <item x="915"/>
        <item x="834"/>
        <item x="114"/>
        <item x="148"/>
        <item x="66"/>
        <item x="23"/>
        <item x="360"/>
        <item x="243"/>
        <item x="3"/>
        <item x="437"/>
        <item x="312"/>
        <item x="87"/>
        <item x="136"/>
        <item x="156"/>
        <item x="6"/>
        <item x="296"/>
        <item x="365"/>
        <item x="389"/>
        <item x="412"/>
        <item x="330"/>
        <item x="368"/>
        <item x="408"/>
        <item x="9"/>
        <item x="502"/>
        <item x="627"/>
        <item x="500"/>
        <item x="13"/>
        <item x="58"/>
        <item x="107"/>
        <item x="229"/>
        <item x="237"/>
        <item x="265"/>
        <item x="698"/>
        <item x="844"/>
        <item x="1023"/>
        <item x="968"/>
        <item x="1004"/>
        <item x="919"/>
        <item x="703"/>
        <item x="387"/>
        <item x="374"/>
        <item x="401"/>
        <item x="478"/>
        <item x="402"/>
        <item x="484"/>
        <item x="395"/>
        <item x="377"/>
        <item x="465"/>
        <item x="832"/>
        <item x="779"/>
        <item x="504"/>
        <item x="962"/>
        <item x="704"/>
        <item x="690"/>
        <item x="696"/>
        <item x="923"/>
        <item x="684"/>
        <item x="739"/>
        <item x="729"/>
        <item x="179"/>
        <item x="584"/>
        <item x="967"/>
        <item x="145"/>
        <item x="452"/>
        <item x="555"/>
        <item x="565"/>
        <item x="617"/>
        <item x="632"/>
        <item x="958"/>
        <item x="969"/>
        <item x="933"/>
        <item x="864"/>
        <item x="634"/>
        <item x="607"/>
        <item x="576"/>
        <item x="158"/>
        <item x="977"/>
        <item x="633"/>
        <item x="403"/>
        <item x="390"/>
        <item x="597"/>
        <item x="453"/>
        <item x="55"/>
        <item x="874"/>
        <item x="894"/>
        <item x="972"/>
        <item x="443"/>
        <item x="629"/>
        <item x="491"/>
        <item x="379"/>
        <item x="507"/>
        <item x="422"/>
        <item x="431"/>
        <item x="749"/>
        <item x="88"/>
        <item x="783"/>
        <item x="543"/>
        <item x="756"/>
        <item x="173"/>
        <item x="655"/>
        <item x="86"/>
        <item x="861"/>
        <item x="697"/>
        <item x="922"/>
        <item x="710"/>
        <item x="998"/>
        <item x="869"/>
        <item x="745"/>
        <item x="913"/>
        <item x="721"/>
        <item x="755"/>
        <item x="852"/>
        <item x="796"/>
        <item x="920"/>
        <item x="83"/>
        <item x="506"/>
        <item x="635"/>
        <item x="481"/>
        <item x="153"/>
        <item x="848"/>
        <item x="186"/>
        <item x="505"/>
        <item x="79"/>
        <item x="375"/>
        <item x="376"/>
        <item x="381"/>
        <item x="396"/>
        <item x="878"/>
        <item x="429"/>
        <item x="595"/>
        <item x="490"/>
        <item x="522"/>
        <item x="392"/>
        <item x="545"/>
        <item x="38"/>
        <item x="838"/>
        <item x="258"/>
        <item x="471"/>
        <item x="570"/>
        <item x="564"/>
        <item x="142"/>
        <item x="441"/>
        <item x="424"/>
        <item x="33"/>
        <item x="115"/>
        <item x="378"/>
        <item x="22"/>
        <item x="15"/>
        <item x="493"/>
        <item x="358"/>
        <item x="985"/>
        <item x="1003"/>
        <item x="436"/>
        <item x="486"/>
        <item x="885"/>
        <item x="120"/>
        <item x="89"/>
        <item x="357"/>
        <item x="302"/>
        <item x="246"/>
        <item x="307"/>
        <item x="964"/>
        <item x="325"/>
        <item x="809"/>
        <item x="531"/>
        <item x="525"/>
        <item x="813"/>
        <item x="418"/>
        <item x="937"/>
        <item x="501"/>
        <item x="828"/>
        <item x="573"/>
        <item x="224"/>
        <item x="847"/>
        <item x="862"/>
        <item x="1006"/>
        <item x="774"/>
        <item x="708"/>
        <item x="763"/>
        <item x="397"/>
        <item x="460"/>
        <item x="216"/>
        <item x="578"/>
        <item x="778"/>
        <item x="523"/>
        <item x="817"/>
        <item x="270"/>
        <item x="250"/>
        <item x="227"/>
        <item x="228"/>
        <item x="300"/>
        <item x="356"/>
        <item x="255"/>
        <item x="62"/>
        <item x="132"/>
        <item x="36"/>
        <item x="176"/>
        <item x="319"/>
        <item x="64"/>
        <item x="18"/>
        <item x="348"/>
        <item x="619"/>
        <item x="432"/>
        <item x="960"/>
        <item x="854"/>
        <item x="119"/>
        <item x="76"/>
        <item x="716"/>
        <item x="625"/>
        <item x="71"/>
        <item x="984"/>
        <item x="645"/>
        <item x="282"/>
        <item x="905"/>
        <item x="926"/>
        <item x="777"/>
        <item x="658"/>
        <item x="830"/>
        <item x="679"/>
        <item x="947"/>
        <item x="898"/>
        <item x="890"/>
        <item x="799"/>
        <item x="941"/>
        <item x="674"/>
        <item x="656"/>
        <item x="804"/>
        <item x="996"/>
        <item x="865"/>
        <item x="614"/>
        <item x="717"/>
        <item x="908"/>
        <item x="702"/>
        <item x="787"/>
        <item x="1008"/>
        <item x="169"/>
        <item x="753"/>
        <item x="94"/>
        <item x="198"/>
        <item x="767"/>
        <item x="785"/>
        <item x="857"/>
        <item x="423"/>
        <item x="284"/>
        <item x="589"/>
        <item x="615"/>
        <item x="427"/>
        <item x="393"/>
        <item x="544"/>
        <item x="600"/>
        <item x="630"/>
        <item x="569"/>
        <item x="624"/>
        <item x="618"/>
        <item x="476"/>
        <item x="636"/>
        <item x="371"/>
        <item x="383"/>
        <item x="529"/>
        <item x="567"/>
        <item x="372"/>
        <item x="405"/>
        <item x="497"/>
        <item x="880"/>
        <item x="735"/>
        <item x="477"/>
        <item x="850"/>
        <item x="988"/>
        <item x="971"/>
        <item x="789"/>
        <item x="991"/>
        <item x="866"/>
        <item x="900"/>
        <item x="98"/>
        <item x="734"/>
        <item x="726"/>
        <item x="856"/>
        <item x="1010"/>
        <item x="611"/>
        <item x="1002"/>
        <item x="669"/>
        <item x="841"/>
        <item x="891"/>
        <item x="899"/>
        <item x="867"/>
        <item x="824"/>
        <item x="463"/>
        <item x="552"/>
        <item x="945"/>
        <item x="510"/>
        <item x="904"/>
        <item x="741"/>
        <item x="746"/>
        <item x="879"/>
        <item x="626"/>
        <item x="943"/>
        <item x="934"/>
        <item x="1011"/>
        <item x="331"/>
        <item x="335"/>
        <item x="264"/>
        <item x="251"/>
        <item x="269"/>
        <item x="256"/>
        <item x="290"/>
        <item x="213"/>
        <item x="81"/>
        <item x="539"/>
        <item x="238"/>
        <item x="434"/>
        <item x="369"/>
        <item x="459"/>
        <item x="446"/>
        <item x="439"/>
        <item x="932"/>
        <item x="797"/>
        <item x="455"/>
        <item x="139"/>
        <item x="1001"/>
        <item x="930"/>
        <item x="950"/>
        <item x="863"/>
        <item x="771"/>
        <item x="743"/>
        <item x="980"/>
        <item x="660"/>
        <item x="699"/>
        <item x="808"/>
        <item x="773"/>
        <item x="860"/>
        <item x="784"/>
        <item x="886"/>
        <item x="989"/>
        <item x="740"/>
        <item x="929"/>
        <item x="888"/>
        <item x="90"/>
        <item x="294"/>
        <item x="359"/>
        <item x="524"/>
        <item x="935"/>
        <item x="733"/>
        <item x="1012"/>
        <item x="768"/>
        <item x="816"/>
        <item x="542"/>
        <item x="1014"/>
        <item x="944"/>
        <item x="208"/>
        <item x="200"/>
        <item x="112"/>
        <item x="940"/>
        <item x="187"/>
        <item x="724"/>
        <item x="320"/>
        <item x="990"/>
        <item x="50"/>
        <item x="345"/>
        <item x="91"/>
        <item x="70"/>
        <item x="526"/>
        <item x="540"/>
        <item x="488"/>
        <item x="370"/>
        <item x="184"/>
        <item x="72"/>
        <item x="1007"/>
        <item x="347"/>
        <item x="204"/>
        <item x="621"/>
        <item x="548"/>
        <item x="492"/>
        <item x="515"/>
        <item x="541"/>
        <item x="566"/>
        <item x="638"/>
        <item x="192"/>
        <item x="925"/>
        <item x="103"/>
        <item x="193"/>
        <item x="14"/>
        <item x="1019"/>
        <item x="983"/>
        <item x="823"/>
        <item x="665"/>
        <item x="688"/>
        <item x="662"/>
        <item x="952"/>
        <item x="725"/>
        <item x="666"/>
        <item x="961"/>
        <item x="752"/>
        <item x="999"/>
        <item x="849"/>
        <item x="986"/>
        <item x="727"/>
        <item x="757"/>
        <item x="332"/>
        <item x="881"/>
        <item x="442"/>
        <item x="362"/>
        <item x="495"/>
        <item x="560"/>
        <item x="604"/>
        <item x="428"/>
        <item x="606"/>
        <item x="516"/>
        <item x="421"/>
        <item x="449"/>
        <item x="554"/>
        <item x="469"/>
        <item x="451"/>
        <item x="521"/>
        <item x="534"/>
        <item x="166"/>
        <item x="75"/>
        <item x="126"/>
        <item x="189"/>
        <item x="965"/>
        <item x="916"/>
        <item x="106"/>
        <item x="110"/>
        <item x="207"/>
        <item x="731"/>
        <item x="217"/>
        <item x="470"/>
        <item x="946"/>
        <item x="709"/>
        <item x="498"/>
        <item x="873"/>
        <item x="415"/>
        <item x="82"/>
        <item x="286"/>
        <item x="245"/>
        <item x="244"/>
        <item x="34"/>
        <item x="305"/>
        <item x="225"/>
        <item x="102"/>
        <item x="291"/>
        <item x="571"/>
        <item x="12"/>
        <item x="775"/>
        <item x="11"/>
        <item x="230"/>
        <item x="346"/>
        <item x="995"/>
        <item x="7"/>
        <item x="279"/>
        <item x="118"/>
        <item x="902"/>
        <item x="719"/>
        <item x="788"/>
        <item x="353"/>
        <item x="52"/>
        <item x="987"/>
        <item x="657"/>
        <item x="293"/>
        <item x="868"/>
        <item x="859"/>
        <item x="315"/>
        <item x="151"/>
        <item x="316"/>
        <item x="931"/>
        <item x="1020"/>
        <item x="893"/>
        <item x="206"/>
        <item x="1021"/>
        <item x="318"/>
        <item x="433"/>
        <item x="487"/>
        <item x="445"/>
        <item x="248"/>
        <item x="314"/>
        <item x="309"/>
        <item x="235"/>
        <item x="338"/>
        <item x="287"/>
        <item x="236"/>
        <item x="329"/>
        <item x="333"/>
        <item x="677"/>
        <item x="406"/>
        <item x="628"/>
        <item x="519"/>
        <item x="68"/>
        <item x="274"/>
        <item x="328"/>
        <item x="32"/>
        <item x="154"/>
        <item x="222"/>
        <item x="21"/>
        <item x="232"/>
        <item x="317"/>
        <item x="324"/>
        <item x="292"/>
        <item x="261"/>
        <item x="288"/>
        <item x="344"/>
        <item x="54"/>
        <item x="798"/>
        <item x="603"/>
        <item x="687"/>
        <item x="715"/>
        <item x="652"/>
        <item x="938"/>
        <item x="414"/>
        <item x="605"/>
        <item x="903"/>
        <item x="473"/>
        <item x="631"/>
        <item x="467"/>
        <item x="598"/>
        <item x="574"/>
        <item x="620"/>
        <item x="533"/>
        <item x="835"/>
        <item x="812"/>
        <item x="829"/>
        <item x="827"/>
        <item x="720"/>
        <item x="718"/>
        <item x="1005"/>
        <item x="843"/>
        <item x="831"/>
        <item x="678"/>
        <item x="689"/>
        <item x="673"/>
        <item x="803"/>
        <item x="692"/>
        <item x="956"/>
        <item x="1018"/>
        <item x="882"/>
        <item x="765"/>
        <item x="723"/>
        <item x="747"/>
        <item x="681"/>
        <item x="800"/>
        <item x="399"/>
        <item x="676"/>
        <item x="641"/>
        <item x="671"/>
        <item x="728"/>
        <item x="646"/>
        <item x="918"/>
        <item x="622"/>
        <item x="538"/>
        <item x="57"/>
        <item x="351"/>
        <item x="337"/>
        <item x="339"/>
        <item x="150"/>
        <item x="758"/>
        <item x="1000"/>
        <item x="268"/>
        <item x="295"/>
        <item x="310"/>
        <item x="556"/>
        <item x="4"/>
        <item x="285"/>
        <item x="462"/>
        <item x="508"/>
        <item x="503"/>
        <item x="373"/>
        <item x="155"/>
        <item x="737"/>
        <item x="883"/>
        <item x="647"/>
        <item x="853"/>
        <item x="1022"/>
        <item x="649"/>
        <item x="736"/>
        <item x="700"/>
        <item x="981"/>
        <item x="769"/>
        <item x="670"/>
        <item x="650"/>
        <item x="750"/>
        <item x="970"/>
        <item x="917"/>
        <item x="686"/>
        <item x="706"/>
        <item x="672"/>
        <item x="653"/>
        <item x="532"/>
        <item x="202"/>
        <item x="349"/>
        <item x="895"/>
        <item x="218"/>
        <item x="273"/>
        <item x="242"/>
        <item x="297"/>
        <item x="104"/>
        <item x="172"/>
        <item x="29"/>
        <item x="85"/>
        <item x="28"/>
        <item x="5"/>
        <item x="277"/>
        <item x="240"/>
        <item x="311"/>
        <item x="419"/>
        <item x="475"/>
        <item x="563"/>
        <item x="667"/>
        <item x="924"/>
        <item x="936"/>
        <item x="942"/>
        <item x="590"/>
        <item x="127"/>
        <item x="263"/>
        <item x="581"/>
        <item x="259"/>
        <item x="182"/>
        <item x="458"/>
        <item x="591"/>
        <item x="608"/>
        <item x="514"/>
        <item x="448"/>
        <item x="56"/>
        <item x="241"/>
        <item x="254"/>
        <item x="257"/>
        <item x="308"/>
        <item x="95"/>
        <item x="51"/>
        <item x="252"/>
        <item x="253"/>
        <item x="233"/>
        <item x="231"/>
        <item x="280"/>
        <item x="262"/>
        <item x="313"/>
        <item x="568"/>
        <item x="221"/>
        <item x="761"/>
        <item x="160"/>
        <item x="93"/>
        <item x="517"/>
        <item x="846"/>
        <item x="801"/>
        <item x="583"/>
        <item x="594"/>
        <item x="553"/>
        <item x="447"/>
        <item x="693"/>
        <item x="892"/>
        <item x="807"/>
        <item x="546"/>
        <item x="426"/>
        <item x="162"/>
        <item x="748"/>
        <item x="914"/>
        <item x="101"/>
        <item x="939"/>
        <item x="927"/>
        <item x="580"/>
        <item x="49"/>
        <item x="141"/>
        <item x="577"/>
        <item x="247"/>
        <item x="17"/>
        <item x="298"/>
        <item x="267"/>
        <item x="239"/>
        <item x="27"/>
        <item x="585"/>
        <item x="361"/>
        <item x="461"/>
        <item x="394"/>
        <item x="472"/>
        <item x="416"/>
        <item x="388"/>
        <item x="249"/>
        <item x="489"/>
        <item x="234"/>
        <item x="165"/>
        <item x="210"/>
        <item x="596"/>
        <item x="382"/>
        <item x="511"/>
        <item x="613"/>
        <item x="876"/>
        <item x="215"/>
        <item x="651"/>
        <item x="336"/>
        <item x="575"/>
        <item x="701"/>
        <item x="921"/>
        <item x="130"/>
        <item x="364"/>
        <item x="772"/>
        <item x="65"/>
        <item x="602"/>
        <item x="171"/>
        <item x="685"/>
        <item x="906"/>
        <item x="161"/>
        <item x="174"/>
        <item x="134"/>
        <item x="549"/>
        <item x="323"/>
        <item x="31"/>
        <item x="2"/>
        <item x="342"/>
        <item x="334"/>
        <item x="272"/>
        <item x="289"/>
        <item x="343"/>
        <item x="363"/>
        <item x="175"/>
        <item x="196"/>
        <item x="146"/>
        <item x="135"/>
        <item x="226"/>
        <item x="306"/>
        <item x="366"/>
        <item x="468"/>
        <item x="420"/>
        <item x="400"/>
        <item x="321"/>
        <item x="271"/>
        <item x="479"/>
        <item x="355"/>
        <item x="643"/>
        <item x="826"/>
        <item x="928"/>
        <item x="951"/>
        <item x="993"/>
        <item x="836"/>
        <item x="976"/>
        <item x="557"/>
        <item x="837"/>
        <item x="177"/>
        <item x="61"/>
        <item x="299"/>
        <item x="640"/>
        <item x="751"/>
        <item x="819"/>
        <item x="129"/>
        <item x="223"/>
        <item x="214"/>
        <item x="211"/>
        <item x="1009"/>
        <item x="386"/>
        <item x="963"/>
        <item x="593"/>
        <item x="499"/>
        <item x="474"/>
        <item x="194"/>
        <item x="159"/>
        <item x="45"/>
        <item x="776"/>
        <item x="73"/>
        <item x="220"/>
        <item x="60"/>
        <item x="948"/>
        <item x="205"/>
        <item x="326"/>
        <item x="303"/>
        <item x="839"/>
        <item x="738"/>
        <item x="959"/>
        <item x="144"/>
        <item x="16"/>
        <item x="20"/>
        <item x="417"/>
        <item x="341"/>
        <item x="855"/>
        <item x="790"/>
        <item x="191"/>
        <item x="599"/>
        <item x="109"/>
        <item x="42"/>
        <item x="466"/>
        <item x="391"/>
        <item x="407"/>
        <item x="450"/>
        <item x="35"/>
        <item x="111"/>
        <item x="440"/>
        <item x="430"/>
        <item x="77"/>
        <item x="587"/>
        <item x="425"/>
        <item x="8"/>
        <item x="46"/>
        <item x="953"/>
        <item x="199"/>
        <item x="304"/>
        <item x="616"/>
        <item x="551"/>
        <item x="559"/>
        <item x="513"/>
        <item x="404"/>
        <item x="266"/>
        <item x="147"/>
        <item x="562"/>
        <item x="327"/>
        <item x="281"/>
        <item x="1016"/>
        <item x="695"/>
        <item x="884"/>
        <item x="760"/>
        <item x="742"/>
        <item x="957"/>
        <item x="814"/>
        <item x="1015"/>
        <item x="722"/>
        <item x="821"/>
        <item x="833"/>
        <item x="642"/>
        <item x="889"/>
        <item x="793"/>
        <item x="955"/>
        <item x="795"/>
        <item x="781"/>
        <item x="527"/>
        <item x="791"/>
        <item x="978"/>
        <item x="766"/>
        <item x="705"/>
        <item x="811"/>
        <item x="195"/>
        <item x="116"/>
        <item x="84"/>
        <item x="178"/>
        <item x="140"/>
        <item x="44"/>
        <item x="547"/>
        <item x="203"/>
        <item x="168"/>
        <item x="0"/>
        <item x="123"/>
        <item x="78"/>
        <item x="138"/>
        <item x="63"/>
        <item x="67"/>
        <item x="322"/>
        <item x="260"/>
        <item x="283"/>
        <item x="588"/>
        <item x="37"/>
        <item x="350"/>
        <item x="47"/>
        <item x="485"/>
        <item x="494"/>
        <item x="744"/>
        <item x="794"/>
        <item x="582"/>
        <item x="911"/>
        <item x="732"/>
        <item x="810"/>
        <item x="994"/>
        <item x="815"/>
        <item x="845"/>
        <item x="974"/>
        <item x="694"/>
        <item x="152"/>
        <item x="601"/>
        <item x="409"/>
        <item x="612"/>
        <item x="623"/>
        <item x="639"/>
        <item x="143"/>
        <item x="121"/>
        <item x="438"/>
        <item x="457"/>
        <item x="528"/>
        <item x="572"/>
        <item x="456"/>
        <item x="413"/>
        <item x="367"/>
        <item x="385"/>
        <item x="384"/>
        <item x="509"/>
        <item x="512"/>
        <item x="483"/>
        <item x="411"/>
        <item x="536"/>
        <item x="558"/>
        <item x="398"/>
        <item x="74"/>
        <item x="561"/>
        <item x="586"/>
        <item x="550"/>
        <item x="949"/>
        <item x="496"/>
        <item x="579"/>
        <item x="410"/>
        <item x="209"/>
        <item x="108"/>
        <item x="26"/>
        <item x="131"/>
        <item x="117"/>
        <item x="896"/>
        <item x="820"/>
        <item t="default"/>
      </items>
      <autoSortScope>
        <pivotArea dataOnly="0" outline="0" fieldPosition="0">
          <references count="1">
            <reference field="4294967294" count="1" selected="0">
              <x v="1"/>
            </reference>
          </references>
        </pivotArea>
      </autoSortScope>
    </pivotField>
    <pivotField showAll="0">
      <items count="19">
        <item x="15"/>
        <item x="16"/>
        <item x="0"/>
        <item x="8"/>
        <item x="5"/>
        <item x="11"/>
        <item x="6"/>
        <item x="2"/>
        <item x="1"/>
        <item x="4"/>
        <item x="14"/>
        <item x="3"/>
        <item x="17"/>
        <item x="10"/>
        <item x="12"/>
        <item x="7"/>
        <item x="9"/>
        <item x="13"/>
        <item t="default"/>
      </items>
    </pivotField>
    <pivotField numFmtId="166"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items count="4">
        <item x="1"/>
        <item x="0"/>
        <item x="2"/>
        <item t="default"/>
      </items>
    </pivotField>
    <pivotField numFmtId="167" showAll="0"/>
    <pivotField showAll="0"/>
  </pivotFields>
  <rowFields count="1">
    <field x="1"/>
  </rowFields>
  <rowItems count="6">
    <i>
      <x v="134"/>
    </i>
    <i>
      <x v="435"/>
    </i>
    <i>
      <x v="754"/>
    </i>
    <i>
      <x v="51"/>
    </i>
    <i>
      <x v="66"/>
    </i>
    <i t="grand">
      <x/>
    </i>
  </rowItems>
  <colFields count="1">
    <field x="-2"/>
  </colFields>
  <colItems count="2">
    <i>
      <x/>
    </i>
    <i i="1">
      <x v="1"/>
    </i>
  </colItems>
  <dataFields count="2">
    <dataField name="Sum of Rating Count" fld="7" baseField="0" baseItem="0"/>
    <dataField name="Count of Rate" fld="6" subtotal="count" baseField="0" baseItem="0"/>
  </dataFields>
  <formats count="1">
    <format dxfId="10">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20301C-B9AA-4723-804C-3CC0F455B220}"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3:H22" firstHeaderRow="1" firstDataRow="1" firstDataCol="1"/>
  <pivotFields count="11">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axis="axisRow" showAll="0">
      <items count="19">
        <item x="15"/>
        <item x="16"/>
        <item x="0"/>
        <item x="8"/>
        <item x="5"/>
        <item x="11"/>
        <item x="6"/>
        <item x="2"/>
        <item x="1"/>
        <item x="4"/>
        <item x="14"/>
        <item x="3"/>
        <item x="17"/>
        <item x="10"/>
        <item x="12"/>
        <item x="7"/>
        <item x="9"/>
        <item x="13"/>
        <item t="default"/>
      </items>
    </pivotField>
    <pivotField numFmtId="166" showAll="0"/>
    <pivotField showAll="0"/>
    <pivotField numFmtId="9" showAll="0"/>
    <pivotField showAll="0"/>
    <pivotField dataField="1" showAll="0"/>
    <pivotField showAll="0"/>
    <pivotField numFmtId="167" showAll="0"/>
    <pivotField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Rating Count" fld="7" baseField="0" baseItem="0" numFmtId="4"/>
  </dataFields>
  <formats count="1">
    <format dxfId="1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AEBFD8-F238-49E9-AEF6-17493823E588}"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2" firstHeaderRow="1" firstDataRow="1" firstDataCol="1"/>
  <pivotFields count="11">
    <pivotField showAll="0"/>
    <pivotField showAll="0"/>
    <pivotField axis="axisRow" showAll="0">
      <items count="19">
        <item x="15"/>
        <item x="16"/>
        <item x="0"/>
        <item x="8"/>
        <item x="5"/>
        <item x="11"/>
        <item x="6"/>
        <item x="2"/>
        <item x="1"/>
        <item x="4"/>
        <item x="14"/>
        <item x="3"/>
        <item x="17"/>
        <item x="10"/>
        <item x="12"/>
        <item x="7"/>
        <item x="9"/>
        <item x="13"/>
        <item t="default"/>
      </items>
    </pivotField>
    <pivotField numFmtId="166" showAll="0"/>
    <pivotField showAll="0"/>
    <pivotField dataField="1" numFmtId="9" showAll="0"/>
    <pivotField showAll="0"/>
    <pivotField showAll="0"/>
    <pivotField showAll="0"/>
    <pivotField numFmtId="167" showAll="0"/>
    <pivotField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Discount percentage" fld="5" subtotal="average" baseField="0" baseItem="0" numFmtId="10"/>
  </dataFields>
  <formats count="1">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1C4A67-8669-4352-A5AA-C1C0649938BB}"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84:I103" firstHeaderRow="1" firstDataRow="1" firstDataCol="1"/>
  <pivotFields count="11">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25">
        <item x="762"/>
        <item x="872"/>
        <item x="105"/>
        <item x="340"/>
        <item x="518"/>
        <item x="380"/>
        <item x="1017"/>
        <item x="181"/>
        <item x="133"/>
        <item x="40"/>
        <item x="201"/>
        <item x="167"/>
        <item x="975"/>
        <item x="183"/>
        <item x="100"/>
        <item x="69"/>
        <item x="128"/>
        <item x="19"/>
        <item x="435"/>
        <item x="875"/>
        <item x="992"/>
        <item x="764"/>
        <item x="822"/>
        <item x="770"/>
        <item x="840"/>
        <item x="163"/>
        <item x="909"/>
        <item x="682"/>
        <item x="973"/>
        <item x="910"/>
        <item x="675"/>
        <item x="802"/>
        <item x="680"/>
        <item x="954"/>
        <item x="966"/>
        <item x="997"/>
        <item x="713"/>
        <item x="219"/>
        <item x="464"/>
        <item x="444"/>
        <item x="520"/>
        <item x="188"/>
        <item x="48"/>
        <item x="842"/>
        <item x="792"/>
        <item x="858"/>
        <item x="592"/>
        <item x="170"/>
        <item x="352"/>
        <item x="907"/>
        <item x="871"/>
        <item x="39"/>
        <item x="454"/>
        <item x="80"/>
        <item x="53"/>
        <item x="480"/>
        <item x="190"/>
        <item x="180"/>
        <item x="197"/>
        <item x="97"/>
        <item x="99"/>
        <item x="96"/>
        <item x="164"/>
        <item x="912"/>
        <item x="122"/>
        <item x="137"/>
        <item x="10"/>
        <item x="185"/>
        <item x="825"/>
        <item x="41"/>
        <item x="43"/>
        <item x="30"/>
        <item x="24"/>
        <item x="276"/>
        <item x="59"/>
        <item x="278"/>
        <item x="354"/>
        <item x="25"/>
        <item x="124"/>
        <item x="113"/>
        <item x="275"/>
        <item x="1"/>
        <item x="877"/>
        <item x="149"/>
        <item x="301"/>
        <item x="530"/>
        <item x="537"/>
        <item x="897"/>
        <item x="482"/>
        <item x="535"/>
        <item x="982"/>
        <item x="870"/>
        <item x="901"/>
        <item x="806"/>
        <item x="610"/>
        <item x="157"/>
        <item x="754"/>
        <item x="759"/>
        <item x="887"/>
        <item x="782"/>
        <item x="714"/>
        <item x="805"/>
        <item x="711"/>
        <item x="654"/>
        <item x="691"/>
        <item x="780"/>
        <item x="1013"/>
        <item x="668"/>
        <item x="663"/>
        <item x="707"/>
        <item x="683"/>
        <item x="661"/>
        <item x="730"/>
        <item x="851"/>
        <item x="664"/>
        <item x="786"/>
        <item x="979"/>
        <item x="648"/>
        <item x="659"/>
        <item x="712"/>
        <item x="818"/>
        <item x="644"/>
        <item x="92"/>
        <item x="609"/>
        <item x="125"/>
        <item x="212"/>
        <item x="637"/>
        <item x="915"/>
        <item x="834"/>
        <item x="114"/>
        <item x="148"/>
        <item x="66"/>
        <item x="23"/>
        <item x="360"/>
        <item x="243"/>
        <item x="3"/>
        <item x="437"/>
        <item x="312"/>
        <item x="87"/>
        <item x="136"/>
        <item x="156"/>
        <item x="6"/>
        <item x="296"/>
        <item x="365"/>
        <item x="389"/>
        <item x="412"/>
        <item x="330"/>
        <item x="368"/>
        <item x="408"/>
        <item x="9"/>
        <item x="502"/>
        <item x="627"/>
        <item x="500"/>
        <item x="13"/>
        <item x="58"/>
        <item x="107"/>
        <item x="229"/>
        <item x="237"/>
        <item x="265"/>
        <item x="698"/>
        <item x="844"/>
        <item x="1023"/>
        <item x="968"/>
        <item x="1004"/>
        <item x="919"/>
        <item x="703"/>
        <item x="387"/>
        <item x="374"/>
        <item x="401"/>
        <item x="478"/>
        <item x="402"/>
        <item x="484"/>
        <item x="395"/>
        <item x="377"/>
        <item x="465"/>
        <item x="832"/>
        <item x="779"/>
        <item x="504"/>
        <item x="962"/>
        <item x="704"/>
        <item x="690"/>
        <item x="696"/>
        <item x="923"/>
        <item x="684"/>
        <item x="739"/>
        <item x="729"/>
        <item x="179"/>
        <item x="584"/>
        <item x="967"/>
        <item x="145"/>
        <item x="452"/>
        <item x="555"/>
        <item x="565"/>
        <item x="617"/>
        <item x="632"/>
        <item x="958"/>
        <item x="969"/>
        <item x="933"/>
        <item x="864"/>
        <item x="634"/>
        <item x="607"/>
        <item x="576"/>
        <item x="158"/>
        <item x="977"/>
        <item x="633"/>
        <item x="403"/>
        <item x="390"/>
        <item x="597"/>
        <item x="453"/>
        <item x="55"/>
        <item x="874"/>
        <item x="894"/>
        <item x="972"/>
        <item x="443"/>
        <item x="629"/>
        <item x="491"/>
        <item x="379"/>
        <item x="507"/>
        <item x="422"/>
        <item x="431"/>
        <item x="749"/>
        <item x="88"/>
        <item x="783"/>
        <item x="543"/>
        <item x="756"/>
        <item x="173"/>
        <item x="655"/>
        <item x="86"/>
        <item x="861"/>
        <item x="697"/>
        <item x="922"/>
        <item x="710"/>
        <item x="998"/>
        <item x="869"/>
        <item x="745"/>
        <item x="913"/>
        <item x="721"/>
        <item x="755"/>
        <item x="852"/>
        <item x="796"/>
        <item x="920"/>
        <item x="83"/>
        <item x="506"/>
        <item x="635"/>
        <item x="481"/>
        <item x="153"/>
        <item x="848"/>
        <item x="186"/>
        <item x="505"/>
        <item x="79"/>
        <item x="375"/>
        <item x="376"/>
        <item x="381"/>
        <item x="396"/>
        <item x="878"/>
        <item x="429"/>
        <item x="595"/>
        <item x="490"/>
        <item x="522"/>
        <item x="392"/>
        <item x="545"/>
        <item x="38"/>
        <item x="838"/>
        <item x="258"/>
        <item x="471"/>
        <item x="570"/>
        <item x="564"/>
        <item x="142"/>
        <item x="441"/>
        <item x="424"/>
        <item x="33"/>
        <item x="115"/>
        <item x="378"/>
        <item x="22"/>
        <item x="15"/>
        <item x="493"/>
        <item x="358"/>
        <item x="985"/>
        <item x="1003"/>
        <item x="436"/>
        <item x="486"/>
        <item x="885"/>
        <item x="120"/>
        <item x="89"/>
        <item x="357"/>
        <item x="302"/>
        <item x="246"/>
        <item x="307"/>
        <item x="964"/>
        <item x="325"/>
        <item x="809"/>
        <item x="531"/>
        <item x="525"/>
        <item x="813"/>
        <item x="418"/>
        <item x="937"/>
        <item x="501"/>
        <item x="828"/>
        <item x="573"/>
        <item x="224"/>
        <item x="847"/>
        <item x="862"/>
        <item x="1006"/>
        <item x="774"/>
        <item x="708"/>
        <item x="763"/>
        <item x="397"/>
        <item x="460"/>
        <item x="216"/>
        <item x="578"/>
        <item x="778"/>
        <item x="523"/>
        <item x="817"/>
        <item x="270"/>
        <item x="250"/>
        <item x="227"/>
        <item x="228"/>
        <item x="300"/>
        <item x="356"/>
        <item x="255"/>
        <item x="62"/>
        <item x="132"/>
        <item x="36"/>
        <item x="176"/>
        <item x="319"/>
        <item x="64"/>
        <item x="18"/>
        <item x="348"/>
        <item x="619"/>
        <item x="432"/>
        <item x="960"/>
        <item x="854"/>
        <item x="119"/>
        <item x="76"/>
        <item x="716"/>
        <item x="625"/>
        <item x="71"/>
        <item x="984"/>
        <item x="645"/>
        <item x="282"/>
        <item x="905"/>
        <item x="926"/>
        <item x="777"/>
        <item x="658"/>
        <item x="830"/>
        <item x="679"/>
        <item x="947"/>
        <item x="898"/>
        <item x="890"/>
        <item x="799"/>
        <item x="941"/>
        <item x="674"/>
        <item x="656"/>
        <item x="804"/>
        <item x="996"/>
        <item x="865"/>
        <item x="614"/>
        <item x="717"/>
        <item x="908"/>
        <item x="702"/>
        <item x="787"/>
        <item x="1008"/>
        <item x="169"/>
        <item x="753"/>
        <item x="94"/>
        <item x="198"/>
        <item x="767"/>
        <item x="785"/>
        <item x="857"/>
        <item x="423"/>
        <item x="284"/>
        <item x="589"/>
        <item x="615"/>
        <item x="427"/>
        <item x="393"/>
        <item x="544"/>
        <item x="600"/>
        <item x="630"/>
        <item x="569"/>
        <item x="624"/>
        <item x="618"/>
        <item x="476"/>
        <item x="636"/>
        <item x="371"/>
        <item x="383"/>
        <item x="529"/>
        <item x="567"/>
        <item x="372"/>
        <item x="405"/>
        <item x="497"/>
        <item x="880"/>
        <item x="735"/>
        <item x="477"/>
        <item x="850"/>
        <item x="988"/>
        <item x="971"/>
        <item x="789"/>
        <item x="991"/>
        <item x="866"/>
        <item x="900"/>
        <item x="98"/>
        <item x="734"/>
        <item x="726"/>
        <item x="856"/>
        <item x="1010"/>
        <item x="611"/>
        <item x="1002"/>
        <item x="669"/>
        <item x="841"/>
        <item x="891"/>
        <item x="899"/>
        <item x="867"/>
        <item x="824"/>
        <item x="463"/>
        <item x="552"/>
        <item x="945"/>
        <item x="510"/>
        <item x="904"/>
        <item x="741"/>
        <item x="746"/>
        <item x="879"/>
        <item x="626"/>
        <item x="943"/>
        <item x="934"/>
        <item x="1011"/>
        <item x="331"/>
        <item x="335"/>
        <item x="264"/>
        <item x="251"/>
        <item x="269"/>
        <item x="256"/>
        <item x="290"/>
        <item x="213"/>
        <item x="81"/>
        <item x="539"/>
        <item x="238"/>
        <item x="434"/>
        <item x="369"/>
        <item x="459"/>
        <item x="446"/>
        <item x="439"/>
        <item x="932"/>
        <item x="797"/>
        <item x="455"/>
        <item x="139"/>
        <item x="1001"/>
        <item x="930"/>
        <item x="950"/>
        <item x="863"/>
        <item x="771"/>
        <item x="743"/>
        <item x="980"/>
        <item x="660"/>
        <item x="699"/>
        <item x="808"/>
        <item x="773"/>
        <item x="860"/>
        <item x="784"/>
        <item x="886"/>
        <item x="989"/>
        <item x="740"/>
        <item x="929"/>
        <item x="888"/>
        <item x="90"/>
        <item x="294"/>
        <item x="359"/>
        <item x="524"/>
        <item x="935"/>
        <item x="733"/>
        <item x="1012"/>
        <item x="768"/>
        <item x="816"/>
        <item x="542"/>
        <item x="1014"/>
        <item x="944"/>
        <item x="208"/>
        <item x="200"/>
        <item x="112"/>
        <item x="940"/>
        <item x="187"/>
        <item x="724"/>
        <item x="320"/>
        <item x="990"/>
        <item x="50"/>
        <item x="345"/>
        <item x="91"/>
        <item x="70"/>
        <item x="526"/>
        <item x="540"/>
        <item x="488"/>
        <item x="370"/>
        <item x="184"/>
        <item x="72"/>
        <item x="1007"/>
        <item x="347"/>
        <item x="204"/>
        <item x="621"/>
        <item x="548"/>
        <item x="492"/>
        <item x="515"/>
        <item x="541"/>
        <item x="566"/>
        <item x="638"/>
        <item x="192"/>
        <item x="925"/>
        <item x="103"/>
        <item x="193"/>
        <item x="14"/>
        <item x="1019"/>
        <item x="983"/>
        <item x="823"/>
        <item x="665"/>
        <item x="688"/>
        <item x="662"/>
        <item x="952"/>
        <item x="725"/>
        <item x="666"/>
        <item x="961"/>
        <item x="752"/>
        <item x="999"/>
        <item x="849"/>
        <item x="986"/>
        <item x="727"/>
        <item x="757"/>
        <item x="332"/>
        <item x="881"/>
        <item x="442"/>
        <item x="362"/>
        <item x="495"/>
        <item x="560"/>
        <item x="604"/>
        <item x="428"/>
        <item x="606"/>
        <item x="516"/>
        <item x="421"/>
        <item x="449"/>
        <item x="554"/>
        <item x="469"/>
        <item x="451"/>
        <item x="521"/>
        <item x="534"/>
        <item x="166"/>
        <item x="75"/>
        <item x="126"/>
        <item x="189"/>
        <item x="965"/>
        <item x="916"/>
        <item x="106"/>
        <item x="110"/>
        <item x="207"/>
        <item x="731"/>
        <item x="217"/>
        <item x="470"/>
        <item x="946"/>
        <item x="709"/>
        <item x="498"/>
        <item x="873"/>
        <item x="415"/>
        <item x="82"/>
        <item x="286"/>
        <item x="245"/>
        <item x="244"/>
        <item x="34"/>
        <item x="305"/>
        <item x="225"/>
        <item x="102"/>
        <item x="291"/>
        <item x="571"/>
        <item x="12"/>
        <item x="775"/>
        <item x="11"/>
        <item x="230"/>
        <item x="346"/>
        <item x="995"/>
        <item x="7"/>
        <item x="279"/>
        <item x="118"/>
        <item x="902"/>
        <item x="719"/>
        <item x="788"/>
        <item x="353"/>
        <item x="52"/>
        <item x="987"/>
        <item x="657"/>
        <item x="293"/>
        <item x="868"/>
        <item x="859"/>
        <item x="315"/>
        <item x="151"/>
        <item x="316"/>
        <item x="931"/>
        <item x="1020"/>
        <item x="893"/>
        <item x="206"/>
        <item x="1021"/>
        <item x="318"/>
        <item x="433"/>
        <item x="487"/>
        <item x="445"/>
        <item x="248"/>
        <item x="314"/>
        <item x="309"/>
        <item x="235"/>
        <item x="338"/>
        <item x="287"/>
        <item x="236"/>
        <item x="329"/>
        <item x="333"/>
        <item x="677"/>
        <item x="406"/>
        <item x="628"/>
        <item x="519"/>
        <item x="68"/>
        <item x="274"/>
        <item x="328"/>
        <item x="32"/>
        <item x="154"/>
        <item x="222"/>
        <item x="21"/>
        <item x="232"/>
        <item x="317"/>
        <item x="324"/>
        <item x="292"/>
        <item x="261"/>
        <item x="288"/>
        <item x="344"/>
        <item x="54"/>
        <item x="798"/>
        <item x="603"/>
        <item x="687"/>
        <item x="715"/>
        <item x="652"/>
        <item x="938"/>
        <item x="414"/>
        <item x="605"/>
        <item x="903"/>
        <item x="473"/>
        <item x="631"/>
        <item x="467"/>
        <item x="598"/>
        <item x="574"/>
        <item x="620"/>
        <item x="533"/>
        <item x="835"/>
        <item x="812"/>
        <item x="829"/>
        <item x="827"/>
        <item x="720"/>
        <item x="718"/>
        <item x="1005"/>
        <item x="843"/>
        <item x="831"/>
        <item x="678"/>
        <item x="689"/>
        <item x="673"/>
        <item x="803"/>
        <item x="692"/>
        <item x="956"/>
        <item x="1018"/>
        <item x="882"/>
        <item x="765"/>
        <item x="723"/>
        <item x="747"/>
        <item x="681"/>
        <item x="800"/>
        <item x="399"/>
        <item x="676"/>
        <item x="641"/>
        <item x="671"/>
        <item x="728"/>
        <item x="646"/>
        <item x="918"/>
        <item x="622"/>
        <item x="538"/>
        <item x="57"/>
        <item x="351"/>
        <item x="337"/>
        <item x="339"/>
        <item x="150"/>
        <item x="758"/>
        <item x="1000"/>
        <item x="268"/>
        <item x="295"/>
        <item x="310"/>
        <item x="556"/>
        <item x="4"/>
        <item x="285"/>
        <item x="462"/>
        <item x="508"/>
        <item x="503"/>
        <item x="373"/>
        <item x="155"/>
        <item x="737"/>
        <item x="883"/>
        <item x="647"/>
        <item x="853"/>
        <item x="1022"/>
        <item x="649"/>
        <item x="736"/>
        <item x="700"/>
        <item x="981"/>
        <item x="769"/>
        <item x="670"/>
        <item x="650"/>
        <item x="750"/>
        <item x="970"/>
        <item x="917"/>
        <item x="686"/>
        <item x="706"/>
        <item x="672"/>
        <item x="653"/>
        <item x="532"/>
        <item x="202"/>
        <item x="349"/>
        <item x="895"/>
        <item x="218"/>
        <item x="273"/>
        <item x="242"/>
        <item x="297"/>
        <item x="104"/>
        <item x="172"/>
        <item x="29"/>
        <item x="85"/>
        <item x="28"/>
        <item x="5"/>
        <item x="277"/>
        <item x="240"/>
        <item x="311"/>
        <item x="419"/>
        <item x="475"/>
        <item x="563"/>
        <item x="667"/>
        <item x="924"/>
        <item x="936"/>
        <item x="942"/>
        <item x="590"/>
        <item x="127"/>
        <item x="263"/>
        <item x="581"/>
        <item x="259"/>
        <item x="182"/>
        <item x="458"/>
        <item x="591"/>
        <item x="608"/>
        <item x="514"/>
        <item x="448"/>
        <item x="56"/>
        <item x="241"/>
        <item x="254"/>
        <item x="257"/>
        <item x="308"/>
        <item x="95"/>
        <item x="51"/>
        <item x="252"/>
        <item x="253"/>
        <item x="233"/>
        <item x="231"/>
        <item x="280"/>
        <item x="262"/>
        <item x="313"/>
        <item x="568"/>
        <item x="221"/>
        <item x="761"/>
        <item x="160"/>
        <item x="93"/>
        <item x="517"/>
        <item x="846"/>
        <item x="801"/>
        <item x="583"/>
        <item x="594"/>
        <item x="553"/>
        <item x="447"/>
        <item x="693"/>
        <item x="892"/>
        <item x="807"/>
        <item x="546"/>
        <item x="426"/>
        <item x="162"/>
        <item x="748"/>
        <item x="914"/>
        <item x="101"/>
        <item x="939"/>
        <item x="927"/>
        <item x="580"/>
        <item x="49"/>
        <item x="141"/>
        <item x="577"/>
        <item x="247"/>
        <item x="17"/>
        <item x="298"/>
        <item x="267"/>
        <item x="239"/>
        <item x="27"/>
        <item x="585"/>
        <item x="361"/>
        <item x="461"/>
        <item x="394"/>
        <item x="472"/>
        <item x="416"/>
        <item x="388"/>
        <item x="249"/>
        <item x="489"/>
        <item x="234"/>
        <item x="165"/>
        <item x="210"/>
        <item x="596"/>
        <item x="382"/>
        <item x="511"/>
        <item x="613"/>
        <item x="876"/>
        <item x="215"/>
        <item x="651"/>
        <item x="336"/>
        <item x="575"/>
        <item x="701"/>
        <item x="921"/>
        <item x="130"/>
        <item x="364"/>
        <item x="772"/>
        <item x="65"/>
        <item x="602"/>
        <item x="171"/>
        <item x="685"/>
        <item x="906"/>
        <item x="161"/>
        <item x="174"/>
        <item x="134"/>
        <item x="549"/>
        <item x="323"/>
        <item x="31"/>
        <item x="2"/>
        <item x="342"/>
        <item x="334"/>
        <item x="272"/>
        <item x="289"/>
        <item x="343"/>
        <item x="363"/>
        <item x="175"/>
        <item x="196"/>
        <item x="146"/>
        <item x="135"/>
        <item x="226"/>
        <item x="306"/>
        <item x="366"/>
        <item x="468"/>
        <item x="420"/>
        <item x="400"/>
        <item x="321"/>
        <item x="271"/>
        <item x="479"/>
        <item x="355"/>
        <item x="643"/>
        <item x="826"/>
        <item x="928"/>
        <item x="951"/>
        <item x="993"/>
        <item x="836"/>
        <item x="976"/>
        <item x="557"/>
        <item x="837"/>
        <item x="177"/>
        <item x="61"/>
        <item x="299"/>
        <item x="640"/>
        <item x="751"/>
        <item x="819"/>
        <item x="129"/>
        <item x="223"/>
        <item x="214"/>
        <item x="211"/>
        <item x="1009"/>
        <item x="386"/>
        <item x="963"/>
        <item x="593"/>
        <item x="499"/>
        <item x="474"/>
        <item x="194"/>
        <item x="159"/>
        <item x="45"/>
        <item x="776"/>
        <item x="73"/>
        <item x="220"/>
        <item x="60"/>
        <item x="948"/>
        <item x="205"/>
        <item x="326"/>
        <item x="303"/>
        <item x="839"/>
        <item x="738"/>
        <item x="959"/>
        <item x="144"/>
        <item x="16"/>
        <item x="20"/>
        <item x="417"/>
        <item x="341"/>
        <item x="855"/>
        <item x="790"/>
        <item x="191"/>
        <item x="599"/>
        <item x="109"/>
        <item x="42"/>
        <item x="466"/>
        <item x="391"/>
        <item x="407"/>
        <item x="450"/>
        <item x="35"/>
        <item x="111"/>
        <item x="440"/>
        <item x="430"/>
        <item x="77"/>
        <item x="587"/>
        <item x="425"/>
        <item x="8"/>
        <item x="46"/>
        <item x="953"/>
        <item x="199"/>
        <item x="304"/>
        <item x="616"/>
        <item x="551"/>
        <item x="559"/>
        <item x="513"/>
        <item x="404"/>
        <item x="266"/>
        <item x="147"/>
        <item x="562"/>
        <item x="327"/>
        <item x="281"/>
        <item x="1016"/>
        <item x="695"/>
        <item x="884"/>
        <item x="760"/>
        <item x="742"/>
        <item x="957"/>
        <item x="814"/>
        <item x="1015"/>
        <item x="722"/>
        <item x="821"/>
        <item x="833"/>
        <item x="642"/>
        <item x="889"/>
        <item x="793"/>
        <item x="955"/>
        <item x="795"/>
        <item x="781"/>
        <item x="527"/>
        <item x="791"/>
        <item x="978"/>
        <item x="766"/>
        <item x="705"/>
        <item x="811"/>
        <item x="195"/>
        <item x="116"/>
        <item x="84"/>
        <item x="178"/>
        <item x="140"/>
        <item x="44"/>
        <item x="547"/>
        <item x="203"/>
        <item x="168"/>
        <item x="0"/>
        <item x="123"/>
        <item x="78"/>
        <item x="138"/>
        <item x="63"/>
        <item x="67"/>
        <item x="322"/>
        <item x="260"/>
        <item x="283"/>
        <item x="588"/>
        <item x="37"/>
        <item x="350"/>
        <item x="47"/>
        <item x="485"/>
        <item x="494"/>
        <item x="744"/>
        <item x="794"/>
        <item x="582"/>
        <item x="911"/>
        <item x="732"/>
        <item x="810"/>
        <item x="994"/>
        <item x="815"/>
        <item x="845"/>
        <item x="974"/>
        <item x="694"/>
        <item x="152"/>
        <item x="601"/>
        <item x="409"/>
        <item x="612"/>
        <item x="623"/>
        <item x="639"/>
        <item x="143"/>
        <item x="121"/>
        <item x="438"/>
        <item x="457"/>
        <item x="528"/>
        <item x="572"/>
        <item x="456"/>
        <item x="413"/>
        <item x="367"/>
        <item x="385"/>
        <item x="384"/>
        <item x="509"/>
        <item x="512"/>
        <item x="483"/>
        <item x="411"/>
        <item x="536"/>
        <item x="558"/>
        <item x="398"/>
        <item x="74"/>
        <item x="561"/>
        <item x="586"/>
        <item x="550"/>
        <item x="949"/>
        <item x="496"/>
        <item x="579"/>
        <item x="410"/>
        <item x="209"/>
        <item x="108"/>
        <item x="26"/>
        <item x="131"/>
        <item x="117"/>
        <item x="896"/>
        <item x="820"/>
        <item t="default"/>
      </items>
    </pivotField>
    <pivotField axis="axisRow" showAll="0" sortType="descending">
      <items count="19">
        <item x="15"/>
        <item x="16"/>
        <item x="0"/>
        <item x="8"/>
        <item x="5"/>
        <item x="11"/>
        <item x="6"/>
        <item x="2"/>
        <item x="1"/>
        <item x="4"/>
        <item x="14"/>
        <item x="3"/>
        <item x="17"/>
        <item x="10"/>
        <item x="12"/>
        <item x="7"/>
        <item x="9"/>
        <item x="13"/>
        <item t="default"/>
      </items>
      <autoSortScope>
        <pivotArea dataOnly="0" outline="0" fieldPosition="0">
          <references count="1">
            <reference field="4294967294" count="1" selected="0">
              <x v="0"/>
            </reference>
          </references>
        </pivotArea>
      </autoSortScope>
    </pivotField>
    <pivotField numFmtId="166" showAll="0"/>
    <pivotField showAll="0"/>
    <pivotField dataField="1" numFmtId="9" showAll="0"/>
    <pivotField showAll="0"/>
    <pivotField showAll="0"/>
    <pivotField showAll="0">
      <items count="4">
        <item x="1"/>
        <item x="0"/>
        <item x="2"/>
        <item t="default"/>
      </items>
    </pivotField>
    <pivotField numFmtId="167" showAll="0"/>
    <pivotField showAll="0"/>
  </pivotFields>
  <rowFields count="1">
    <field x="2"/>
  </rowFields>
  <rowItems count="19">
    <i>
      <x v="2"/>
    </i>
    <i>
      <x v="11"/>
    </i>
    <i>
      <x/>
    </i>
    <i>
      <x v="9"/>
    </i>
    <i>
      <x v="6"/>
    </i>
    <i>
      <x v="8"/>
    </i>
    <i>
      <x v="5"/>
    </i>
    <i>
      <x v="4"/>
    </i>
    <i>
      <x v="16"/>
    </i>
    <i>
      <x v="7"/>
    </i>
    <i>
      <x v="15"/>
    </i>
    <i>
      <x v="14"/>
    </i>
    <i>
      <x v="12"/>
    </i>
    <i>
      <x v="3"/>
    </i>
    <i>
      <x v="1"/>
    </i>
    <i>
      <x v="13"/>
    </i>
    <i>
      <x v="10"/>
    </i>
    <i>
      <x v="17"/>
    </i>
    <i t="grand">
      <x/>
    </i>
  </rowItems>
  <colItems count="1">
    <i/>
  </colItems>
  <dataFields count="1">
    <dataField name="Max of Discount percentage" fld="5" subtotal="max" baseField="0" baseItem="0" numFmtId="9"/>
  </dataFields>
  <formats count="2">
    <format dxfId="13">
      <pivotArea collapsedLevelsAreSubtotals="1" fieldPosition="0">
        <references count="1">
          <reference field="2" count="1">
            <x v="2"/>
          </reference>
        </references>
      </pivotArea>
    </format>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188211-88CE-40A3-BF32-F5D8239FF8C5}"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6:B590" firstHeaderRow="1" firstDataRow="1" firstDataCol="1"/>
  <pivotFields count="11">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measureFilter="1">
      <items count="1025">
        <item x="762"/>
        <item x="872"/>
        <item x="105"/>
        <item x="340"/>
        <item x="518"/>
        <item x="380"/>
        <item x="1017"/>
        <item x="181"/>
        <item x="133"/>
        <item x="40"/>
        <item x="201"/>
        <item x="167"/>
        <item x="975"/>
        <item x="183"/>
        <item x="100"/>
        <item x="69"/>
        <item x="128"/>
        <item x="19"/>
        <item x="435"/>
        <item x="875"/>
        <item x="992"/>
        <item x="764"/>
        <item x="822"/>
        <item x="770"/>
        <item x="840"/>
        <item x="163"/>
        <item x="909"/>
        <item x="682"/>
        <item x="973"/>
        <item x="910"/>
        <item x="675"/>
        <item x="802"/>
        <item x="680"/>
        <item x="954"/>
        <item x="966"/>
        <item x="997"/>
        <item x="713"/>
        <item x="219"/>
        <item x="464"/>
        <item x="444"/>
        <item x="520"/>
        <item x="188"/>
        <item x="48"/>
        <item x="842"/>
        <item x="792"/>
        <item x="858"/>
        <item x="592"/>
        <item x="170"/>
        <item x="352"/>
        <item x="907"/>
        <item x="871"/>
        <item x="39"/>
        <item x="454"/>
        <item x="80"/>
        <item x="53"/>
        <item x="480"/>
        <item x="190"/>
        <item x="180"/>
        <item x="197"/>
        <item x="97"/>
        <item x="99"/>
        <item x="96"/>
        <item x="164"/>
        <item x="912"/>
        <item x="122"/>
        <item x="137"/>
        <item x="10"/>
        <item x="185"/>
        <item x="825"/>
        <item x="41"/>
        <item x="43"/>
        <item x="30"/>
        <item x="24"/>
        <item x="276"/>
        <item x="59"/>
        <item x="278"/>
        <item x="354"/>
        <item x="25"/>
        <item x="124"/>
        <item x="113"/>
        <item x="275"/>
        <item x="1"/>
        <item x="877"/>
        <item x="149"/>
        <item x="301"/>
        <item x="530"/>
        <item x="537"/>
        <item x="897"/>
        <item x="482"/>
        <item x="535"/>
        <item x="982"/>
        <item x="870"/>
        <item x="901"/>
        <item x="806"/>
        <item x="610"/>
        <item x="157"/>
        <item x="754"/>
        <item x="759"/>
        <item x="887"/>
        <item x="782"/>
        <item x="714"/>
        <item x="805"/>
        <item x="711"/>
        <item x="654"/>
        <item x="691"/>
        <item x="780"/>
        <item x="1013"/>
        <item x="668"/>
        <item x="663"/>
        <item x="707"/>
        <item x="683"/>
        <item x="661"/>
        <item x="730"/>
        <item x="851"/>
        <item x="664"/>
        <item x="786"/>
        <item x="979"/>
        <item x="648"/>
        <item x="659"/>
        <item x="712"/>
        <item x="818"/>
        <item x="644"/>
        <item x="92"/>
        <item x="609"/>
        <item x="125"/>
        <item x="212"/>
        <item x="637"/>
        <item x="915"/>
        <item x="834"/>
        <item x="114"/>
        <item x="148"/>
        <item x="66"/>
        <item x="23"/>
        <item x="360"/>
        <item x="243"/>
        <item x="3"/>
        <item x="437"/>
        <item x="312"/>
        <item x="87"/>
        <item x="136"/>
        <item x="156"/>
        <item x="6"/>
        <item x="296"/>
        <item x="365"/>
        <item x="389"/>
        <item x="412"/>
        <item x="330"/>
        <item x="368"/>
        <item x="408"/>
        <item x="9"/>
        <item x="502"/>
        <item x="627"/>
        <item x="500"/>
        <item x="13"/>
        <item x="58"/>
        <item x="107"/>
        <item x="229"/>
        <item x="237"/>
        <item x="265"/>
        <item x="698"/>
        <item x="844"/>
        <item x="1023"/>
        <item x="968"/>
        <item x="1004"/>
        <item x="919"/>
        <item x="703"/>
        <item x="387"/>
        <item x="374"/>
        <item x="401"/>
        <item x="478"/>
        <item x="402"/>
        <item x="484"/>
        <item x="395"/>
        <item x="377"/>
        <item x="465"/>
        <item x="832"/>
        <item x="779"/>
        <item x="504"/>
        <item x="962"/>
        <item x="704"/>
        <item x="690"/>
        <item x="696"/>
        <item x="923"/>
        <item x="684"/>
        <item x="739"/>
        <item x="729"/>
        <item x="179"/>
        <item x="584"/>
        <item x="967"/>
        <item x="145"/>
        <item x="452"/>
        <item x="555"/>
        <item x="565"/>
        <item x="617"/>
        <item x="632"/>
        <item x="958"/>
        <item x="969"/>
        <item x="933"/>
        <item x="864"/>
        <item x="634"/>
        <item x="607"/>
        <item x="576"/>
        <item x="158"/>
        <item x="977"/>
        <item x="633"/>
        <item x="403"/>
        <item x="390"/>
        <item x="597"/>
        <item x="453"/>
        <item x="55"/>
        <item x="874"/>
        <item x="894"/>
        <item x="972"/>
        <item x="443"/>
        <item x="629"/>
        <item x="491"/>
        <item x="379"/>
        <item x="507"/>
        <item x="422"/>
        <item x="431"/>
        <item x="749"/>
        <item x="88"/>
        <item x="783"/>
        <item x="543"/>
        <item x="756"/>
        <item x="173"/>
        <item x="655"/>
        <item x="86"/>
        <item x="861"/>
        <item x="697"/>
        <item x="922"/>
        <item x="710"/>
        <item x="998"/>
        <item x="869"/>
        <item x="745"/>
        <item x="913"/>
        <item x="721"/>
        <item x="755"/>
        <item x="852"/>
        <item x="796"/>
        <item x="920"/>
        <item x="83"/>
        <item x="506"/>
        <item x="635"/>
        <item x="481"/>
        <item x="153"/>
        <item x="848"/>
        <item x="186"/>
        <item x="505"/>
        <item x="79"/>
        <item x="375"/>
        <item x="376"/>
        <item x="381"/>
        <item x="396"/>
        <item x="878"/>
        <item x="429"/>
        <item x="595"/>
        <item x="490"/>
        <item x="522"/>
        <item x="392"/>
        <item x="545"/>
        <item x="38"/>
        <item x="838"/>
        <item x="258"/>
        <item x="471"/>
        <item x="570"/>
        <item x="564"/>
        <item x="142"/>
        <item x="441"/>
        <item x="424"/>
        <item x="33"/>
        <item x="115"/>
        <item x="378"/>
        <item x="22"/>
        <item x="15"/>
        <item x="493"/>
        <item x="358"/>
        <item x="985"/>
        <item x="1003"/>
        <item x="436"/>
        <item x="486"/>
        <item x="885"/>
        <item x="120"/>
        <item x="89"/>
        <item x="357"/>
        <item x="302"/>
        <item x="246"/>
        <item x="307"/>
        <item x="964"/>
        <item x="325"/>
        <item x="809"/>
        <item x="531"/>
        <item x="525"/>
        <item x="813"/>
        <item x="418"/>
        <item x="937"/>
        <item x="501"/>
        <item x="828"/>
        <item x="573"/>
        <item x="224"/>
        <item x="847"/>
        <item x="862"/>
        <item x="1006"/>
        <item x="774"/>
        <item x="708"/>
        <item x="763"/>
        <item x="397"/>
        <item x="460"/>
        <item x="216"/>
        <item x="578"/>
        <item x="778"/>
        <item x="523"/>
        <item x="817"/>
        <item x="270"/>
        <item x="250"/>
        <item x="227"/>
        <item x="228"/>
        <item x="300"/>
        <item x="356"/>
        <item x="255"/>
        <item x="62"/>
        <item x="132"/>
        <item x="36"/>
        <item x="176"/>
        <item x="319"/>
        <item x="64"/>
        <item x="18"/>
        <item x="348"/>
        <item x="619"/>
        <item x="432"/>
        <item x="960"/>
        <item x="854"/>
        <item x="119"/>
        <item x="76"/>
        <item x="716"/>
        <item x="625"/>
        <item x="71"/>
        <item x="984"/>
        <item x="645"/>
        <item x="282"/>
        <item x="905"/>
        <item x="926"/>
        <item x="777"/>
        <item x="658"/>
        <item x="830"/>
        <item x="679"/>
        <item x="947"/>
        <item x="898"/>
        <item x="890"/>
        <item x="799"/>
        <item x="941"/>
        <item x="674"/>
        <item x="656"/>
        <item x="804"/>
        <item x="996"/>
        <item x="865"/>
        <item x="614"/>
        <item x="717"/>
        <item x="908"/>
        <item x="702"/>
        <item x="787"/>
        <item x="1008"/>
        <item x="169"/>
        <item x="753"/>
        <item x="94"/>
        <item x="198"/>
        <item x="767"/>
        <item x="785"/>
        <item x="857"/>
        <item x="423"/>
        <item x="284"/>
        <item x="589"/>
        <item x="615"/>
        <item x="427"/>
        <item x="393"/>
        <item x="544"/>
        <item x="600"/>
        <item x="630"/>
        <item x="569"/>
        <item x="624"/>
        <item x="618"/>
        <item x="476"/>
        <item x="636"/>
        <item x="371"/>
        <item x="383"/>
        <item x="529"/>
        <item x="567"/>
        <item x="372"/>
        <item x="405"/>
        <item x="497"/>
        <item x="880"/>
        <item x="735"/>
        <item x="477"/>
        <item x="850"/>
        <item x="988"/>
        <item x="971"/>
        <item x="789"/>
        <item x="991"/>
        <item x="866"/>
        <item x="900"/>
        <item x="98"/>
        <item x="734"/>
        <item x="726"/>
        <item x="856"/>
        <item x="1010"/>
        <item x="611"/>
        <item x="1002"/>
        <item x="669"/>
        <item x="841"/>
        <item x="891"/>
        <item x="899"/>
        <item x="867"/>
        <item x="824"/>
        <item x="463"/>
        <item x="552"/>
        <item x="945"/>
        <item x="510"/>
        <item x="904"/>
        <item x="741"/>
        <item x="746"/>
        <item x="879"/>
        <item x="626"/>
        <item x="943"/>
        <item x="934"/>
        <item x="1011"/>
        <item x="331"/>
        <item x="335"/>
        <item x="264"/>
        <item x="251"/>
        <item x="269"/>
        <item x="256"/>
        <item x="290"/>
        <item x="213"/>
        <item x="81"/>
        <item x="539"/>
        <item x="238"/>
        <item x="434"/>
        <item x="369"/>
        <item x="459"/>
        <item x="446"/>
        <item x="439"/>
        <item x="932"/>
        <item x="797"/>
        <item x="455"/>
        <item x="139"/>
        <item x="1001"/>
        <item x="930"/>
        <item x="950"/>
        <item x="863"/>
        <item x="771"/>
        <item x="743"/>
        <item x="980"/>
        <item x="660"/>
        <item x="699"/>
        <item x="808"/>
        <item x="773"/>
        <item x="860"/>
        <item x="784"/>
        <item x="886"/>
        <item x="989"/>
        <item x="740"/>
        <item x="929"/>
        <item x="888"/>
        <item x="90"/>
        <item x="294"/>
        <item x="359"/>
        <item x="524"/>
        <item x="935"/>
        <item x="733"/>
        <item x="1012"/>
        <item x="768"/>
        <item x="816"/>
        <item x="542"/>
        <item x="1014"/>
        <item x="944"/>
        <item x="208"/>
        <item x="200"/>
        <item x="112"/>
        <item x="940"/>
        <item x="187"/>
        <item x="724"/>
        <item x="320"/>
        <item x="990"/>
        <item x="50"/>
        <item x="345"/>
        <item x="91"/>
        <item x="70"/>
        <item x="526"/>
        <item x="540"/>
        <item x="488"/>
        <item x="370"/>
        <item x="184"/>
        <item x="72"/>
        <item x="1007"/>
        <item x="347"/>
        <item x="204"/>
        <item x="621"/>
        <item x="548"/>
        <item x="492"/>
        <item x="515"/>
        <item x="541"/>
        <item x="566"/>
        <item x="638"/>
        <item x="192"/>
        <item x="925"/>
        <item x="103"/>
        <item x="193"/>
        <item x="14"/>
        <item x="1019"/>
        <item x="983"/>
        <item x="823"/>
        <item x="665"/>
        <item x="688"/>
        <item x="662"/>
        <item x="952"/>
        <item x="725"/>
        <item x="666"/>
        <item x="961"/>
        <item x="752"/>
        <item x="999"/>
        <item x="849"/>
        <item x="986"/>
        <item x="727"/>
        <item x="757"/>
        <item x="332"/>
        <item x="881"/>
        <item x="442"/>
        <item x="362"/>
        <item x="495"/>
        <item x="560"/>
        <item x="604"/>
        <item x="428"/>
        <item x="606"/>
        <item x="516"/>
        <item x="421"/>
        <item x="449"/>
        <item x="554"/>
        <item x="469"/>
        <item x="451"/>
        <item x="521"/>
        <item x="534"/>
        <item x="166"/>
        <item x="75"/>
        <item x="126"/>
        <item x="189"/>
        <item x="965"/>
        <item x="916"/>
        <item x="106"/>
        <item x="110"/>
        <item x="207"/>
        <item x="731"/>
        <item x="217"/>
        <item x="470"/>
        <item x="946"/>
        <item x="709"/>
        <item x="498"/>
        <item x="873"/>
        <item x="415"/>
        <item x="82"/>
        <item x="286"/>
        <item x="245"/>
        <item x="244"/>
        <item x="34"/>
        <item x="305"/>
        <item x="225"/>
        <item x="102"/>
        <item x="291"/>
        <item x="571"/>
        <item x="12"/>
        <item x="775"/>
        <item x="11"/>
        <item x="230"/>
        <item x="346"/>
        <item x="995"/>
        <item x="7"/>
        <item x="279"/>
        <item x="118"/>
        <item x="902"/>
        <item x="719"/>
        <item x="788"/>
        <item x="353"/>
        <item x="52"/>
        <item x="987"/>
        <item x="657"/>
        <item x="293"/>
        <item x="868"/>
        <item x="859"/>
        <item x="315"/>
        <item x="151"/>
        <item x="316"/>
        <item x="931"/>
        <item x="1020"/>
        <item x="893"/>
        <item x="206"/>
        <item x="1021"/>
        <item x="318"/>
        <item x="433"/>
        <item x="487"/>
        <item x="445"/>
        <item x="248"/>
        <item x="314"/>
        <item x="309"/>
        <item x="235"/>
        <item x="338"/>
        <item x="287"/>
        <item x="236"/>
        <item x="329"/>
        <item x="333"/>
        <item x="677"/>
        <item x="406"/>
        <item x="628"/>
        <item x="519"/>
        <item x="68"/>
        <item x="274"/>
        <item x="328"/>
        <item x="32"/>
        <item x="154"/>
        <item x="222"/>
        <item x="21"/>
        <item x="232"/>
        <item x="317"/>
        <item x="324"/>
        <item x="292"/>
        <item x="261"/>
        <item x="288"/>
        <item x="344"/>
        <item x="54"/>
        <item x="798"/>
        <item x="603"/>
        <item x="687"/>
        <item x="715"/>
        <item x="652"/>
        <item x="938"/>
        <item x="414"/>
        <item x="605"/>
        <item x="903"/>
        <item x="473"/>
        <item x="631"/>
        <item x="467"/>
        <item x="598"/>
        <item x="574"/>
        <item x="620"/>
        <item x="533"/>
        <item x="835"/>
        <item x="812"/>
        <item x="829"/>
        <item x="827"/>
        <item x="720"/>
        <item x="718"/>
        <item x="1005"/>
        <item x="843"/>
        <item x="831"/>
        <item x="678"/>
        <item x="689"/>
        <item x="673"/>
        <item x="803"/>
        <item x="692"/>
        <item x="956"/>
        <item x="1018"/>
        <item x="882"/>
        <item x="765"/>
        <item x="723"/>
        <item x="747"/>
        <item x="681"/>
        <item x="800"/>
        <item x="399"/>
        <item x="676"/>
        <item x="641"/>
        <item x="671"/>
        <item x="728"/>
        <item x="646"/>
        <item x="918"/>
        <item x="622"/>
        <item x="538"/>
        <item x="57"/>
        <item x="351"/>
        <item x="337"/>
        <item x="339"/>
        <item x="150"/>
        <item x="758"/>
        <item x="1000"/>
        <item x="268"/>
        <item x="295"/>
        <item x="310"/>
        <item x="556"/>
        <item x="4"/>
        <item x="285"/>
        <item x="462"/>
        <item x="508"/>
        <item x="503"/>
        <item x="373"/>
        <item x="155"/>
        <item x="737"/>
        <item x="883"/>
        <item x="647"/>
        <item x="853"/>
        <item x="1022"/>
        <item x="649"/>
        <item x="736"/>
        <item x="700"/>
        <item x="981"/>
        <item x="769"/>
        <item x="670"/>
        <item x="650"/>
        <item x="750"/>
        <item x="970"/>
        <item x="917"/>
        <item x="686"/>
        <item x="706"/>
        <item x="672"/>
        <item x="653"/>
        <item x="532"/>
        <item x="202"/>
        <item x="349"/>
        <item x="895"/>
        <item x="218"/>
        <item x="273"/>
        <item x="242"/>
        <item x="297"/>
        <item x="104"/>
        <item x="172"/>
        <item x="29"/>
        <item x="85"/>
        <item x="28"/>
        <item x="5"/>
        <item x="277"/>
        <item x="240"/>
        <item x="311"/>
        <item x="419"/>
        <item x="475"/>
        <item x="563"/>
        <item x="667"/>
        <item x="924"/>
        <item x="936"/>
        <item x="942"/>
        <item x="590"/>
        <item x="127"/>
        <item x="263"/>
        <item x="581"/>
        <item x="259"/>
        <item x="182"/>
        <item x="458"/>
        <item x="591"/>
        <item x="608"/>
        <item x="514"/>
        <item x="448"/>
        <item x="56"/>
        <item x="241"/>
        <item x="254"/>
        <item x="257"/>
        <item x="308"/>
        <item x="95"/>
        <item x="51"/>
        <item x="252"/>
        <item x="253"/>
        <item x="233"/>
        <item x="231"/>
        <item x="280"/>
        <item x="262"/>
        <item x="313"/>
        <item x="568"/>
        <item x="221"/>
        <item x="761"/>
        <item x="160"/>
        <item x="93"/>
        <item x="517"/>
        <item x="846"/>
        <item x="801"/>
        <item x="583"/>
        <item x="594"/>
        <item x="553"/>
        <item x="447"/>
        <item x="693"/>
        <item x="892"/>
        <item x="807"/>
        <item x="546"/>
        <item x="426"/>
        <item x="162"/>
        <item x="748"/>
        <item x="914"/>
        <item x="101"/>
        <item x="939"/>
        <item x="927"/>
        <item x="580"/>
        <item x="49"/>
        <item x="141"/>
        <item x="577"/>
        <item x="247"/>
        <item x="17"/>
        <item x="298"/>
        <item x="267"/>
        <item x="239"/>
        <item x="27"/>
        <item x="585"/>
        <item x="361"/>
        <item x="461"/>
        <item x="394"/>
        <item x="472"/>
        <item x="416"/>
        <item x="388"/>
        <item x="249"/>
        <item x="489"/>
        <item x="234"/>
        <item x="165"/>
        <item x="210"/>
        <item x="596"/>
        <item x="382"/>
        <item x="511"/>
        <item x="613"/>
        <item x="876"/>
        <item x="215"/>
        <item x="651"/>
        <item x="336"/>
        <item x="575"/>
        <item x="701"/>
        <item x="921"/>
        <item x="130"/>
        <item x="364"/>
        <item x="772"/>
        <item x="65"/>
        <item x="602"/>
        <item x="171"/>
        <item x="685"/>
        <item x="906"/>
        <item x="161"/>
        <item x="174"/>
        <item x="134"/>
        <item x="549"/>
        <item x="323"/>
        <item x="31"/>
        <item x="2"/>
        <item x="342"/>
        <item x="334"/>
        <item x="272"/>
        <item x="289"/>
        <item x="343"/>
        <item x="363"/>
        <item x="175"/>
        <item x="196"/>
        <item x="146"/>
        <item x="135"/>
        <item x="226"/>
        <item x="306"/>
        <item x="366"/>
        <item x="468"/>
        <item x="420"/>
        <item x="400"/>
        <item x="321"/>
        <item x="271"/>
        <item x="479"/>
        <item x="355"/>
        <item x="643"/>
        <item x="826"/>
        <item x="928"/>
        <item x="951"/>
        <item x="993"/>
        <item x="836"/>
        <item x="976"/>
        <item x="557"/>
        <item x="837"/>
        <item x="177"/>
        <item x="61"/>
        <item x="299"/>
        <item x="640"/>
        <item x="751"/>
        <item x="819"/>
        <item x="129"/>
        <item x="223"/>
        <item x="214"/>
        <item x="211"/>
        <item x="1009"/>
        <item x="386"/>
        <item x="963"/>
        <item x="593"/>
        <item x="499"/>
        <item x="474"/>
        <item x="194"/>
        <item x="159"/>
        <item x="45"/>
        <item x="776"/>
        <item x="73"/>
        <item x="220"/>
        <item x="60"/>
        <item x="948"/>
        <item x="205"/>
        <item x="326"/>
        <item x="303"/>
        <item x="839"/>
        <item x="738"/>
        <item x="959"/>
        <item x="144"/>
        <item x="16"/>
        <item x="20"/>
        <item x="417"/>
        <item x="341"/>
        <item x="855"/>
        <item x="790"/>
        <item x="191"/>
        <item x="599"/>
        <item x="109"/>
        <item x="42"/>
        <item x="466"/>
        <item x="391"/>
        <item x="407"/>
        <item x="450"/>
        <item x="35"/>
        <item x="111"/>
        <item x="440"/>
        <item x="430"/>
        <item x="77"/>
        <item x="587"/>
        <item x="425"/>
        <item x="8"/>
        <item x="46"/>
        <item x="953"/>
        <item x="199"/>
        <item x="304"/>
        <item x="616"/>
        <item x="551"/>
        <item x="559"/>
        <item x="513"/>
        <item x="404"/>
        <item x="266"/>
        <item x="147"/>
        <item x="562"/>
        <item x="327"/>
        <item x="281"/>
        <item x="1016"/>
        <item x="695"/>
        <item x="884"/>
        <item x="760"/>
        <item x="742"/>
        <item x="957"/>
        <item x="814"/>
        <item x="1015"/>
        <item x="722"/>
        <item x="821"/>
        <item x="833"/>
        <item x="642"/>
        <item x="889"/>
        <item x="793"/>
        <item x="955"/>
        <item x="795"/>
        <item x="781"/>
        <item x="527"/>
        <item x="791"/>
        <item x="978"/>
        <item x="766"/>
        <item x="705"/>
        <item x="811"/>
        <item x="195"/>
        <item x="116"/>
        <item x="84"/>
        <item x="178"/>
        <item x="140"/>
        <item x="44"/>
        <item x="547"/>
        <item x="203"/>
        <item x="168"/>
        <item x="0"/>
        <item x="123"/>
        <item x="78"/>
        <item x="138"/>
        <item x="63"/>
        <item x="67"/>
        <item x="322"/>
        <item x="260"/>
        <item x="283"/>
        <item x="588"/>
        <item x="37"/>
        <item x="350"/>
        <item x="47"/>
        <item x="485"/>
        <item x="494"/>
        <item x="744"/>
        <item x="794"/>
        <item x="582"/>
        <item x="911"/>
        <item x="732"/>
        <item x="810"/>
        <item x="994"/>
        <item x="815"/>
        <item x="845"/>
        <item x="974"/>
        <item x="694"/>
        <item x="152"/>
        <item x="601"/>
        <item x="409"/>
        <item x="612"/>
        <item x="623"/>
        <item x="639"/>
        <item x="143"/>
        <item x="121"/>
        <item x="438"/>
        <item x="457"/>
        <item x="528"/>
        <item x="572"/>
        <item x="456"/>
        <item x="413"/>
        <item x="367"/>
        <item x="385"/>
        <item x="384"/>
        <item x="509"/>
        <item x="512"/>
        <item x="483"/>
        <item x="411"/>
        <item x="536"/>
        <item x="558"/>
        <item x="398"/>
        <item x="74"/>
        <item x="561"/>
        <item x="586"/>
        <item x="550"/>
        <item x="949"/>
        <item x="496"/>
        <item x="579"/>
        <item x="410"/>
        <item x="209"/>
        <item x="108"/>
        <item x="26"/>
        <item x="131"/>
        <item x="117"/>
        <item x="896"/>
        <item x="820"/>
        <item t="default"/>
      </items>
    </pivotField>
    <pivotField showAll="0">
      <items count="19">
        <item x="15"/>
        <item x="16"/>
        <item x="0"/>
        <item x="8"/>
        <item x="5"/>
        <item x="11"/>
        <item x="6"/>
        <item x="2"/>
        <item x="1"/>
        <item x="4"/>
        <item x="14"/>
        <item x="3"/>
        <item x="17"/>
        <item x="10"/>
        <item x="12"/>
        <item x="7"/>
        <item x="9"/>
        <item x="13"/>
        <item t="default"/>
      </items>
    </pivotField>
    <pivotField numFmtId="166" showAll="0"/>
    <pivotField showAll="0"/>
    <pivotField dataField="1" numFmtId="9" showAll="0"/>
    <pivotField showAll="0"/>
    <pivotField showAll="0"/>
    <pivotField showAll="0"/>
    <pivotField numFmtId="167" showAll="0"/>
    <pivotField showAll="0"/>
  </pivotFields>
  <rowFields count="1">
    <field x="1"/>
  </rowFields>
  <rowItems count="544">
    <i>
      <x/>
    </i>
    <i>
      <x v="2"/>
    </i>
    <i>
      <x v="3"/>
    </i>
    <i>
      <x v="6"/>
    </i>
    <i>
      <x v="7"/>
    </i>
    <i>
      <x v="8"/>
    </i>
    <i>
      <x v="9"/>
    </i>
    <i>
      <x v="10"/>
    </i>
    <i>
      <x v="11"/>
    </i>
    <i>
      <x v="12"/>
    </i>
    <i>
      <x v="16"/>
    </i>
    <i>
      <x v="17"/>
    </i>
    <i>
      <x v="18"/>
    </i>
    <i>
      <x v="20"/>
    </i>
    <i>
      <x v="21"/>
    </i>
    <i>
      <x v="22"/>
    </i>
    <i>
      <x v="25"/>
    </i>
    <i>
      <x v="26"/>
    </i>
    <i>
      <x v="30"/>
    </i>
    <i>
      <x v="37"/>
    </i>
    <i>
      <x v="38"/>
    </i>
    <i>
      <x v="41"/>
    </i>
    <i>
      <x v="42"/>
    </i>
    <i>
      <x v="43"/>
    </i>
    <i>
      <x v="47"/>
    </i>
    <i>
      <x v="48"/>
    </i>
    <i>
      <x v="49"/>
    </i>
    <i>
      <x v="50"/>
    </i>
    <i>
      <x v="51"/>
    </i>
    <i>
      <x v="52"/>
    </i>
    <i>
      <x v="53"/>
    </i>
    <i>
      <x v="54"/>
    </i>
    <i>
      <x v="55"/>
    </i>
    <i>
      <x v="56"/>
    </i>
    <i>
      <x v="57"/>
    </i>
    <i>
      <x v="58"/>
    </i>
    <i>
      <x v="59"/>
    </i>
    <i>
      <x v="60"/>
    </i>
    <i>
      <x v="61"/>
    </i>
    <i>
      <x v="62"/>
    </i>
    <i>
      <x v="65"/>
    </i>
    <i>
      <x v="66"/>
    </i>
    <i>
      <x v="67"/>
    </i>
    <i>
      <x v="69"/>
    </i>
    <i>
      <x v="70"/>
    </i>
    <i>
      <x v="71"/>
    </i>
    <i>
      <x v="72"/>
    </i>
    <i>
      <x v="73"/>
    </i>
    <i>
      <x v="74"/>
    </i>
    <i>
      <x v="77"/>
    </i>
    <i>
      <x v="78"/>
    </i>
    <i>
      <x v="80"/>
    </i>
    <i>
      <x v="81"/>
    </i>
    <i>
      <x v="84"/>
    </i>
    <i>
      <x v="85"/>
    </i>
    <i>
      <x v="86"/>
    </i>
    <i>
      <x v="90"/>
    </i>
    <i>
      <x v="91"/>
    </i>
    <i>
      <x v="94"/>
    </i>
    <i>
      <x v="95"/>
    </i>
    <i>
      <x v="98"/>
    </i>
    <i>
      <x v="102"/>
    </i>
    <i>
      <x v="103"/>
    </i>
    <i>
      <x v="108"/>
    </i>
    <i>
      <x v="109"/>
    </i>
    <i>
      <x v="111"/>
    </i>
    <i>
      <x v="118"/>
    </i>
    <i>
      <x v="121"/>
    </i>
    <i>
      <x v="122"/>
    </i>
    <i>
      <x v="124"/>
    </i>
    <i>
      <x v="125"/>
    </i>
    <i>
      <x v="126"/>
    </i>
    <i>
      <x v="129"/>
    </i>
    <i>
      <x v="131"/>
    </i>
    <i>
      <x v="132"/>
    </i>
    <i>
      <x v="133"/>
    </i>
    <i>
      <x v="134"/>
    </i>
    <i>
      <x v="135"/>
    </i>
    <i>
      <x v="137"/>
    </i>
    <i>
      <x v="138"/>
    </i>
    <i>
      <x v="139"/>
    </i>
    <i>
      <x v="141"/>
    </i>
    <i>
      <x v="142"/>
    </i>
    <i>
      <x v="143"/>
    </i>
    <i>
      <x v="144"/>
    </i>
    <i>
      <x v="145"/>
    </i>
    <i>
      <x v="146"/>
    </i>
    <i>
      <x v="147"/>
    </i>
    <i>
      <x v="148"/>
    </i>
    <i>
      <x v="149"/>
    </i>
    <i>
      <x v="150"/>
    </i>
    <i>
      <x v="151"/>
    </i>
    <i>
      <x v="152"/>
    </i>
    <i>
      <x v="153"/>
    </i>
    <i>
      <x v="154"/>
    </i>
    <i>
      <x v="155"/>
    </i>
    <i>
      <x v="156"/>
    </i>
    <i>
      <x v="157"/>
    </i>
    <i>
      <x v="158"/>
    </i>
    <i>
      <x v="164"/>
    </i>
    <i>
      <x v="166"/>
    </i>
    <i>
      <x v="167"/>
    </i>
    <i>
      <x v="168"/>
    </i>
    <i>
      <x v="169"/>
    </i>
    <i>
      <x v="170"/>
    </i>
    <i>
      <x v="171"/>
    </i>
    <i>
      <x v="172"/>
    </i>
    <i>
      <x v="173"/>
    </i>
    <i>
      <x v="178"/>
    </i>
    <i>
      <x v="179"/>
    </i>
    <i>
      <x v="184"/>
    </i>
    <i>
      <x v="185"/>
    </i>
    <i>
      <x v="189"/>
    </i>
    <i>
      <x v="190"/>
    </i>
    <i>
      <x v="195"/>
    </i>
    <i>
      <x v="197"/>
    </i>
    <i>
      <x v="202"/>
    </i>
    <i>
      <x v="204"/>
    </i>
    <i>
      <x v="211"/>
    </i>
    <i>
      <x v="219"/>
    </i>
    <i>
      <x v="220"/>
    </i>
    <i>
      <x v="221"/>
    </i>
    <i>
      <x v="222"/>
    </i>
    <i>
      <x v="223"/>
    </i>
    <i>
      <x v="224"/>
    </i>
    <i>
      <x v="225"/>
    </i>
    <i>
      <x v="227"/>
    </i>
    <i>
      <x v="231"/>
    </i>
    <i>
      <x v="236"/>
    </i>
    <i>
      <x v="241"/>
    </i>
    <i>
      <x v="245"/>
    </i>
    <i>
      <x v="246"/>
    </i>
    <i>
      <x v="248"/>
    </i>
    <i>
      <x v="249"/>
    </i>
    <i>
      <x v="250"/>
    </i>
    <i>
      <x v="251"/>
    </i>
    <i>
      <x v="253"/>
    </i>
    <i>
      <x v="254"/>
    </i>
    <i>
      <x v="257"/>
    </i>
    <i>
      <x v="258"/>
    </i>
    <i>
      <x v="259"/>
    </i>
    <i>
      <x v="260"/>
    </i>
    <i>
      <x v="261"/>
    </i>
    <i>
      <x v="262"/>
    </i>
    <i>
      <x v="270"/>
    </i>
    <i>
      <x v="273"/>
    </i>
    <i>
      <x v="275"/>
    </i>
    <i>
      <x v="276"/>
    </i>
    <i>
      <x v="277"/>
    </i>
    <i>
      <x v="278"/>
    </i>
    <i>
      <x v="281"/>
    </i>
    <i>
      <x v="283"/>
    </i>
    <i>
      <x v="284"/>
    </i>
    <i>
      <x v="285"/>
    </i>
    <i>
      <x v="286"/>
    </i>
    <i>
      <x v="287"/>
    </i>
    <i>
      <x v="288"/>
    </i>
    <i>
      <x v="289"/>
    </i>
    <i>
      <x v="296"/>
    </i>
    <i>
      <x v="300"/>
    </i>
    <i>
      <x v="308"/>
    </i>
    <i>
      <x v="312"/>
    </i>
    <i>
      <x v="313"/>
    </i>
    <i>
      <x v="314"/>
    </i>
    <i>
      <x v="315"/>
    </i>
    <i>
      <x v="316"/>
    </i>
    <i>
      <x v="317"/>
    </i>
    <i>
      <x v="318"/>
    </i>
    <i>
      <x v="319"/>
    </i>
    <i>
      <x v="320"/>
    </i>
    <i>
      <x v="321"/>
    </i>
    <i>
      <x v="322"/>
    </i>
    <i>
      <x v="323"/>
    </i>
    <i>
      <x v="324"/>
    </i>
    <i>
      <x v="325"/>
    </i>
    <i>
      <x v="326"/>
    </i>
    <i>
      <x v="327"/>
    </i>
    <i>
      <x v="331"/>
    </i>
    <i>
      <x v="333"/>
    </i>
    <i>
      <x v="334"/>
    </i>
    <i>
      <x v="335"/>
    </i>
    <i>
      <x v="336"/>
    </i>
    <i>
      <x v="340"/>
    </i>
    <i>
      <x v="342"/>
    </i>
    <i>
      <x v="349"/>
    </i>
    <i>
      <x v="352"/>
    </i>
    <i>
      <x v="355"/>
    </i>
    <i>
      <x v="356"/>
    </i>
    <i>
      <x v="360"/>
    </i>
    <i>
      <x v="362"/>
    </i>
    <i>
      <x v="363"/>
    </i>
    <i>
      <x v="364"/>
    </i>
    <i>
      <x v="366"/>
    </i>
    <i>
      <x v="370"/>
    </i>
    <i>
      <x v="372"/>
    </i>
    <i>
      <x v="377"/>
    </i>
    <i>
      <x v="382"/>
    </i>
    <i>
      <x v="383"/>
    </i>
    <i>
      <x v="384"/>
    </i>
    <i>
      <x v="387"/>
    </i>
    <i>
      <x v="392"/>
    </i>
    <i>
      <x v="393"/>
    </i>
    <i>
      <x v="394"/>
    </i>
    <i>
      <x v="395"/>
    </i>
    <i>
      <x v="396"/>
    </i>
    <i>
      <x v="397"/>
    </i>
    <i>
      <x v="398"/>
    </i>
    <i>
      <x v="399"/>
    </i>
    <i>
      <x v="400"/>
    </i>
    <i>
      <x v="402"/>
    </i>
    <i>
      <x v="403"/>
    </i>
    <i>
      <x v="405"/>
    </i>
    <i>
      <x v="407"/>
    </i>
    <i>
      <x v="408"/>
    </i>
    <i>
      <x v="411"/>
    </i>
    <i>
      <x v="412"/>
    </i>
    <i>
      <x v="413"/>
    </i>
    <i>
      <x v="414"/>
    </i>
    <i>
      <x v="415"/>
    </i>
    <i>
      <x v="416"/>
    </i>
    <i>
      <x v="420"/>
    </i>
    <i>
      <x v="422"/>
    </i>
    <i>
      <x v="423"/>
    </i>
    <i>
      <x v="424"/>
    </i>
    <i>
      <x v="425"/>
    </i>
    <i>
      <x v="428"/>
    </i>
    <i>
      <x v="429"/>
    </i>
    <i>
      <x v="431"/>
    </i>
    <i>
      <x v="433"/>
    </i>
    <i>
      <x v="434"/>
    </i>
    <i>
      <x v="435"/>
    </i>
    <i>
      <x v="437"/>
    </i>
    <i>
      <x v="438"/>
    </i>
    <i>
      <x v="440"/>
    </i>
    <i>
      <x v="441"/>
    </i>
    <i>
      <x v="442"/>
    </i>
    <i>
      <x v="443"/>
    </i>
    <i>
      <x v="444"/>
    </i>
    <i>
      <x v="454"/>
    </i>
    <i>
      <x v="456"/>
    </i>
    <i>
      <x v="463"/>
    </i>
    <i>
      <x v="464"/>
    </i>
    <i>
      <x v="465"/>
    </i>
    <i>
      <x v="467"/>
    </i>
    <i>
      <x v="469"/>
    </i>
    <i>
      <x v="472"/>
    </i>
    <i>
      <x v="473"/>
    </i>
    <i>
      <x v="477"/>
    </i>
    <i>
      <x v="478"/>
    </i>
    <i>
      <x v="480"/>
    </i>
    <i>
      <x v="481"/>
    </i>
    <i>
      <x v="483"/>
    </i>
    <i>
      <x v="484"/>
    </i>
    <i>
      <x v="485"/>
    </i>
    <i>
      <x v="486"/>
    </i>
    <i>
      <x v="487"/>
    </i>
    <i>
      <x v="488"/>
    </i>
    <i>
      <x v="489"/>
    </i>
    <i>
      <x v="490"/>
    </i>
    <i>
      <x v="491"/>
    </i>
    <i>
      <x v="492"/>
    </i>
    <i>
      <x v="495"/>
    </i>
    <i>
      <x v="497"/>
    </i>
    <i>
      <x v="498"/>
    </i>
    <i>
      <x v="499"/>
    </i>
    <i>
      <x v="500"/>
    </i>
    <i>
      <x v="501"/>
    </i>
    <i>
      <x v="507"/>
    </i>
    <i>
      <x v="508"/>
    </i>
    <i>
      <x v="510"/>
    </i>
    <i>
      <x v="512"/>
    </i>
    <i>
      <x v="513"/>
    </i>
    <i>
      <x v="515"/>
    </i>
    <i>
      <x v="516"/>
    </i>
    <i>
      <x v="518"/>
    </i>
    <i>
      <x v="519"/>
    </i>
    <i>
      <x v="520"/>
    </i>
    <i>
      <x v="521"/>
    </i>
    <i>
      <x v="522"/>
    </i>
    <i>
      <x v="541"/>
    </i>
    <i>
      <x v="542"/>
    </i>
    <i>
      <x v="543"/>
    </i>
    <i>
      <x v="544"/>
    </i>
    <i>
      <x v="545"/>
    </i>
    <i>
      <x v="546"/>
    </i>
    <i>
      <x v="549"/>
    </i>
    <i>
      <x v="552"/>
    </i>
    <i>
      <x v="553"/>
    </i>
    <i>
      <x v="554"/>
    </i>
    <i>
      <x v="556"/>
    </i>
    <i>
      <x v="557"/>
    </i>
    <i>
      <x v="558"/>
    </i>
    <i>
      <x v="562"/>
    </i>
    <i>
      <x v="566"/>
    </i>
    <i>
      <x v="568"/>
    </i>
    <i>
      <x v="576"/>
    </i>
    <i>
      <x v="577"/>
    </i>
    <i>
      <x v="580"/>
    </i>
    <i>
      <x v="582"/>
    </i>
    <i>
      <x v="583"/>
    </i>
    <i>
      <x v="585"/>
    </i>
    <i>
      <x v="586"/>
    </i>
    <i>
      <x v="587"/>
    </i>
    <i>
      <x v="588"/>
    </i>
    <i>
      <x v="589"/>
    </i>
    <i>
      <x v="591"/>
    </i>
    <i>
      <x v="592"/>
    </i>
    <i>
      <x v="593"/>
    </i>
    <i>
      <x v="594"/>
    </i>
    <i>
      <x v="595"/>
    </i>
    <i>
      <x v="596"/>
    </i>
    <i>
      <x v="597"/>
    </i>
    <i>
      <x v="598"/>
    </i>
    <i>
      <x v="599"/>
    </i>
    <i>
      <x v="600"/>
    </i>
    <i>
      <x v="601"/>
    </i>
    <i>
      <x v="602"/>
    </i>
    <i>
      <x v="603"/>
    </i>
    <i>
      <x v="608"/>
    </i>
    <i>
      <x v="609"/>
    </i>
    <i>
      <x v="618"/>
    </i>
    <i>
      <x v="621"/>
    </i>
    <i>
      <x v="625"/>
    </i>
    <i>
      <x v="626"/>
    </i>
    <i>
      <x v="629"/>
    </i>
    <i>
      <x v="641"/>
    </i>
    <i>
      <x v="643"/>
    </i>
    <i>
      <x v="656"/>
    </i>
    <i>
      <x v="663"/>
    </i>
    <i>
      <x v="667"/>
    </i>
    <i>
      <x v="668"/>
    </i>
    <i>
      <x v="670"/>
    </i>
    <i>
      <x v="671"/>
    </i>
    <i>
      <x v="674"/>
    </i>
    <i>
      <x v="677"/>
    </i>
    <i>
      <x v="679"/>
    </i>
    <i>
      <x v="681"/>
    </i>
    <i>
      <x v="682"/>
    </i>
    <i>
      <x v="685"/>
    </i>
    <i>
      <x v="686"/>
    </i>
    <i>
      <x v="687"/>
    </i>
    <i>
      <x v="689"/>
    </i>
    <i>
      <x v="690"/>
    </i>
    <i>
      <x v="691"/>
    </i>
    <i>
      <x v="692"/>
    </i>
    <i>
      <x v="708"/>
    </i>
    <i>
      <x v="709"/>
    </i>
    <i>
      <x v="710"/>
    </i>
    <i>
      <x v="711"/>
    </i>
    <i>
      <x v="712"/>
    </i>
    <i>
      <x v="713"/>
    </i>
    <i>
      <x v="714"/>
    </i>
    <i>
      <x v="715"/>
    </i>
    <i>
      <x v="716"/>
    </i>
    <i>
      <x v="717"/>
    </i>
    <i>
      <x v="718"/>
    </i>
    <i>
      <x v="719"/>
    </i>
    <i>
      <x v="720"/>
    </i>
    <i>
      <x v="721"/>
    </i>
    <i>
      <x v="722"/>
    </i>
    <i>
      <x v="723"/>
    </i>
    <i>
      <x v="724"/>
    </i>
    <i>
      <x v="725"/>
    </i>
    <i>
      <x v="726"/>
    </i>
    <i>
      <x v="727"/>
    </i>
    <i>
      <x v="728"/>
    </i>
    <i>
      <x v="729"/>
    </i>
    <i>
      <x v="731"/>
    </i>
    <i>
      <x v="735"/>
    </i>
    <i>
      <x v="742"/>
    </i>
    <i>
      <x v="745"/>
    </i>
    <i>
      <x v="752"/>
    </i>
    <i>
      <x v="754"/>
    </i>
    <i>
      <x v="756"/>
    </i>
    <i>
      <x v="757"/>
    </i>
    <i>
      <x v="758"/>
    </i>
    <i>
      <x v="759"/>
    </i>
    <i>
      <x v="761"/>
    </i>
    <i>
      <x v="763"/>
    </i>
    <i>
      <x v="764"/>
    </i>
    <i>
      <x v="767"/>
    </i>
    <i>
      <x v="768"/>
    </i>
    <i>
      <x v="769"/>
    </i>
    <i>
      <x v="770"/>
    </i>
    <i>
      <x v="771"/>
    </i>
    <i>
      <x v="772"/>
    </i>
    <i>
      <x v="773"/>
    </i>
    <i>
      <x v="774"/>
    </i>
    <i>
      <x v="775"/>
    </i>
    <i>
      <x v="776"/>
    </i>
    <i>
      <x v="777"/>
    </i>
    <i>
      <x v="778"/>
    </i>
    <i>
      <x v="779"/>
    </i>
    <i>
      <x v="780"/>
    </i>
    <i>
      <x v="781"/>
    </i>
    <i>
      <x v="782"/>
    </i>
    <i>
      <x v="783"/>
    </i>
    <i>
      <x v="784"/>
    </i>
    <i>
      <x v="785"/>
    </i>
    <i>
      <x v="788"/>
    </i>
    <i>
      <x v="790"/>
    </i>
    <i>
      <x v="791"/>
    </i>
    <i>
      <x v="793"/>
    </i>
    <i>
      <x v="794"/>
    </i>
    <i>
      <x v="795"/>
    </i>
    <i>
      <x v="796"/>
    </i>
    <i>
      <x v="797"/>
    </i>
    <i>
      <x v="798"/>
    </i>
    <i>
      <x v="799"/>
    </i>
    <i>
      <x v="800"/>
    </i>
    <i>
      <x v="802"/>
    </i>
    <i>
      <x v="805"/>
    </i>
    <i>
      <x v="809"/>
    </i>
    <i>
      <x v="810"/>
    </i>
    <i>
      <x v="811"/>
    </i>
    <i>
      <x v="812"/>
    </i>
    <i>
      <x v="813"/>
    </i>
    <i>
      <x v="814"/>
    </i>
    <i>
      <x v="815"/>
    </i>
    <i>
      <x v="816"/>
    </i>
    <i>
      <x v="817"/>
    </i>
    <i>
      <x v="819"/>
    </i>
    <i>
      <x v="820"/>
    </i>
    <i>
      <x v="821"/>
    </i>
    <i>
      <x v="822"/>
    </i>
    <i>
      <x v="824"/>
    </i>
    <i>
      <x v="826"/>
    </i>
    <i>
      <x v="828"/>
    </i>
    <i>
      <x v="829"/>
    </i>
    <i>
      <x v="830"/>
    </i>
    <i>
      <x v="831"/>
    </i>
    <i>
      <x v="832"/>
    </i>
    <i>
      <x v="833"/>
    </i>
    <i>
      <x v="834"/>
    </i>
    <i>
      <x v="837"/>
    </i>
    <i>
      <x v="838"/>
    </i>
    <i>
      <x v="839"/>
    </i>
    <i>
      <x v="840"/>
    </i>
    <i>
      <x v="841"/>
    </i>
    <i>
      <x v="842"/>
    </i>
    <i>
      <x v="843"/>
    </i>
    <i>
      <x v="844"/>
    </i>
    <i>
      <x v="845"/>
    </i>
    <i>
      <x v="846"/>
    </i>
    <i>
      <x v="847"/>
    </i>
    <i>
      <x v="848"/>
    </i>
    <i>
      <x v="849"/>
    </i>
    <i>
      <x v="850"/>
    </i>
    <i>
      <x v="851"/>
    </i>
    <i>
      <x v="852"/>
    </i>
    <i>
      <x v="856"/>
    </i>
    <i>
      <x v="858"/>
    </i>
    <i>
      <x v="860"/>
    </i>
    <i>
      <x v="861"/>
    </i>
    <i>
      <x v="862"/>
    </i>
    <i>
      <x v="863"/>
    </i>
    <i>
      <x v="866"/>
    </i>
    <i>
      <x v="867"/>
    </i>
    <i>
      <x v="868"/>
    </i>
    <i>
      <x v="869"/>
    </i>
    <i>
      <x v="871"/>
    </i>
    <i>
      <x v="873"/>
    </i>
    <i>
      <x v="875"/>
    </i>
    <i>
      <x v="876"/>
    </i>
    <i>
      <x v="878"/>
    </i>
    <i>
      <x v="880"/>
    </i>
    <i>
      <x v="881"/>
    </i>
    <i>
      <x v="882"/>
    </i>
    <i>
      <x v="883"/>
    </i>
    <i>
      <x v="884"/>
    </i>
    <i>
      <x v="889"/>
    </i>
    <i>
      <x v="890"/>
    </i>
    <i>
      <x v="892"/>
    </i>
    <i>
      <x v="894"/>
    </i>
    <i>
      <x v="895"/>
    </i>
    <i>
      <x v="899"/>
    </i>
    <i>
      <x v="902"/>
    </i>
    <i>
      <x v="903"/>
    </i>
    <i>
      <x v="908"/>
    </i>
    <i>
      <x v="912"/>
    </i>
    <i>
      <x v="913"/>
    </i>
    <i>
      <x v="915"/>
    </i>
    <i>
      <x v="916"/>
    </i>
    <i>
      <x v="917"/>
    </i>
    <i>
      <x v="918"/>
    </i>
    <i>
      <x v="919"/>
    </i>
    <i>
      <x v="920"/>
    </i>
    <i>
      <x v="921"/>
    </i>
    <i>
      <x v="922"/>
    </i>
    <i>
      <x v="923"/>
    </i>
    <i>
      <x v="924"/>
    </i>
    <i>
      <x v="925"/>
    </i>
    <i>
      <x v="926"/>
    </i>
    <i>
      <x v="943"/>
    </i>
    <i>
      <x v="949"/>
    </i>
    <i>
      <x v="951"/>
    </i>
    <i>
      <x v="955"/>
    </i>
    <i>
      <x v="957"/>
    </i>
    <i>
      <x v="958"/>
    </i>
    <i>
      <x v="959"/>
    </i>
    <i>
      <x v="960"/>
    </i>
    <i>
      <x v="961"/>
    </i>
    <i>
      <x v="962"/>
    </i>
    <i>
      <x v="963"/>
    </i>
    <i>
      <x v="964"/>
    </i>
    <i>
      <x v="965"/>
    </i>
    <i>
      <x v="966"/>
    </i>
    <i>
      <x v="967"/>
    </i>
    <i>
      <x v="968"/>
    </i>
    <i>
      <x v="969"/>
    </i>
    <i>
      <x v="970"/>
    </i>
    <i>
      <x v="971"/>
    </i>
    <i>
      <x v="972"/>
    </i>
    <i>
      <x v="973"/>
    </i>
    <i>
      <x v="974"/>
    </i>
    <i>
      <x v="975"/>
    </i>
    <i>
      <x v="976"/>
    </i>
    <i>
      <x v="979"/>
    </i>
    <i>
      <x v="983"/>
    </i>
    <i>
      <x v="984"/>
    </i>
    <i>
      <x v="989"/>
    </i>
    <i>
      <x v="990"/>
    </i>
    <i>
      <x v="991"/>
    </i>
    <i>
      <x v="992"/>
    </i>
    <i>
      <x v="997"/>
    </i>
    <i>
      <x v="998"/>
    </i>
    <i>
      <x v="999"/>
    </i>
    <i>
      <x v="1000"/>
    </i>
    <i>
      <x v="1002"/>
    </i>
    <i>
      <x v="1004"/>
    </i>
    <i>
      <x v="1007"/>
    </i>
    <i>
      <x v="1008"/>
    </i>
    <i>
      <x v="1011"/>
    </i>
    <i>
      <x v="1013"/>
    </i>
    <i>
      <x v="1014"/>
    </i>
    <i>
      <x v="1015"/>
    </i>
    <i>
      <x v="1016"/>
    </i>
    <i>
      <x v="1018"/>
    </i>
    <i>
      <x v="1019"/>
    </i>
    <i>
      <x v="1020"/>
    </i>
    <i>
      <x v="1021"/>
    </i>
    <i>
      <x v="1022"/>
    </i>
    <i>
      <x v="1023"/>
    </i>
    <i t="grand">
      <x/>
    </i>
  </rowItems>
  <colItems count="1">
    <i/>
  </colItems>
  <dataFields count="1">
    <dataField name="Sum of Discount percentage" fld="5" baseField="0" baseItem="0" numFmtId="10"/>
  </dataFields>
  <formats count="1">
    <format dxfId="14">
      <pivotArea outline="0" collapsedLevelsAreSubtotals="1" fieldPosition="0"/>
    </format>
  </formats>
  <pivotTableStyleInfo name="PivotStyleLight16" showRowHeaders="1" showColHeaders="1" showRowStripes="0" showColStripes="0" showLastColumn="1"/>
  <filters count="1">
    <filter fld="1" type="valueGreaterThanOrEqual" evalOrder="-1" id="2"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9A9118-508A-440D-B132-D2E1D37CEBE1}"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H24:I35" firstHeaderRow="1" firstDataRow="1" firstDataCol="1"/>
  <pivotFields count="11">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measureFilter="1">
      <items count="1025">
        <item x="762"/>
        <item x="872"/>
        <item x="105"/>
        <item x="340"/>
        <item x="518"/>
        <item x="380"/>
        <item x="1017"/>
        <item x="181"/>
        <item x="133"/>
        <item x="40"/>
        <item x="201"/>
        <item x="167"/>
        <item x="975"/>
        <item x="183"/>
        <item x="100"/>
        <item x="69"/>
        <item x="128"/>
        <item x="19"/>
        <item x="435"/>
        <item x="875"/>
        <item x="992"/>
        <item x="764"/>
        <item x="822"/>
        <item x="770"/>
        <item x="840"/>
        <item x="163"/>
        <item x="909"/>
        <item x="682"/>
        <item x="973"/>
        <item x="910"/>
        <item x="675"/>
        <item x="802"/>
        <item x="680"/>
        <item x="954"/>
        <item x="966"/>
        <item x="997"/>
        <item x="713"/>
        <item x="219"/>
        <item x="464"/>
        <item x="444"/>
        <item x="520"/>
        <item x="188"/>
        <item x="48"/>
        <item x="842"/>
        <item x="792"/>
        <item x="858"/>
        <item x="592"/>
        <item x="170"/>
        <item x="352"/>
        <item x="907"/>
        <item x="871"/>
        <item x="39"/>
        <item x="454"/>
        <item x="80"/>
        <item x="53"/>
        <item x="480"/>
        <item x="190"/>
        <item x="180"/>
        <item x="197"/>
        <item x="97"/>
        <item x="99"/>
        <item x="96"/>
        <item x="164"/>
        <item x="912"/>
        <item x="122"/>
        <item x="137"/>
        <item x="10"/>
        <item x="185"/>
        <item x="825"/>
        <item x="41"/>
        <item x="43"/>
        <item x="30"/>
        <item x="24"/>
        <item x="276"/>
        <item x="59"/>
        <item x="278"/>
        <item x="354"/>
        <item x="25"/>
        <item x="124"/>
        <item x="113"/>
        <item x="275"/>
        <item x="1"/>
        <item x="877"/>
        <item x="149"/>
        <item x="301"/>
        <item x="530"/>
        <item x="537"/>
        <item x="897"/>
        <item x="482"/>
        <item x="535"/>
        <item x="982"/>
        <item x="870"/>
        <item x="901"/>
        <item x="806"/>
        <item x="610"/>
        <item x="157"/>
        <item x="754"/>
        <item x="759"/>
        <item x="887"/>
        <item x="782"/>
        <item x="714"/>
        <item x="805"/>
        <item x="711"/>
        <item x="654"/>
        <item x="691"/>
        <item x="780"/>
        <item x="1013"/>
        <item x="668"/>
        <item x="663"/>
        <item x="707"/>
        <item x="683"/>
        <item x="661"/>
        <item x="730"/>
        <item x="851"/>
        <item x="664"/>
        <item x="786"/>
        <item x="979"/>
        <item x="648"/>
        <item x="659"/>
        <item x="712"/>
        <item x="818"/>
        <item x="644"/>
        <item x="92"/>
        <item x="609"/>
        <item x="125"/>
        <item x="212"/>
        <item x="637"/>
        <item x="915"/>
        <item x="834"/>
        <item x="114"/>
        <item x="148"/>
        <item x="66"/>
        <item x="23"/>
        <item x="360"/>
        <item x="243"/>
        <item x="3"/>
        <item x="437"/>
        <item x="312"/>
        <item x="87"/>
        <item x="136"/>
        <item x="156"/>
        <item x="6"/>
        <item x="296"/>
        <item x="365"/>
        <item x="389"/>
        <item x="412"/>
        <item x="330"/>
        <item x="368"/>
        <item x="408"/>
        <item x="9"/>
        <item x="502"/>
        <item x="627"/>
        <item x="500"/>
        <item x="13"/>
        <item x="58"/>
        <item x="107"/>
        <item x="229"/>
        <item x="237"/>
        <item x="265"/>
        <item x="698"/>
        <item x="844"/>
        <item x="1023"/>
        <item x="968"/>
        <item x="1004"/>
        <item x="919"/>
        <item x="703"/>
        <item x="387"/>
        <item x="374"/>
        <item x="401"/>
        <item x="478"/>
        <item x="402"/>
        <item x="484"/>
        <item x="395"/>
        <item x="377"/>
        <item x="465"/>
        <item x="832"/>
        <item x="779"/>
        <item x="504"/>
        <item x="962"/>
        <item x="704"/>
        <item x="690"/>
        <item x="696"/>
        <item x="923"/>
        <item x="684"/>
        <item x="739"/>
        <item x="729"/>
        <item x="179"/>
        <item x="584"/>
        <item x="967"/>
        <item x="145"/>
        <item x="452"/>
        <item x="555"/>
        <item x="565"/>
        <item x="617"/>
        <item x="632"/>
        <item x="958"/>
        <item x="969"/>
        <item x="933"/>
        <item x="864"/>
        <item x="634"/>
        <item x="607"/>
        <item x="576"/>
        <item x="158"/>
        <item x="977"/>
        <item x="633"/>
        <item x="403"/>
        <item x="390"/>
        <item x="597"/>
        <item x="453"/>
        <item x="55"/>
        <item x="874"/>
        <item x="894"/>
        <item x="972"/>
        <item x="443"/>
        <item x="629"/>
        <item x="491"/>
        <item x="379"/>
        <item x="507"/>
        <item x="422"/>
        <item x="431"/>
        <item x="749"/>
        <item x="88"/>
        <item x="783"/>
        <item x="543"/>
        <item x="756"/>
        <item x="173"/>
        <item x="655"/>
        <item x="86"/>
        <item x="861"/>
        <item x="697"/>
        <item x="922"/>
        <item x="710"/>
        <item x="998"/>
        <item x="869"/>
        <item x="745"/>
        <item x="913"/>
        <item x="721"/>
        <item x="755"/>
        <item x="852"/>
        <item x="796"/>
        <item x="920"/>
        <item x="83"/>
        <item x="506"/>
        <item x="635"/>
        <item x="481"/>
        <item x="153"/>
        <item x="848"/>
        <item x="186"/>
        <item x="505"/>
        <item x="79"/>
        <item x="375"/>
        <item x="376"/>
        <item x="381"/>
        <item x="396"/>
        <item x="878"/>
        <item x="429"/>
        <item x="595"/>
        <item x="490"/>
        <item x="522"/>
        <item x="392"/>
        <item x="545"/>
        <item x="38"/>
        <item x="838"/>
        <item x="258"/>
        <item x="471"/>
        <item x="570"/>
        <item x="564"/>
        <item x="142"/>
        <item x="441"/>
        <item x="424"/>
        <item x="33"/>
        <item x="115"/>
        <item x="378"/>
        <item x="22"/>
        <item x="15"/>
        <item x="493"/>
        <item x="358"/>
        <item x="985"/>
        <item x="1003"/>
        <item x="436"/>
        <item x="486"/>
        <item x="885"/>
        <item x="120"/>
        <item x="89"/>
        <item x="357"/>
        <item x="302"/>
        <item x="246"/>
        <item x="307"/>
        <item x="964"/>
        <item x="325"/>
        <item x="809"/>
        <item x="531"/>
        <item x="525"/>
        <item x="813"/>
        <item x="418"/>
        <item x="937"/>
        <item x="501"/>
        <item x="828"/>
        <item x="573"/>
        <item x="224"/>
        <item x="847"/>
        <item x="862"/>
        <item x="1006"/>
        <item x="774"/>
        <item x="708"/>
        <item x="763"/>
        <item x="397"/>
        <item x="460"/>
        <item x="216"/>
        <item x="578"/>
        <item x="778"/>
        <item x="523"/>
        <item x="817"/>
        <item x="270"/>
        <item x="250"/>
        <item x="227"/>
        <item x="228"/>
        <item x="300"/>
        <item x="356"/>
        <item x="255"/>
        <item x="62"/>
        <item x="132"/>
        <item x="36"/>
        <item x="176"/>
        <item x="319"/>
        <item x="64"/>
        <item x="18"/>
        <item x="348"/>
        <item x="619"/>
        <item x="432"/>
        <item x="960"/>
        <item x="854"/>
        <item x="119"/>
        <item x="76"/>
        <item x="716"/>
        <item x="625"/>
        <item x="71"/>
        <item x="984"/>
        <item x="645"/>
        <item x="282"/>
        <item x="905"/>
        <item x="926"/>
        <item x="777"/>
        <item x="658"/>
        <item x="830"/>
        <item x="679"/>
        <item x="947"/>
        <item x="898"/>
        <item x="890"/>
        <item x="799"/>
        <item x="941"/>
        <item x="674"/>
        <item x="656"/>
        <item x="804"/>
        <item x="996"/>
        <item x="865"/>
        <item x="614"/>
        <item x="717"/>
        <item x="908"/>
        <item x="702"/>
        <item x="787"/>
        <item x="1008"/>
        <item x="169"/>
        <item x="753"/>
        <item x="94"/>
        <item x="198"/>
        <item x="767"/>
        <item x="785"/>
        <item x="857"/>
        <item x="423"/>
        <item x="284"/>
        <item x="589"/>
        <item x="615"/>
        <item x="427"/>
        <item x="393"/>
        <item x="544"/>
        <item x="600"/>
        <item x="630"/>
        <item x="569"/>
        <item x="624"/>
        <item x="618"/>
        <item x="476"/>
        <item x="636"/>
        <item x="371"/>
        <item x="383"/>
        <item x="529"/>
        <item x="567"/>
        <item x="372"/>
        <item x="405"/>
        <item x="497"/>
        <item x="880"/>
        <item x="735"/>
        <item x="477"/>
        <item x="850"/>
        <item x="988"/>
        <item x="971"/>
        <item x="789"/>
        <item x="991"/>
        <item x="866"/>
        <item x="900"/>
        <item x="98"/>
        <item x="734"/>
        <item x="726"/>
        <item x="856"/>
        <item x="1010"/>
        <item x="611"/>
        <item x="1002"/>
        <item x="669"/>
        <item x="841"/>
        <item x="891"/>
        <item x="899"/>
        <item x="867"/>
        <item x="824"/>
        <item x="463"/>
        <item x="552"/>
        <item x="945"/>
        <item x="510"/>
        <item x="904"/>
        <item x="741"/>
        <item x="746"/>
        <item x="879"/>
        <item x="626"/>
        <item x="943"/>
        <item x="934"/>
        <item x="1011"/>
        <item x="331"/>
        <item x="335"/>
        <item x="264"/>
        <item x="251"/>
        <item x="269"/>
        <item x="256"/>
        <item x="290"/>
        <item x="213"/>
        <item x="81"/>
        <item x="539"/>
        <item x="238"/>
        <item x="434"/>
        <item x="369"/>
        <item x="459"/>
        <item x="446"/>
        <item x="439"/>
        <item x="932"/>
        <item x="797"/>
        <item x="455"/>
        <item x="139"/>
        <item x="1001"/>
        <item x="930"/>
        <item x="950"/>
        <item x="863"/>
        <item x="771"/>
        <item x="743"/>
        <item x="980"/>
        <item x="660"/>
        <item x="699"/>
        <item x="808"/>
        <item x="773"/>
        <item x="860"/>
        <item x="784"/>
        <item x="886"/>
        <item x="989"/>
        <item x="740"/>
        <item x="929"/>
        <item x="888"/>
        <item x="90"/>
        <item x="294"/>
        <item x="359"/>
        <item x="524"/>
        <item x="935"/>
        <item x="733"/>
        <item x="1012"/>
        <item x="768"/>
        <item x="816"/>
        <item x="542"/>
        <item x="1014"/>
        <item x="944"/>
        <item x="208"/>
        <item x="200"/>
        <item x="112"/>
        <item x="940"/>
        <item x="187"/>
        <item x="724"/>
        <item x="320"/>
        <item x="990"/>
        <item x="50"/>
        <item x="345"/>
        <item x="91"/>
        <item x="70"/>
        <item x="526"/>
        <item x="540"/>
        <item x="488"/>
        <item x="370"/>
        <item x="184"/>
        <item x="72"/>
        <item x="1007"/>
        <item x="347"/>
        <item x="204"/>
        <item x="621"/>
        <item x="548"/>
        <item x="492"/>
        <item x="515"/>
        <item x="541"/>
        <item x="566"/>
        <item x="638"/>
        <item x="192"/>
        <item x="925"/>
        <item x="103"/>
        <item x="193"/>
        <item x="14"/>
        <item x="1019"/>
        <item x="983"/>
        <item x="823"/>
        <item x="665"/>
        <item x="688"/>
        <item x="662"/>
        <item x="952"/>
        <item x="725"/>
        <item x="666"/>
        <item x="961"/>
        <item x="752"/>
        <item x="999"/>
        <item x="849"/>
        <item x="986"/>
        <item x="727"/>
        <item x="757"/>
        <item x="332"/>
        <item x="881"/>
        <item x="442"/>
        <item x="362"/>
        <item x="495"/>
        <item x="560"/>
        <item x="604"/>
        <item x="428"/>
        <item x="606"/>
        <item x="516"/>
        <item x="421"/>
        <item x="449"/>
        <item x="554"/>
        <item x="469"/>
        <item x="451"/>
        <item x="521"/>
        <item x="534"/>
        <item x="166"/>
        <item x="75"/>
        <item x="126"/>
        <item x="189"/>
        <item x="965"/>
        <item x="916"/>
        <item x="106"/>
        <item x="110"/>
        <item x="207"/>
        <item x="731"/>
        <item x="217"/>
        <item x="470"/>
        <item x="946"/>
        <item x="709"/>
        <item x="498"/>
        <item x="873"/>
        <item x="415"/>
        <item x="82"/>
        <item x="286"/>
        <item x="245"/>
        <item x="244"/>
        <item x="34"/>
        <item x="305"/>
        <item x="225"/>
        <item x="102"/>
        <item x="291"/>
        <item x="571"/>
        <item x="12"/>
        <item x="775"/>
        <item x="11"/>
        <item x="230"/>
        <item x="346"/>
        <item x="995"/>
        <item x="7"/>
        <item x="279"/>
        <item x="118"/>
        <item x="902"/>
        <item x="719"/>
        <item x="788"/>
        <item x="353"/>
        <item x="52"/>
        <item x="987"/>
        <item x="657"/>
        <item x="293"/>
        <item x="868"/>
        <item x="859"/>
        <item x="315"/>
        <item x="151"/>
        <item x="316"/>
        <item x="931"/>
        <item x="1020"/>
        <item x="893"/>
        <item x="206"/>
        <item x="1021"/>
        <item x="318"/>
        <item x="433"/>
        <item x="487"/>
        <item x="445"/>
        <item x="248"/>
        <item x="314"/>
        <item x="309"/>
        <item x="235"/>
        <item x="338"/>
        <item x="287"/>
        <item x="236"/>
        <item x="329"/>
        <item x="333"/>
        <item x="677"/>
        <item x="406"/>
        <item x="628"/>
        <item x="519"/>
        <item x="68"/>
        <item x="274"/>
        <item x="328"/>
        <item x="32"/>
        <item x="154"/>
        <item x="222"/>
        <item x="21"/>
        <item x="232"/>
        <item x="317"/>
        <item x="324"/>
        <item x="292"/>
        <item x="261"/>
        <item x="288"/>
        <item x="344"/>
        <item x="54"/>
        <item x="798"/>
        <item x="603"/>
        <item x="687"/>
        <item x="715"/>
        <item x="652"/>
        <item x="938"/>
        <item x="414"/>
        <item x="605"/>
        <item x="903"/>
        <item x="473"/>
        <item x="631"/>
        <item x="467"/>
        <item x="598"/>
        <item x="574"/>
        <item x="620"/>
        <item x="533"/>
        <item x="835"/>
        <item x="812"/>
        <item x="829"/>
        <item x="827"/>
        <item x="720"/>
        <item x="718"/>
        <item x="1005"/>
        <item x="843"/>
        <item x="831"/>
        <item x="678"/>
        <item x="689"/>
        <item x="673"/>
        <item x="803"/>
        <item x="692"/>
        <item x="956"/>
        <item x="1018"/>
        <item x="882"/>
        <item x="765"/>
        <item x="723"/>
        <item x="747"/>
        <item x="681"/>
        <item x="800"/>
        <item x="399"/>
        <item x="676"/>
        <item x="641"/>
        <item x="671"/>
        <item x="728"/>
        <item x="646"/>
        <item x="918"/>
        <item x="622"/>
        <item x="538"/>
        <item x="57"/>
        <item x="351"/>
        <item x="337"/>
        <item x="339"/>
        <item x="150"/>
        <item x="758"/>
        <item x="1000"/>
        <item x="268"/>
        <item x="295"/>
        <item x="310"/>
        <item x="556"/>
        <item x="4"/>
        <item x="285"/>
        <item x="462"/>
        <item x="508"/>
        <item x="503"/>
        <item x="373"/>
        <item x="155"/>
        <item x="737"/>
        <item x="883"/>
        <item x="647"/>
        <item x="853"/>
        <item x="1022"/>
        <item x="649"/>
        <item x="736"/>
        <item x="700"/>
        <item x="981"/>
        <item x="769"/>
        <item x="670"/>
        <item x="650"/>
        <item x="750"/>
        <item x="970"/>
        <item x="917"/>
        <item x="686"/>
        <item x="706"/>
        <item x="672"/>
        <item x="653"/>
        <item x="532"/>
        <item x="202"/>
        <item x="349"/>
        <item x="895"/>
        <item x="218"/>
        <item x="273"/>
        <item x="242"/>
        <item x="297"/>
        <item x="104"/>
        <item x="172"/>
        <item x="29"/>
        <item x="85"/>
        <item x="28"/>
        <item x="5"/>
        <item x="277"/>
        <item x="240"/>
        <item x="311"/>
        <item x="419"/>
        <item x="475"/>
        <item x="563"/>
        <item x="667"/>
        <item x="924"/>
        <item x="936"/>
        <item x="942"/>
        <item x="590"/>
        <item x="127"/>
        <item x="263"/>
        <item x="581"/>
        <item x="259"/>
        <item x="182"/>
        <item x="458"/>
        <item x="591"/>
        <item x="608"/>
        <item x="514"/>
        <item x="448"/>
        <item x="56"/>
        <item x="241"/>
        <item x="254"/>
        <item x="257"/>
        <item x="308"/>
        <item x="95"/>
        <item x="51"/>
        <item x="252"/>
        <item x="253"/>
        <item x="233"/>
        <item x="231"/>
        <item x="280"/>
        <item x="262"/>
        <item x="313"/>
        <item x="568"/>
        <item x="221"/>
        <item x="761"/>
        <item x="160"/>
        <item x="93"/>
        <item x="517"/>
        <item x="846"/>
        <item x="801"/>
        <item x="583"/>
        <item x="594"/>
        <item x="553"/>
        <item x="447"/>
        <item x="693"/>
        <item x="892"/>
        <item x="807"/>
        <item x="546"/>
        <item x="426"/>
        <item x="162"/>
        <item x="748"/>
        <item x="914"/>
        <item x="101"/>
        <item x="939"/>
        <item x="927"/>
        <item x="580"/>
        <item x="49"/>
        <item x="141"/>
        <item x="577"/>
        <item x="247"/>
        <item x="17"/>
        <item x="298"/>
        <item x="267"/>
        <item x="239"/>
        <item x="27"/>
        <item x="585"/>
        <item x="361"/>
        <item x="461"/>
        <item x="394"/>
        <item x="472"/>
        <item x="416"/>
        <item x="388"/>
        <item x="249"/>
        <item x="489"/>
        <item x="234"/>
        <item x="165"/>
        <item x="210"/>
        <item x="596"/>
        <item x="382"/>
        <item x="511"/>
        <item x="613"/>
        <item x="876"/>
        <item x="215"/>
        <item x="651"/>
        <item x="336"/>
        <item x="575"/>
        <item x="701"/>
        <item x="921"/>
        <item x="130"/>
        <item x="364"/>
        <item x="772"/>
        <item x="65"/>
        <item x="602"/>
        <item x="171"/>
        <item x="685"/>
        <item x="906"/>
        <item x="161"/>
        <item x="174"/>
        <item x="134"/>
        <item x="549"/>
        <item x="323"/>
        <item x="31"/>
        <item x="2"/>
        <item x="342"/>
        <item x="334"/>
        <item x="272"/>
        <item x="289"/>
        <item x="343"/>
        <item x="363"/>
        <item x="175"/>
        <item x="196"/>
        <item x="146"/>
        <item x="135"/>
        <item x="226"/>
        <item x="306"/>
        <item x="366"/>
        <item x="468"/>
        <item x="420"/>
        <item x="400"/>
        <item x="321"/>
        <item x="271"/>
        <item x="479"/>
        <item x="355"/>
        <item x="643"/>
        <item x="826"/>
        <item x="928"/>
        <item x="951"/>
        <item x="993"/>
        <item x="836"/>
        <item x="976"/>
        <item x="557"/>
        <item x="837"/>
        <item x="177"/>
        <item x="61"/>
        <item x="299"/>
        <item x="640"/>
        <item x="751"/>
        <item x="819"/>
        <item x="129"/>
        <item x="223"/>
        <item x="214"/>
        <item x="211"/>
        <item x="1009"/>
        <item x="386"/>
        <item x="963"/>
        <item x="593"/>
        <item x="499"/>
        <item x="474"/>
        <item x="194"/>
        <item x="159"/>
        <item x="45"/>
        <item x="776"/>
        <item x="73"/>
        <item x="220"/>
        <item x="60"/>
        <item x="948"/>
        <item x="205"/>
        <item x="326"/>
        <item x="303"/>
        <item x="839"/>
        <item x="738"/>
        <item x="959"/>
        <item x="144"/>
        <item x="16"/>
        <item x="20"/>
        <item x="417"/>
        <item x="341"/>
        <item x="855"/>
        <item x="790"/>
        <item x="191"/>
        <item x="599"/>
        <item x="109"/>
        <item x="42"/>
        <item x="466"/>
        <item x="391"/>
        <item x="407"/>
        <item x="450"/>
        <item x="35"/>
        <item x="111"/>
        <item x="440"/>
        <item x="430"/>
        <item x="77"/>
        <item x="587"/>
        <item x="425"/>
        <item x="8"/>
        <item x="46"/>
        <item x="953"/>
        <item x="199"/>
        <item x="304"/>
        <item x="616"/>
        <item x="551"/>
        <item x="559"/>
        <item x="513"/>
        <item x="404"/>
        <item x="266"/>
        <item x="147"/>
        <item x="562"/>
        <item x="327"/>
        <item x="281"/>
        <item x="1016"/>
        <item x="695"/>
        <item x="884"/>
        <item x="760"/>
        <item x="742"/>
        <item x="957"/>
        <item x="814"/>
        <item x="1015"/>
        <item x="722"/>
        <item x="821"/>
        <item x="833"/>
        <item x="642"/>
        <item x="889"/>
        <item x="793"/>
        <item x="955"/>
        <item x="795"/>
        <item x="781"/>
        <item x="527"/>
        <item x="791"/>
        <item x="978"/>
        <item x="766"/>
        <item x="705"/>
        <item x="811"/>
        <item x="195"/>
        <item x="116"/>
        <item x="84"/>
        <item x="178"/>
        <item x="140"/>
        <item x="44"/>
        <item x="547"/>
        <item x="203"/>
        <item x="168"/>
        <item x="0"/>
        <item x="123"/>
        <item x="78"/>
        <item x="138"/>
        <item x="63"/>
        <item x="67"/>
        <item x="322"/>
        <item x="260"/>
        <item x="283"/>
        <item x="588"/>
        <item x="37"/>
        <item x="350"/>
        <item x="47"/>
        <item x="485"/>
        <item x="494"/>
        <item x="744"/>
        <item x="794"/>
        <item x="582"/>
        <item x="911"/>
        <item x="732"/>
        <item x="810"/>
        <item x="994"/>
        <item x="815"/>
        <item x="845"/>
        <item x="974"/>
        <item x="694"/>
        <item x="152"/>
        <item x="601"/>
        <item x="409"/>
        <item x="612"/>
        <item x="623"/>
        <item x="639"/>
        <item x="143"/>
        <item x="121"/>
        <item x="438"/>
        <item x="457"/>
        <item x="528"/>
        <item x="572"/>
        <item x="456"/>
        <item x="413"/>
        <item x="367"/>
        <item x="385"/>
        <item x="384"/>
        <item x="509"/>
        <item x="512"/>
        <item x="483"/>
        <item x="411"/>
        <item x="536"/>
        <item x="558"/>
        <item x="398"/>
        <item x="74"/>
        <item x="561"/>
        <item x="586"/>
        <item x="550"/>
        <item x="949"/>
        <item x="496"/>
        <item x="579"/>
        <item x="410"/>
        <item x="209"/>
        <item x="108"/>
        <item x="26"/>
        <item x="131"/>
        <item x="117"/>
        <item x="896"/>
        <item x="820"/>
        <item t="default"/>
      </items>
    </pivotField>
    <pivotField showAll="0">
      <items count="19">
        <item x="15"/>
        <item x="16"/>
        <item x="0"/>
        <item x="8"/>
        <item x="5"/>
        <item x="11"/>
        <item x="6"/>
        <item x="2"/>
        <item x="1"/>
        <item x="4"/>
        <item x="14"/>
        <item x="3"/>
        <item x="17"/>
        <item x="10"/>
        <item x="12"/>
        <item x="7"/>
        <item x="9"/>
        <item x="13"/>
        <item t="default"/>
      </items>
    </pivotField>
    <pivotField numFmtId="166" showAll="0"/>
    <pivotField showAll="0"/>
    <pivotField numFmtId="9" showAll="0"/>
    <pivotField showAll="0"/>
    <pivotField dataField="1" showAll="0"/>
    <pivotField showAll="0"/>
    <pivotField numFmtId="167" showAll="0"/>
    <pivotField showAll="0"/>
  </pivotFields>
  <rowFields count="1">
    <field x="1"/>
  </rowFields>
  <rowItems count="11">
    <i>
      <x v="51"/>
    </i>
    <i>
      <x v="66"/>
    </i>
    <i>
      <x v="72"/>
    </i>
    <i>
      <x v="133"/>
    </i>
    <i>
      <x v="134"/>
    </i>
    <i>
      <x v="435"/>
    </i>
    <i>
      <x v="599"/>
    </i>
    <i>
      <x v="754"/>
    </i>
    <i>
      <x v="790"/>
    </i>
    <i>
      <x v="791"/>
    </i>
    <i t="grand">
      <x/>
    </i>
  </rowItems>
  <colItems count="1">
    <i/>
  </colItems>
  <dataFields count="1">
    <dataField name="Sum of Rating Count" fld="7" baseField="0" baseItem="0" numFmtId="4"/>
  </dataFields>
  <formats count="1">
    <format dxfId="15">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F64638-BD06-48A9-B4B1-31E3EC043C98}"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3:E22" firstHeaderRow="1" firstDataRow="1" firstDataCol="1"/>
  <pivotFields count="11">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axis="axisRow" showAll="0">
      <items count="19">
        <item x="15"/>
        <item x="16"/>
        <item x="0"/>
        <item x="8"/>
        <item x="5"/>
        <item x="11"/>
        <item x="6"/>
        <item x="2"/>
        <item x="1"/>
        <item x="4"/>
        <item x="14"/>
        <item x="3"/>
        <item x="17"/>
        <item x="10"/>
        <item x="12"/>
        <item x="7"/>
        <item x="9"/>
        <item x="13"/>
        <item t="default"/>
      </items>
    </pivotField>
    <pivotField numFmtId="166" showAll="0"/>
    <pivotField showAll="0"/>
    <pivotField numFmtId="9" showAll="0"/>
    <pivotField showAll="0"/>
    <pivotField showAll="0"/>
    <pivotField showAll="0"/>
    <pivotField numFmtId="167" showAll="0"/>
    <pivotField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Product ID" fld="0" subtotal="count" baseField="0" baseItem="0"/>
  </dataFields>
  <formats count="1">
    <format dxfId="1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1765BF-2396-4C37-940F-33BF6A877730}"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24:F43" firstHeaderRow="0" firstDataRow="1" firstDataCol="1"/>
  <pivotFields count="11">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axis="axisRow" showAll="0">
      <items count="19">
        <item x="15"/>
        <item x="16"/>
        <item x="0"/>
        <item x="8"/>
        <item x="5"/>
        <item x="11"/>
        <item x="6"/>
        <item x="2"/>
        <item x="1"/>
        <item x="4"/>
        <item x="14"/>
        <item x="3"/>
        <item x="17"/>
        <item x="10"/>
        <item x="12"/>
        <item x="7"/>
        <item x="9"/>
        <item x="13"/>
        <item t="default"/>
      </items>
    </pivotField>
    <pivotField dataField="1" numFmtId="166"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pivotField showAll="0"/>
    <pivotField showAll="0"/>
    <pivotField numFmtId="167" showAll="0"/>
    <pivotField showAll="0"/>
  </pivotFields>
  <rowFields count="1">
    <field x="2"/>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Average of Discounted Price" fld="3" subtotal="average" baseField="0" baseItem="0"/>
    <dataField name="Average of Actual Price" fld="4" subtotal="average" baseField="0" baseItem="0"/>
  </dataFields>
  <formats count="1">
    <format dxfId="17">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E8B513-4C32-4EAC-B270-C190FC17CF27}" name="Table3" displayName="Table3" ref="A1:L1385" totalsRowShown="0">
  <autoFilter ref="A1:L1385" xr:uid="{9FE8B513-4C32-4EAC-B270-C190FC17CF27}"/>
  <tableColumns count="12">
    <tableColumn id="1" xr3:uid="{264E28DB-5F88-4A5A-9BDF-EAC5592F8A1A}" name="Product ID"/>
    <tableColumn id="2" xr3:uid="{E9157E12-57F5-4189-A887-C63041D6A0B1}" name="Product Name"/>
    <tableColumn id="3" xr3:uid="{94C03F81-78E0-4DBA-BFC2-968A111A2720}" name="Category"/>
    <tableColumn id="4" xr3:uid="{BCDF97C8-F8A0-44E0-A941-ADDC4A661390}" name="Discounted Price" dataDxfId="8" dataCellStyle="Comma"/>
    <tableColumn id="5" xr3:uid="{DCABBBC7-45F9-49B8-BD95-883977E0ED0B}" name="Actual Price" dataDxfId="7"/>
    <tableColumn id="6" xr3:uid="{1D0FF0CA-4455-4557-952F-C18AC5EA3FBE}" name="Discount percentage" dataDxfId="6" dataCellStyle="Percent"/>
    <tableColumn id="7" xr3:uid="{D60A55E9-31C1-47BF-B671-6783492FE386}" name="Rating"/>
    <tableColumn id="8" xr3:uid="{06EB71CA-B893-40C4-902C-799827CED54B}" name="Rating Count"/>
    <tableColumn id="9" xr3:uid="{C83FD9D9-EFD5-458F-8904-9A255B73C4B6}" name="Price Range" dataDxfId="5">
      <calculatedColumnFormula>IF(Table3[[#This Row],[Actual Price]]&lt;200,"Cheap",IF(Table3[[#This Row],[Actual Price]]&lt;=500,"Expensive","Very Expensive"))</calculatedColumnFormula>
    </tableColumn>
    <tableColumn id="10" xr3:uid="{B5F38CA7-6F5D-4F36-BDFB-2E07B8BC4D29}" name="Potential Revenue" dataDxfId="4">
      <calculatedColumnFormula>IFERROR(
   VALUE(SUBSTITUTE(SUBSTITUTE(Table3[[#This Row],[Actual Price]], "₦", ""), ",", "")) *
   VALUE(SUBSTITUTE(Table3[[#This Row],[Rating Count]], ",", "")),
   0
)</calculatedColumnFormula>
    </tableColumn>
    <tableColumn id="11" xr3:uid="{FF39A304-4F3A-4A47-B52C-C123CDEBA75F}" name="Rating (&gt;or&lt;50%)" dataDxfId="3">
      <calculatedColumnFormula>IF(Table3[[#This Row],[Discount percentage]]&lt;50%,"Less than 50%",IF(Table3[[#This Row],[Discount percentage]]&gt;=50%,"Greater than 50%"))</calculatedColumnFormula>
    </tableColumn>
    <tableColumn id="12" xr3:uid="{1D87B8CB-BBAD-4A6C-8C34-694292DA3AF7}" name="Rating*Review" dataDxfId="2">
      <calculatedColumnFormula>Table3[[#This Row],[Rating]]*Table3[[#This Row],[Rating Count]]</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abSelected="1" topLeftCell="E1" zoomScale="76" zoomScaleNormal="76" workbookViewId="0">
      <selection activeCell="G1" sqref="G1"/>
    </sheetView>
  </sheetViews>
  <sheetFormatPr defaultColWidth="11.5546875" defaultRowHeight="15"/>
  <cols>
    <col min="1" max="1" width="11.44140625" customWidth="1"/>
    <col min="2" max="2" width="21.44140625" customWidth="1"/>
    <col min="8" max="8" width="11.4414062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4D182-6956-4BAD-8DBA-A54C69A1DC92}">
  <dimension ref="A1:L1385"/>
  <sheetViews>
    <sheetView zoomScale="87" zoomScaleNormal="87" workbookViewId="0">
      <selection activeCell="M5" sqref="M5"/>
    </sheetView>
  </sheetViews>
  <sheetFormatPr defaultRowHeight="15"/>
  <cols>
    <col min="1" max="1" width="11.33203125" customWidth="1"/>
    <col min="2" max="2" width="16.88671875" bestFit="1" customWidth="1"/>
    <col min="3" max="3" width="22.6640625" bestFit="1" customWidth="1"/>
    <col min="4" max="4" width="16.109375" customWidth="1"/>
    <col min="5" max="5" width="12.109375" customWidth="1"/>
    <col min="6" max="6" width="19.44140625" customWidth="1"/>
    <col min="7" max="7" width="7.33203125" customWidth="1"/>
    <col min="8" max="8" width="12.77734375" customWidth="1"/>
    <col min="9" max="9" width="13.77734375" customWidth="1"/>
    <col min="10" max="10" width="17" customWidth="1"/>
    <col min="11" max="11" width="15.33203125" customWidth="1"/>
    <col min="12" max="12" width="16.109375" bestFit="1" customWidth="1"/>
  </cols>
  <sheetData>
    <row r="1" spans="1:12">
      <c r="A1" t="s">
        <v>13075</v>
      </c>
      <c r="B1" t="s">
        <v>13488</v>
      </c>
      <c r="C1" t="s">
        <v>14112</v>
      </c>
      <c r="D1" t="s">
        <v>14120</v>
      </c>
      <c r="E1" t="s">
        <v>14121</v>
      </c>
      <c r="F1" t="s">
        <v>14122</v>
      </c>
      <c r="G1" t="s">
        <v>14138</v>
      </c>
      <c r="H1" t="s">
        <v>14123</v>
      </c>
      <c r="I1" t="s">
        <v>14124</v>
      </c>
      <c r="J1" t="s">
        <v>14125</v>
      </c>
      <c r="K1" t="s">
        <v>14131</v>
      </c>
      <c r="L1" t="s">
        <v>14144</v>
      </c>
    </row>
    <row r="2" spans="1:12">
      <c r="A2" t="s">
        <v>16</v>
      </c>
      <c r="B2" t="s">
        <v>13076</v>
      </c>
      <c r="C2" t="s">
        <v>14102</v>
      </c>
      <c r="D2" s="5">
        <v>399</v>
      </c>
      <c r="E2" s="6">
        <v>1099</v>
      </c>
      <c r="F2" s="7">
        <v>0.64</v>
      </c>
      <c r="G2">
        <v>4.2</v>
      </c>
      <c r="H2">
        <v>24269</v>
      </c>
      <c r="I2" t="str">
        <f>IF(Table3[[#This Row],[Actual Price]]&lt;200,"Cheap",IF(Table3[[#This Row],[Actual Price]]&lt;=500,"Expensive","Very Expensive"))</f>
        <v>Very Expensive</v>
      </c>
      <c r="J2" s="6">
        <f>IFERROR(
   VALUE(SUBSTITUTE(SUBSTITUTE(Table3[[#This Row],[Actual Price]], "₦", ""), ",", "")) *
   VALUE(SUBSTITUTE(Table3[[#This Row],[Rating Count]], ",", "")),
   0
)</f>
        <v>26671631</v>
      </c>
      <c r="K2" t="str">
        <f>IF(Table3[[#This Row],[Discount percentage]]&lt;50%,"Less than 50%",IF(Table3[[#This Row],[Discount percentage]]&gt;=50%,"Greater than 50%"))</f>
        <v>Greater than 50%</v>
      </c>
      <c r="L2">
        <f>Table3[[#This Row],[Rating]]*Table3[[#This Row],[Rating Count]]</f>
        <v>101929.8</v>
      </c>
    </row>
    <row r="3" spans="1:12">
      <c r="A3" t="s">
        <v>27</v>
      </c>
      <c r="B3" t="s">
        <v>13077</v>
      </c>
      <c r="C3" t="s">
        <v>14102</v>
      </c>
      <c r="D3" s="5">
        <v>199</v>
      </c>
      <c r="E3" s="6">
        <v>349</v>
      </c>
      <c r="F3" s="7">
        <v>0.43</v>
      </c>
      <c r="G3">
        <v>4</v>
      </c>
      <c r="H3">
        <v>43994</v>
      </c>
      <c r="I3" t="str">
        <f>IF(Table3[[#This Row],[Actual Price]]&lt;200,"Cheap",IF(Table3[[#This Row],[Actual Price]]&lt;=500,"Expensive","Very Expensive"))</f>
        <v>Expensive</v>
      </c>
      <c r="J3" s="6">
        <f>IFERROR(
   VALUE(SUBSTITUTE(SUBSTITUTE(Table3[[#This Row],[Actual Price]], "₦", ""), ",", "")) *
   VALUE(SUBSTITUTE(Table3[[#This Row],[Rating Count]], ",", "")),
   0
)</f>
        <v>15353906</v>
      </c>
      <c r="K3" t="str">
        <f>IF(Table3[[#This Row],[Discount percentage]]&lt;50%,"Less than 50%",IF(Table3[[#This Row],[Discount percentage]]&gt;=50%,"Greater than 50%"))</f>
        <v>Less than 50%</v>
      </c>
      <c r="L3">
        <f>Table3[[#This Row],[Rating]]*Table3[[#This Row],[Rating Count]]</f>
        <v>175976</v>
      </c>
    </row>
    <row r="4" spans="1:12">
      <c r="A4" t="s">
        <v>37</v>
      </c>
      <c r="B4" t="s">
        <v>13078</v>
      </c>
      <c r="C4" t="s">
        <v>14102</v>
      </c>
      <c r="D4" s="5">
        <v>199</v>
      </c>
      <c r="E4" s="6">
        <v>1899</v>
      </c>
      <c r="F4" s="7">
        <v>0.9</v>
      </c>
      <c r="G4">
        <v>3.9</v>
      </c>
      <c r="H4">
        <v>7928</v>
      </c>
      <c r="I4" t="str">
        <f>IF(Table3[[#This Row],[Actual Price]]&lt;200,"Cheap",IF(Table3[[#This Row],[Actual Price]]&lt;=500,"Expensive","Very Expensive"))</f>
        <v>Very Expensive</v>
      </c>
      <c r="J4" s="6">
        <f>IFERROR(
   VALUE(SUBSTITUTE(SUBSTITUTE(Table3[[#This Row],[Actual Price]], "₦", ""), ",", "")) *
   VALUE(SUBSTITUTE(Table3[[#This Row],[Rating Count]], ",", "")),
   0
)</f>
        <v>15055272</v>
      </c>
      <c r="K4" t="str">
        <f>IF(Table3[[#This Row],[Discount percentage]]&lt;50%,"Less than 50%",IF(Table3[[#This Row],[Discount percentage]]&gt;=50%,"Greater than 50%"))</f>
        <v>Greater than 50%</v>
      </c>
      <c r="L4">
        <f>Table3[[#This Row],[Rating]]*Table3[[#This Row],[Rating Count]]</f>
        <v>30919.200000000001</v>
      </c>
    </row>
    <row r="5" spans="1:12">
      <c r="A5" t="s">
        <v>47</v>
      </c>
      <c r="B5" t="s">
        <v>13489</v>
      </c>
      <c r="C5" t="s">
        <v>14102</v>
      </c>
      <c r="D5" s="5">
        <v>329</v>
      </c>
      <c r="E5" s="6">
        <v>699</v>
      </c>
      <c r="F5" s="7">
        <v>0.53</v>
      </c>
      <c r="G5">
        <v>4.2</v>
      </c>
      <c r="H5">
        <v>94363</v>
      </c>
      <c r="I5" t="str">
        <f>IF(Table3[[#This Row],[Actual Price]]&lt;200,"Cheap",IF(Table3[[#This Row],[Actual Price]]&lt;=500,"Expensive","Very Expensive"))</f>
        <v>Very Expensive</v>
      </c>
      <c r="J5" s="6">
        <f>IFERROR(
   VALUE(SUBSTITUTE(SUBSTITUTE(Table3[[#This Row],[Actual Price]], "₦", ""), ",", "")) *
   VALUE(SUBSTITUTE(Table3[[#This Row],[Rating Count]], ",", "")),
   0
)</f>
        <v>65959737</v>
      </c>
      <c r="K5" t="str">
        <f>IF(Table3[[#This Row],[Discount percentage]]&lt;50%,"Less than 50%",IF(Table3[[#This Row],[Discount percentage]]&gt;=50%,"Greater than 50%"))</f>
        <v>Greater than 50%</v>
      </c>
      <c r="L5">
        <f>Table3[[#This Row],[Rating]]*Table3[[#This Row],[Rating Count]]</f>
        <v>396324.60000000003</v>
      </c>
    </row>
    <row r="6" spans="1:12">
      <c r="A6" t="s">
        <v>57</v>
      </c>
      <c r="B6" t="s">
        <v>13079</v>
      </c>
      <c r="C6" t="s">
        <v>14102</v>
      </c>
      <c r="D6" s="5">
        <v>154</v>
      </c>
      <c r="E6" s="6">
        <v>399</v>
      </c>
      <c r="F6" s="7">
        <v>0.61</v>
      </c>
      <c r="G6">
        <v>4.2</v>
      </c>
      <c r="H6">
        <v>16905</v>
      </c>
      <c r="I6" t="str">
        <f>IF(Table3[[#This Row],[Actual Price]]&lt;200,"Cheap",IF(Table3[[#This Row],[Actual Price]]&lt;=500,"Expensive","Very Expensive"))</f>
        <v>Expensive</v>
      </c>
      <c r="J6" s="6">
        <f>IFERROR(
   VALUE(SUBSTITUTE(SUBSTITUTE(Table3[[#This Row],[Actual Price]], "₦", ""), ",", "")) *
   VALUE(SUBSTITUTE(Table3[[#This Row],[Rating Count]], ",", "")),
   0
)</f>
        <v>6745095</v>
      </c>
      <c r="K6" t="str">
        <f>IF(Table3[[#This Row],[Discount percentage]]&lt;50%,"Less than 50%",IF(Table3[[#This Row],[Discount percentage]]&gt;=50%,"Greater than 50%"))</f>
        <v>Greater than 50%</v>
      </c>
      <c r="L6">
        <f>Table3[[#This Row],[Rating]]*Table3[[#This Row],[Rating Count]]</f>
        <v>71001</v>
      </c>
    </row>
    <row r="7" spans="1:12">
      <c r="A7" t="s">
        <v>66</v>
      </c>
      <c r="B7" t="s">
        <v>13490</v>
      </c>
      <c r="C7" t="s">
        <v>14102</v>
      </c>
      <c r="D7" s="5">
        <v>149</v>
      </c>
      <c r="E7" s="6">
        <v>1000</v>
      </c>
      <c r="F7" s="7">
        <v>0.85</v>
      </c>
      <c r="G7">
        <v>3.9</v>
      </c>
      <c r="H7">
        <v>24871</v>
      </c>
      <c r="I7" t="str">
        <f>IF(Table3[[#This Row],[Actual Price]]&lt;200,"Cheap",IF(Table3[[#This Row],[Actual Price]]&lt;=500,"Expensive","Very Expensive"))</f>
        <v>Very Expensive</v>
      </c>
      <c r="J7" s="6">
        <f>IFERROR(
   VALUE(SUBSTITUTE(SUBSTITUTE(Table3[[#This Row],[Actual Price]], "₦", ""), ",", "")) *
   VALUE(SUBSTITUTE(Table3[[#This Row],[Rating Count]], ",", "")),
   0
)</f>
        <v>24871000</v>
      </c>
      <c r="K7" t="str">
        <f>IF(Table3[[#This Row],[Discount percentage]]&lt;50%,"Less than 50%",IF(Table3[[#This Row],[Discount percentage]]&gt;=50%,"Greater than 50%"))</f>
        <v>Greater than 50%</v>
      </c>
      <c r="L7">
        <f>Table3[[#This Row],[Rating]]*Table3[[#This Row],[Rating Count]]</f>
        <v>96996.9</v>
      </c>
    </row>
    <row r="8" spans="1:12">
      <c r="A8" t="s">
        <v>76</v>
      </c>
      <c r="B8" t="s">
        <v>13491</v>
      </c>
      <c r="C8" t="s">
        <v>14102</v>
      </c>
      <c r="D8" s="5">
        <v>176.63</v>
      </c>
      <c r="E8" s="6">
        <v>499</v>
      </c>
      <c r="F8" s="7">
        <v>0.65</v>
      </c>
      <c r="G8">
        <v>4.0999999999999996</v>
      </c>
      <c r="H8">
        <v>15188</v>
      </c>
      <c r="I8" t="str">
        <f>IF(Table3[[#This Row],[Actual Price]]&lt;200,"Cheap",IF(Table3[[#This Row],[Actual Price]]&lt;=500,"Expensive","Very Expensive"))</f>
        <v>Expensive</v>
      </c>
      <c r="J8" s="6">
        <f>IFERROR(
   VALUE(SUBSTITUTE(SUBSTITUTE(Table3[[#This Row],[Actual Price]], "₦", ""), ",", "")) *
   VALUE(SUBSTITUTE(Table3[[#This Row],[Rating Count]], ",", "")),
   0
)</f>
        <v>7578812</v>
      </c>
      <c r="K8" t="str">
        <f>IF(Table3[[#This Row],[Discount percentage]]&lt;50%,"Less than 50%",IF(Table3[[#This Row],[Discount percentage]]&gt;=50%,"Greater than 50%"))</f>
        <v>Greater than 50%</v>
      </c>
      <c r="L8">
        <f>Table3[[#This Row],[Rating]]*Table3[[#This Row],[Rating Count]]</f>
        <v>62270.799999999996</v>
      </c>
    </row>
    <row r="9" spans="1:12">
      <c r="A9" t="s">
        <v>86</v>
      </c>
      <c r="B9" t="s">
        <v>13492</v>
      </c>
      <c r="C9" t="s">
        <v>14102</v>
      </c>
      <c r="D9" s="5">
        <v>229</v>
      </c>
      <c r="E9" s="6">
        <v>299</v>
      </c>
      <c r="F9" s="7">
        <v>0.23</v>
      </c>
      <c r="G9">
        <v>4.3</v>
      </c>
      <c r="H9">
        <v>30411</v>
      </c>
      <c r="I9" t="str">
        <f>IF(Table3[[#This Row],[Actual Price]]&lt;200,"Cheap",IF(Table3[[#This Row],[Actual Price]]&lt;=500,"Expensive","Very Expensive"))</f>
        <v>Expensive</v>
      </c>
      <c r="J9" s="6">
        <f>IFERROR(
   VALUE(SUBSTITUTE(SUBSTITUTE(Table3[[#This Row],[Actual Price]], "₦", ""), ",", "")) *
   VALUE(SUBSTITUTE(Table3[[#This Row],[Rating Count]], ",", "")),
   0
)</f>
        <v>9092889</v>
      </c>
      <c r="K9" t="str">
        <f>IF(Table3[[#This Row],[Discount percentage]]&lt;50%,"Less than 50%",IF(Table3[[#This Row],[Discount percentage]]&gt;=50%,"Greater than 50%"))</f>
        <v>Less than 50%</v>
      </c>
      <c r="L9">
        <f>Table3[[#This Row],[Rating]]*Table3[[#This Row],[Rating Count]]</f>
        <v>130767.29999999999</v>
      </c>
    </row>
    <row r="10" spans="1:12">
      <c r="A10" t="s">
        <v>96</v>
      </c>
      <c r="B10" t="s">
        <v>13493</v>
      </c>
      <c r="C10" t="s">
        <v>14102</v>
      </c>
      <c r="D10" s="5">
        <v>499</v>
      </c>
      <c r="E10" s="6">
        <v>999</v>
      </c>
      <c r="F10" s="7">
        <v>0.5</v>
      </c>
      <c r="G10">
        <v>4.2</v>
      </c>
      <c r="H10">
        <v>179691</v>
      </c>
      <c r="I10" t="str">
        <f>IF(Table3[[#This Row],[Actual Price]]&lt;200,"Cheap",IF(Table3[[#This Row],[Actual Price]]&lt;=500,"Expensive","Very Expensive"))</f>
        <v>Very Expensive</v>
      </c>
      <c r="J10" s="6">
        <f>IFERROR(
   VALUE(SUBSTITUTE(SUBSTITUTE(Table3[[#This Row],[Actual Price]], "₦", ""), ",", "")) *
   VALUE(SUBSTITUTE(Table3[[#This Row],[Rating Count]], ",", "")),
   0
)</f>
        <v>179511309</v>
      </c>
      <c r="K10" t="str">
        <f>IF(Table3[[#This Row],[Discount percentage]]&lt;50%,"Less than 50%",IF(Table3[[#This Row],[Discount percentage]]&gt;=50%,"Greater than 50%"))</f>
        <v>Greater than 50%</v>
      </c>
      <c r="L10">
        <f>Table3[[#This Row],[Rating]]*Table3[[#This Row],[Rating Count]]</f>
        <v>754702.20000000007</v>
      </c>
    </row>
    <row r="11" spans="1:12">
      <c r="A11" t="s">
        <v>107</v>
      </c>
      <c r="B11" t="s">
        <v>13077</v>
      </c>
      <c r="C11" t="s">
        <v>14102</v>
      </c>
      <c r="D11" s="5">
        <v>199</v>
      </c>
      <c r="E11" s="6">
        <v>299</v>
      </c>
      <c r="F11" s="7">
        <v>0.33</v>
      </c>
      <c r="G11">
        <v>4</v>
      </c>
      <c r="H11">
        <v>43994</v>
      </c>
      <c r="I11" t="str">
        <f>IF(Table3[[#This Row],[Actual Price]]&lt;200,"Cheap",IF(Table3[[#This Row],[Actual Price]]&lt;=500,"Expensive","Very Expensive"))</f>
        <v>Expensive</v>
      </c>
      <c r="J11" s="6">
        <f>IFERROR(
   VALUE(SUBSTITUTE(SUBSTITUTE(Table3[[#This Row],[Actual Price]], "₦", ""), ",", "")) *
   VALUE(SUBSTITUTE(Table3[[#This Row],[Rating Count]], ",", "")),
   0
)</f>
        <v>13154206</v>
      </c>
      <c r="K11" t="str">
        <f>IF(Table3[[#This Row],[Discount percentage]]&lt;50%,"Less than 50%",IF(Table3[[#This Row],[Discount percentage]]&gt;=50%,"Greater than 50%"))</f>
        <v>Less than 50%</v>
      </c>
      <c r="L11">
        <f>Table3[[#This Row],[Rating]]*Table3[[#This Row],[Rating Count]]</f>
        <v>175976</v>
      </c>
    </row>
    <row r="12" spans="1:12">
      <c r="A12" t="s">
        <v>112</v>
      </c>
      <c r="B12" t="s">
        <v>13079</v>
      </c>
      <c r="C12" t="s">
        <v>14102</v>
      </c>
      <c r="D12" s="5">
        <v>154</v>
      </c>
      <c r="E12" s="6">
        <v>339</v>
      </c>
      <c r="F12" s="7">
        <v>0.55000000000000004</v>
      </c>
      <c r="G12">
        <v>4.3</v>
      </c>
      <c r="H12">
        <v>13391</v>
      </c>
      <c r="I12" t="str">
        <f>IF(Table3[[#This Row],[Actual Price]]&lt;200,"Cheap",IF(Table3[[#This Row],[Actual Price]]&lt;=500,"Expensive","Very Expensive"))</f>
        <v>Expensive</v>
      </c>
      <c r="J12" s="6">
        <f>IFERROR(
   VALUE(SUBSTITUTE(SUBSTITUTE(Table3[[#This Row],[Actual Price]], "₦", ""), ",", "")) *
   VALUE(SUBSTITUTE(Table3[[#This Row],[Rating Count]], ",", "")),
   0
)</f>
        <v>4539549</v>
      </c>
      <c r="K12" t="str">
        <f>IF(Table3[[#This Row],[Discount percentage]]&lt;50%,"Less than 50%",IF(Table3[[#This Row],[Discount percentage]]&gt;=50%,"Greater than 50%"))</f>
        <v>Greater than 50%</v>
      </c>
      <c r="L12">
        <f>Table3[[#This Row],[Rating]]*Table3[[#This Row],[Rating Count]]</f>
        <v>57581.299999999996</v>
      </c>
    </row>
    <row r="13" spans="1:12">
      <c r="A13" t="s">
        <v>122</v>
      </c>
      <c r="B13" t="s">
        <v>13494</v>
      </c>
      <c r="C13" t="s">
        <v>14102</v>
      </c>
      <c r="D13" s="5">
        <v>299</v>
      </c>
      <c r="E13" s="6">
        <v>799</v>
      </c>
      <c r="F13" s="7">
        <v>0.63</v>
      </c>
      <c r="G13">
        <v>4.2</v>
      </c>
      <c r="H13">
        <v>94363</v>
      </c>
      <c r="I13" t="str">
        <f>IF(Table3[[#This Row],[Actual Price]]&lt;200,"Cheap",IF(Table3[[#This Row],[Actual Price]]&lt;=500,"Expensive","Very Expensive"))</f>
        <v>Very Expensive</v>
      </c>
      <c r="J13" s="6">
        <f>IFERROR(
   VALUE(SUBSTITUTE(SUBSTITUTE(Table3[[#This Row],[Actual Price]], "₦", ""), ",", "")) *
   VALUE(SUBSTITUTE(Table3[[#This Row],[Rating Count]], ",", "")),
   0
)</f>
        <v>75396037</v>
      </c>
      <c r="K13" t="str">
        <f>IF(Table3[[#This Row],[Discount percentage]]&lt;50%,"Less than 50%",IF(Table3[[#This Row],[Discount percentage]]&gt;=50%,"Greater than 50%"))</f>
        <v>Greater than 50%</v>
      </c>
      <c r="L13">
        <f>Table3[[#This Row],[Rating]]*Table3[[#This Row],[Rating Count]]</f>
        <v>396324.60000000003</v>
      </c>
    </row>
    <row r="14" spans="1:12">
      <c r="A14" t="s">
        <v>127</v>
      </c>
      <c r="B14" t="s">
        <v>13495</v>
      </c>
      <c r="C14" t="s">
        <v>14103</v>
      </c>
      <c r="D14" s="5">
        <v>219</v>
      </c>
      <c r="E14" s="6">
        <v>700</v>
      </c>
      <c r="F14" s="7">
        <v>0.69</v>
      </c>
      <c r="G14">
        <v>4.4000000000000004</v>
      </c>
      <c r="H14">
        <v>426973</v>
      </c>
      <c r="I14" t="str">
        <f>IF(Table3[[#This Row],[Actual Price]]&lt;200,"Cheap",IF(Table3[[#This Row],[Actual Price]]&lt;=500,"Expensive","Very Expensive"))</f>
        <v>Very Expensive</v>
      </c>
      <c r="J14" s="6">
        <f>IFERROR(
   VALUE(SUBSTITUTE(SUBSTITUTE(Table3[[#This Row],[Actual Price]], "₦", ""), ",", "")) *
   VALUE(SUBSTITUTE(Table3[[#This Row],[Rating Count]], ",", "")),
   0
)</f>
        <v>298881100</v>
      </c>
      <c r="K14" t="str">
        <f>IF(Table3[[#This Row],[Discount percentage]]&lt;50%,"Less than 50%",IF(Table3[[#This Row],[Discount percentage]]&gt;=50%,"Greater than 50%"))</f>
        <v>Greater than 50%</v>
      </c>
      <c r="L14">
        <f>Table3[[#This Row],[Rating]]*Table3[[#This Row],[Rating Count]]</f>
        <v>1878681.2000000002</v>
      </c>
    </row>
    <row r="15" spans="1:12">
      <c r="A15" t="s">
        <v>138</v>
      </c>
      <c r="B15" t="s">
        <v>13079</v>
      </c>
      <c r="C15" t="s">
        <v>14102</v>
      </c>
      <c r="D15" s="5">
        <v>350</v>
      </c>
      <c r="E15" s="6">
        <v>899</v>
      </c>
      <c r="F15" s="7">
        <v>0.61</v>
      </c>
      <c r="G15">
        <v>4.2</v>
      </c>
      <c r="H15">
        <v>2262</v>
      </c>
      <c r="I15" t="str">
        <f>IF(Table3[[#This Row],[Actual Price]]&lt;200,"Cheap",IF(Table3[[#This Row],[Actual Price]]&lt;=500,"Expensive","Very Expensive"))</f>
        <v>Very Expensive</v>
      </c>
      <c r="J15" s="6">
        <f>IFERROR(
   VALUE(SUBSTITUTE(SUBSTITUTE(Table3[[#This Row],[Actual Price]], "₦", ""), ",", "")) *
   VALUE(SUBSTITUTE(Table3[[#This Row],[Rating Count]], ",", "")),
   0
)</f>
        <v>2033538</v>
      </c>
      <c r="K15" t="str">
        <f>IF(Table3[[#This Row],[Discount percentage]]&lt;50%,"Less than 50%",IF(Table3[[#This Row],[Discount percentage]]&gt;=50%,"Greater than 50%"))</f>
        <v>Greater than 50%</v>
      </c>
      <c r="L15">
        <f>Table3[[#This Row],[Rating]]*Table3[[#This Row],[Rating Count]]</f>
        <v>9500.4</v>
      </c>
    </row>
    <row r="16" spans="1:12">
      <c r="A16" t="s">
        <v>148</v>
      </c>
      <c r="B16" t="s">
        <v>13079</v>
      </c>
      <c r="C16" t="s">
        <v>14102</v>
      </c>
      <c r="D16" s="5">
        <v>159</v>
      </c>
      <c r="E16" s="6">
        <v>399</v>
      </c>
      <c r="F16" s="7">
        <v>0.6</v>
      </c>
      <c r="G16">
        <v>4.0999999999999996</v>
      </c>
      <c r="H16">
        <v>4768</v>
      </c>
      <c r="I16" t="str">
        <f>IF(Table3[[#This Row],[Actual Price]]&lt;200,"Cheap",IF(Table3[[#This Row],[Actual Price]]&lt;=500,"Expensive","Very Expensive"))</f>
        <v>Expensive</v>
      </c>
      <c r="J16" s="6">
        <f>IFERROR(
   VALUE(SUBSTITUTE(SUBSTITUTE(Table3[[#This Row],[Actual Price]], "₦", ""), ",", "")) *
   VALUE(SUBSTITUTE(Table3[[#This Row],[Rating Count]], ",", "")),
   0
)</f>
        <v>1902432</v>
      </c>
      <c r="K16" t="str">
        <f>IF(Table3[[#This Row],[Discount percentage]]&lt;50%,"Less than 50%",IF(Table3[[#This Row],[Discount percentage]]&gt;=50%,"Greater than 50%"))</f>
        <v>Greater than 50%</v>
      </c>
      <c r="L16">
        <f>Table3[[#This Row],[Rating]]*Table3[[#This Row],[Rating Count]]</f>
        <v>19548.8</v>
      </c>
    </row>
    <row r="17" spans="1:12">
      <c r="A17" t="s">
        <v>157</v>
      </c>
      <c r="B17" t="s">
        <v>13496</v>
      </c>
      <c r="C17" t="s">
        <v>14102</v>
      </c>
      <c r="D17" s="5">
        <v>349</v>
      </c>
      <c r="E17" s="6">
        <v>399</v>
      </c>
      <c r="F17" s="7">
        <v>0.13</v>
      </c>
      <c r="G17">
        <v>4.4000000000000004</v>
      </c>
      <c r="H17">
        <v>18757</v>
      </c>
      <c r="I17" t="str">
        <f>IF(Table3[[#This Row],[Actual Price]]&lt;200,"Cheap",IF(Table3[[#This Row],[Actual Price]]&lt;=500,"Expensive","Very Expensive"))</f>
        <v>Expensive</v>
      </c>
      <c r="J17" s="6">
        <f>IFERROR(
   VALUE(SUBSTITUTE(SUBSTITUTE(Table3[[#This Row],[Actual Price]], "₦", ""), ",", "")) *
   VALUE(SUBSTITUTE(Table3[[#This Row],[Rating Count]], ",", "")),
   0
)</f>
        <v>7484043</v>
      </c>
      <c r="K17" t="str">
        <f>IF(Table3[[#This Row],[Discount percentage]]&lt;50%,"Less than 50%",IF(Table3[[#This Row],[Discount percentage]]&gt;=50%,"Greater than 50%"))</f>
        <v>Less than 50%</v>
      </c>
      <c r="L17">
        <f>Table3[[#This Row],[Rating]]*Table3[[#This Row],[Rating Count]]</f>
        <v>82530.8</v>
      </c>
    </row>
    <row r="18" spans="1:12">
      <c r="A18" t="s">
        <v>167</v>
      </c>
      <c r="B18" t="s">
        <v>13497</v>
      </c>
      <c r="C18" t="s">
        <v>14103</v>
      </c>
      <c r="D18" s="5">
        <v>13999</v>
      </c>
      <c r="E18" s="6">
        <v>24999</v>
      </c>
      <c r="F18" s="7">
        <v>0.44</v>
      </c>
      <c r="G18">
        <v>4.2</v>
      </c>
      <c r="H18">
        <v>32840</v>
      </c>
      <c r="I18" t="str">
        <f>IF(Table3[[#This Row],[Actual Price]]&lt;200,"Cheap",IF(Table3[[#This Row],[Actual Price]]&lt;=500,"Expensive","Very Expensive"))</f>
        <v>Very Expensive</v>
      </c>
      <c r="J18" s="6">
        <f>IFERROR(
   VALUE(SUBSTITUTE(SUBSTITUTE(Table3[[#This Row],[Actual Price]], "₦", ""), ",", "")) *
   VALUE(SUBSTITUTE(Table3[[#This Row],[Rating Count]], ",", "")),
   0
)</f>
        <v>820967160</v>
      </c>
      <c r="K18" t="str">
        <f>IF(Table3[[#This Row],[Discount percentage]]&lt;50%,"Less than 50%",IF(Table3[[#This Row],[Discount percentage]]&gt;=50%,"Greater than 50%"))</f>
        <v>Less than 50%</v>
      </c>
      <c r="L18">
        <f>Table3[[#This Row],[Rating]]*Table3[[#This Row],[Rating Count]]</f>
        <v>137928</v>
      </c>
    </row>
    <row r="19" spans="1:12">
      <c r="A19" t="s">
        <v>178</v>
      </c>
      <c r="B19" t="s">
        <v>13077</v>
      </c>
      <c r="C19" t="s">
        <v>14102</v>
      </c>
      <c r="D19" s="5">
        <v>249</v>
      </c>
      <c r="E19" s="6">
        <v>399</v>
      </c>
      <c r="F19" s="7">
        <v>0.38</v>
      </c>
      <c r="G19">
        <v>4</v>
      </c>
      <c r="H19">
        <v>43994</v>
      </c>
      <c r="I19" t="str">
        <f>IF(Table3[[#This Row],[Actual Price]]&lt;200,"Cheap",IF(Table3[[#This Row],[Actual Price]]&lt;=500,"Expensive","Very Expensive"))</f>
        <v>Expensive</v>
      </c>
      <c r="J19" s="6">
        <f>IFERROR(
   VALUE(SUBSTITUTE(SUBSTITUTE(Table3[[#This Row],[Actual Price]], "₦", ""), ",", "")) *
   VALUE(SUBSTITUTE(Table3[[#This Row],[Rating Count]], ",", "")),
   0
)</f>
        <v>17553606</v>
      </c>
      <c r="K19" t="str">
        <f>IF(Table3[[#This Row],[Discount percentage]]&lt;50%,"Less than 50%",IF(Table3[[#This Row],[Discount percentage]]&gt;=50%,"Greater than 50%"))</f>
        <v>Less than 50%</v>
      </c>
      <c r="L19">
        <f>Table3[[#This Row],[Rating]]*Table3[[#This Row],[Rating Count]]</f>
        <v>175976</v>
      </c>
    </row>
    <row r="20" spans="1:12">
      <c r="A20" t="s">
        <v>183</v>
      </c>
      <c r="B20" t="s">
        <v>13498</v>
      </c>
      <c r="C20" t="s">
        <v>14102</v>
      </c>
      <c r="D20" s="5">
        <v>199</v>
      </c>
      <c r="E20" s="6">
        <v>499</v>
      </c>
      <c r="F20" s="7">
        <v>0.6</v>
      </c>
      <c r="G20">
        <v>4.0999999999999996</v>
      </c>
      <c r="H20">
        <v>13045</v>
      </c>
      <c r="I20" t="str">
        <f>IF(Table3[[#This Row],[Actual Price]]&lt;200,"Cheap",IF(Table3[[#This Row],[Actual Price]]&lt;=500,"Expensive","Very Expensive"))</f>
        <v>Expensive</v>
      </c>
      <c r="J20" s="6">
        <f>IFERROR(
   VALUE(SUBSTITUTE(SUBSTITUTE(Table3[[#This Row],[Actual Price]], "₦", ""), ",", "")) *
   VALUE(SUBSTITUTE(Table3[[#This Row],[Rating Count]], ",", "")),
   0
)</f>
        <v>6509455</v>
      </c>
      <c r="K20" t="str">
        <f>IF(Table3[[#This Row],[Discount percentage]]&lt;50%,"Less than 50%",IF(Table3[[#This Row],[Discount percentage]]&gt;=50%,"Greater than 50%"))</f>
        <v>Greater than 50%</v>
      </c>
      <c r="L20">
        <f>Table3[[#This Row],[Rating]]*Table3[[#This Row],[Rating Count]]</f>
        <v>53484.499999999993</v>
      </c>
    </row>
    <row r="21" spans="1:12">
      <c r="A21" t="s">
        <v>193</v>
      </c>
      <c r="B21" t="s">
        <v>13499</v>
      </c>
      <c r="C21" t="s">
        <v>14103</v>
      </c>
      <c r="D21" s="5">
        <v>13490</v>
      </c>
      <c r="E21" s="6">
        <v>21990</v>
      </c>
      <c r="F21" s="7">
        <v>0.39</v>
      </c>
      <c r="G21">
        <v>4.3</v>
      </c>
      <c r="H21">
        <v>11976</v>
      </c>
      <c r="I21" t="str">
        <f>IF(Table3[[#This Row],[Actual Price]]&lt;200,"Cheap",IF(Table3[[#This Row],[Actual Price]]&lt;=500,"Expensive","Very Expensive"))</f>
        <v>Very Expensive</v>
      </c>
      <c r="J21" s="6">
        <f>IFERROR(
   VALUE(SUBSTITUTE(SUBSTITUTE(Table3[[#This Row],[Actual Price]], "₦", ""), ",", "")) *
   VALUE(SUBSTITUTE(Table3[[#This Row],[Rating Count]], ",", "")),
   0
)</f>
        <v>263352240</v>
      </c>
      <c r="K21" t="str">
        <f>IF(Table3[[#This Row],[Discount percentage]]&lt;50%,"Less than 50%",IF(Table3[[#This Row],[Discount percentage]]&gt;=50%,"Greater than 50%"))</f>
        <v>Less than 50%</v>
      </c>
      <c r="L21">
        <f>Table3[[#This Row],[Rating]]*Table3[[#This Row],[Rating Count]]</f>
        <v>51496.799999999996</v>
      </c>
    </row>
    <row r="22" spans="1:12">
      <c r="A22" t="s">
        <v>203</v>
      </c>
      <c r="B22" t="s">
        <v>13500</v>
      </c>
      <c r="C22" t="s">
        <v>14102</v>
      </c>
      <c r="D22" s="5">
        <v>970</v>
      </c>
      <c r="E22" s="6">
        <v>1799</v>
      </c>
      <c r="F22" s="7">
        <v>0.46</v>
      </c>
      <c r="G22">
        <v>4.5</v>
      </c>
      <c r="H22">
        <v>815</v>
      </c>
      <c r="I22" t="str">
        <f>IF(Table3[[#This Row],[Actual Price]]&lt;200,"Cheap",IF(Table3[[#This Row],[Actual Price]]&lt;=500,"Expensive","Very Expensive"))</f>
        <v>Very Expensive</v>
      </c>
      <c r="J22" s="6">
        <f>IFERROR(
   VALUE(SUBSTITUTE(SUBSTITUTE(Table3[[#This Row],[Actual Price]], "₦", ""), ",", "")) *
   VALUE(SUBSTITUTE(Table3[[#This Row],[Rating Count]], ",", "")),
   0
)</f>
        <v>1466185</v>
      </c>
      <c r="K22" t="str">
        <f>IF(Table3[[#This Row],[Discount percentage]]&lt;50%,"Less than 50%",IF(Table3[[#This Row],[Discount percentage]]&gt;=50%,"Greater than 50%"))</f>
        <v>Less than 50%</v>
      </c>
      <c r="L22">
        <f>Table3[[#This Row],[Rating]]*Table3[[#This Row],[Rating Count]]</f>
        <v>3667.5</v>
      </c>
    </row>
    <row r="23" spans="1:12">
      <c r="A23" t="s">
        <v>213</v>
      </c>
      <c r="B23" t="s">
        <v>13501</v>
      </c>
      <c r="C23" t="s">
        <v>14103</v>
      </c>
      <c r="D23" s="5">
        <v>279</v>
      </c>
      <c r="E23" s="6">
        <v>499</v>
      </c>
      <c r="F23" s="7">
        <v>0.44</v>
      </c>
      <c r="G23">
        <v>3.7</v>
      </c>
      <c r="H23">
        <v>10962</v>
      </c>
      <c r="I23" t="str">
        <f>IF(Table3[[#This Row],[Actual Price]]&lt;200,"Cheap",IF(Table3[[#This Row],[Actual Price]]&lt;=500,"Expensive","Very Expensive"))</f>
        <v>Expensive</v>
      </c>
      <c r="J23" s="6">
        <f>IFERROR(
   VALUE(SUBSTITUTE(SUBSTITUTE(Table3[[#This Row],[Actual Price]], "₦", ""), ",", "")) *
   VALUE(SUBSTITUTE(Table3[[#This Row],[Rating Count]], ",", "")),
   0
)</f>
        <v>5470038</v>
      </c>
      <c r="K23" t="str">
        <f>IF(Table3[[#This Row],[Discount percentage]]&lt;50%,"Less than 50%",IF(Table3[[#This Row],[Discount percentage]]&gt;=50%,"Greater than 50%"))</f>
        <v>Less than 50%</v>
      </c>
      <c r="L23">
        <f>Table3[[#This Row],[Rating]]*Table3[[#This Row],[Rating Count]]</f>
        <v>40559.4</v>
      </c>
    </row>
    <row r="24" spans="1:12">
      <c r="A24" t="s">
        <v>223</v>
      </c>
      <c r="B24" t="s">
        <v>13502</v>
      </c>
      <c r="C24" t="s">
        <v>14103</v>
      </c>
      <c r="D24" s="5">
        <v>13490</v>
      </c>
      <c r="E24" s="6">
        <v>22900</v>
      </c>
      <c r="F24" s="7">
        <v>0.41</v>
      </c>
      <c r="G24">
        <v>4.3</v>
      </c>
      <c r="H24">
        <v>16299</v>
      </c>
      <c r="I24" t="str">
        <f>IF(Table3[[#This Row],[Actual Price]]&lt;200,"Cheap",IF(Table3[[#This Row],[Actual Price]]&lt;=500,"Expensive","Very Expensive"))</f>
        <v>Very Expensive</v>
      </c>
      <c r="J24" s="6">
        <f>IFERROR(
   VALUE(SUBSTITUTE(SUBSTITUTE(Table3[[#This Row],[Actual Price]], "₦", ""), ",", "")) *
   VALUE(SUBSTITUTE(Table3[[#This Row],[Rating Count]], ",", "")),
   0
)</f>
        <v>373247100</v>
      </c>
      <c r="K24" t="str">
        <f>IF(Table3[[#This Row],[Discount percentage]]&lt;50%,"Less than 50%",IF(Table3[[#This Row],[Discount percentage]]&gt;=50%,"Greater than 50%"))</f>
        <v>Less than 50%</v>
      </c>
      <c r="L24">
        <f>Table3[[#This Row],[Rating]]*Table3[[#This Row],[Rating Count]]</f>
        <v>70085.7</v>
      </c>
    </row>
    <row r="25" spans="1:12">
      <c r="A25" t="s">
        <v>233</v>
      </c>
      <c r="B25" t="s">
        <v>13080</v>
      </c>
      <c r="C25" t="s">
        <v>14102</v>
      </c>
      <c r="D25" s="5">
        <v>59</v>
      </c>
      <c r="E25" s="6">
        <v>199</v>
      </c>
      <c r="F25" s="7">
        <v>0.7</v>
      </c>
      <c r="G25">
        <v>4</v>
      </c>
      <c r="H25">
        <v>9378</v>
      </c>
      <c r="I25" t="str">
        <f>IF(Table3[[#This Row],[Actual Price]]&lt;200,"Cheap",IF(Table3[[#This Row],[Actual Price]]&lt;=500,"Expensive","Very Expensive"))</f>
        <v>Cheap</v>
      </c>
      <c r="J25" s="6">
        <f>IFERROR(
   VALUE(SUBSTITUTE(SUBSTITUTE(Table3[[#This Row],[Actual Price]], "₦", ""), ",", "")) *
   VALUE(SUBSTITUTE(Table3[[#This Row],[Rating Count]], ",", "")),
   0
)</f>
        <v>1866222</v>
      </c>
      <c r="K25" t="str">
        <f>IF(Table3[[#This Row],[Discount percentage]]&lt;50%,"Less than 50%",IF(Table3[[#This Row],[Discount percentage]]&gt;=50%,"Greater than 50%"))</f>
        <v>Greater than 50%</v>
      </c>
      <c r="L25">
        <f>Table3[[#This Row],[Rating]]*Table3[[#This Row],[Rating Count]]</f>
        <v>37512</v>
      </c>
    </row>
    <row r="26" spans="1:12">
      <c r="A26" t="s">
        <v>243</v>
      </c>
      <c r="B26" t="s">
        <v>13503</v>
      </c>
      <c r="C26" t="s">
        <v>14103</v>
      </c>
      <c r="D26" s="5">
        <v>11499</v>
      </c>
      <c r="E26" s="6">
        <v>19990</v>
      </c>
      <c r="F26" s="7">
        <v>0.42</v>
      </c>
      <c r="G26">
        <v>4.3</v>
      </c>
      <c r="H26">
        <v>4703</v>
      </c>
      <c r="I26" t="str">
        <f>IF(Table3[[#This Row],[Actual Price]]&lt;200,"Cheap",IF(Table3[[#This Row],[Actual Price]]&lt;=500,"Expensive","Very Expensive"))</f>
        <v>Very Expensive</v>
      </c>
      <c r="J26" s="6">
        <f>IFERROR(
   VALUE(SUBSTITUTE(SUBSTITUTE(Table3[[#This Row],[Actual Price]], "₦", ""), ",", "")) *
   VALUE(SUBSTITUTE(Table3[[#This Row],[Rating Count]], ",", "")),
   0
)</f>
        <v>94012970</v>
      </c>
      <c r="K26" t="str">
        <f>IF(Table3[[#This Row],[Discount percentage]]&lt;50%,"Less than 50%",IF(Table3[[#This Row],[Discount percentage]]&gt;=50%,"Greater than 50%"))</f>
        <v>Less than 50%</v>
      </c>
      <c r="L26">
        <f>Table3[[#This Row],[Rating]]*Table3[[#This Row],[Rating Count]]</f>
        <v>20222.899999999998</v>
      </c>
    </row>
    <row r="27" spans="1:12">
      <c r="A27" t="s">
        <v>252</v>
      </c>
      <c r="B27" t="s">
        <v>13081</v>
      </c>
      <c r="C27" t="s">
        <v>14103</v>
      </c>
      <c r="D27" s="5">
        <v>199</v>
      </c>
      <c r="E27" s="6">
        <v>699</v>
      </c>
      <c r="F27" s="7">
        <v>0.72</v>
      </c>
      <c r="G27">
        <v>4.2</v>
      </c>
      <c r="H27">
        <v>12153</v>
      </c>
      <c r="I27" t="str">
        <f>IF(Table3[[#This Row],[Actual Price]]&lt;200,"Cheap",IF(Table3[[#This Row],[Actual Price]]&lt;=500,"Expensive","Very Expensive"))</f>
        <v>Very Expensive</v>
      </c>
      <c r="J27" s="6">
        <f>IFERROR(
   VALUE(SUBSTITUTE(SUBSTITUTE(Table3[[#This Row],[Actual Price]], "₦", ""), ",", "")) *
   VALUE(SUBSTITUTE(Table3[[#This Row],[Rating Count]], ",", "")),
   0
)</f>
        <v>8494947</v>
      </c>
      <c r="K27" t="str">
        <f>IF(Table3[[#This Row],[Discount percentage]]&lt;50%,"Less than 50%",IF(Table3[[#This Row],[Discount percentage]]&gt;=50%,"Greater than 50%"))</f>
        <v>Greater than 50%</v>
      </c>
      <c r="L27">
        <f>Table3[[#This Row],[Rating]]*Table3[[#This Row],[Rating Count]]</f>
        <v>51042.6</v>
      </c>
    </row>
    <row r="28" spans="1:12">
      <c r="A28" t="s">
        <v>262</v>
      </c>
      <c r="B28" t="s">
        <v>13504</v>
      </c>
      <c r="C28" t="s">
        <v>14103</v>
      </c>
      <c r="D28" s="5">
        <v>14999</v>
      </c>
      <c r="E28" s="6">
        <v>19999</v>
      </c>
      <c r="F28" s="7">
        <v>0.25</v>
      </c>
      <c r="G28">
        <v>4.2</v>
      </c>
      <c r="H28">
        <v>34899</v>
      </c>
      <c r="I28" t="str">
        <f>IF(Table3[[#This Row],[Actual Price]]&lt;200,"Cheap",IF(Table3[[#This Row],[Actual Price]]&lt;=500,"Expensive","Very Expensive"))</f>
        <v>Very Expensive</v>
      </c>
      <c r="J28" s="6">
        <f>IFERROR(
   VALUE(SUBSTITUTE(SUBSTITUTE(Table3[[#This Row],[Actual Price]], "₦", ""), ",", "")) *
   VALUE(SUBSTITUTE(Table3[[#This Row],[Rating Count]], ",", "")),
   0
)</f>
        <v>697945101</v>
      </c>
      <c r="K28" t="str">
        <f>IF(Table3[[#This Row],[Discount percentage]]&lt;50%,"Less than 50%",IF(Table3[[#This Row],[Discount percentage]]&gt;=50%,"Greater than 50%"))</f>
        <v>Less than 50%</v>
      </c>
      <c r="L28">
        <f>Table3[[#This Row],[Rating]]*Table3[[#This Row],[Rating Count]]</f>
        <v>146575.80000000002</v>
      </c>
    </row>
    <row r="29" spans="1:12">
      <c r="A29" t="s">
        <v>272</v>
      </c>
      <c r="B29" t="s">
        <v>13077</v>
      </c>
      <c r="C29" t="s">
        <v>14102</v>
      </c>
      <c r="D29" s="5">
        <v>299</v>
      </c>
      <c r="E29" s="6">
        <v>399</v>
      </c>
      <c r="F29" s="7">
        <v>0.25</v>
      </c>
      <c r="G29">
        <v>4</v>
      </c>
      <c r="H29">
        <v>2766</v>
      </c>
      <c r="I29" t="str">
        <f>IF(Table3[[#This Row],[Actual Price]]&lt;200,"Cheap",IF(Table3[[#This Row],[Actual Price]]&lt;=500,"Expensive","Very Expensive"))</f>
        <v>Expensive</v>
      </c>
      <c r="J29" s="6">
        <f>IFERROR(
   VALUE(SUBSTITUTE(SUBSTITUTE(Table3[[#This Row],[Actual Price]], "₦", ""), ",", "")) *
   VALUE(SUBSTITUTE(Table3[[#This Row],[Rating Count]], ",", "")),
   0
)</f>
        <v>1103634</v>
      </c>
      <c r="K29" t="str">
        <f>IF(Table3[[#This Row],[Discount percentage]]&lt;50%,"Less than 50%",IF(Table3[[#This Row],[Discount percentage]]&gt;=50%,"Greater than 50%"))</f>
        <v>Less than 50%</v>
      </c>
      <c r="L29">
        <f>Table3[[#This Row],[Rating]]*Table3[[#This Row],[Rating Count]]</f>
        <v>11064</v>
      </c>
    </row>
    <row r="30" spans="1:12">
      <c r="A30" t="s">
        <v>282</v>
      </c>
      <c r="B30" t="s">
        <v>13505</v>
      </c>
      <c r="C30" t="s">
        <v>14102</v>
      </c>
      <c r="D30" s="5">
        <v>970</v>
      </c>
      <c r="E30" s="6">
        <v>1999</v>
      </c>
      <c r="F30" s="7">
        <v>0.51</v>
      </c>
      <c r="G30">
        <v>4.4000000000000004</v>
      </c>
      <c r="H30">
        <v>184</v>
      </c>
      <c r="I30" t="str">
        <f>IF(Table3[[#This Row],[Actual Price]]&lt;200,"Cheap",IF(Table3[[#This Row],[Actual Price]]&lt;=500,"Expensive","Very Expensive"))</f>
        <v>Very Expensive</v>
      </c>
      <c r="J30" s="6">
        <f>IFERROR(
   VALUE(SUBSTITUTE(SUBSTITUTE(Table3[[#This Row],[Actual Price]], "₦", ""), ",", "")) *
   VALUE(SUBSTITUTE(Table3[[#This Row],[Rating Count]], ",", "")),
   0
)</f>
        <v>367816</v>
      </c>
      <c r="K30" t="str">
        <f>IF(Table3[[#This Row],[Discount percentage]]&lt;50%,"Less than 50%",IF(Table3[[#This Row],[Discount percentage]]&gt;=50%,"Greater than 50%"))</f>
        <v>Greater than 50%</v>
      </c>
      <c r="L30">
        <f>Table3[[#This Row],[Rating]]*Table3[[#This Row],[Rating Count]]</f>
        <v>809.6</v>
      </c>
    </row>
    <row r="31" spans="1:12">
      <c r="A31" t="s">
        <v>292</v>
      </c>
      <c r="B31" t="s">
        <v>13506</v>
      </c>
      <c r="C31" t="s">
        <v>14102</v>
      </c>
      <c r="D31" s="5">
        <v>299</v>
      </c>
      <c r="E31" s="6">
        <v>999</v>
      </c>
      <c r="F31" s="7">
        <v>0.7</v>
      </c>
      <c r="G31">
        <v>4.3</v>
      </c>
      <c r="H31">
        <v>20850</v>
      </c>
      <c r="I31" t="str">
        <f>IF(Table3[[#This Row],[Actual Price]]&lt;200,"Cheap",IF(Table3[[#This Row],[Actual Price]]&lt;=500,"Expensive","Very Expensive"))</f>
        <v>Very Expensive</v>
      </c>
      <c r="J31" s="6">
        <f>IFERROR(
   VALUE(SUBSTITUTE(SUBSTITUTE(Table3[[#This Row],[Actual Price]], "₦", ""), ",", "")) *
   VALUE(SUBSTITUTE(Table3[[#This Row],[Rating Count]], ",", "")),
   0
)</f>
        <v>20829150</v>
      </c>
      <c r="K31" t="str">
        <f>IF(Table3[[#This Row],[Discount percentage]]&lt;50%,"Less than 50%",IF(Table3[[#This Row],[Discount percentage]]&gt;=50%,"Greater than 50%"))</f>
        <v>Greater than 50%</v>
      </c>
      <c r="L31">
        <f>Table3[[#This Row],[Rating]]*Table3[[#This Row],[Rating Count]]</f>
        <v>89655</v>
      </c>
    </row>
    <row r="32" spans="1:12">
      <c r="A32" t="s">
        <v>302</v>
      </c>
      <c r="B32" t="s">
        <v>13507</v>
      </c>
      <c r="C32" t="s">
        <v>14102</v>
      </c>
      <c r="D32" s="5">
        <v>199</v>
      </c>
      <c r="E32" s="6">
        <v>750</v>
      </c>
      <c r="F32" s="7">
        <v>0.73</v>
      </c>
      <c r="G32">
        <v>4.5</v>
      </c>
      <c r="H32">
        <v>74976</v>
      </c>
      <c r="I32" t="str">
        <f>IF(Table3[[#This Row],[Actual Price]]&lt;200,"Cheap",IF(Table3[[#This Row],[Actual Price]]&lt;=500,"Expensive","Very Expensive"))</f>
        <v>Very Expensive</v>
      </c>
      <c r="J32" s="6">
        <f>IFERROR(
   VALUE(SUBSTITUTE(SUBSTITUTE(Table3[[#This Row],[Actual Price]], "₦", ""), ",", "")) *
   VALUE(SUBSTITUTE(Table3[[#This Row],[Rating Count]], ",", "")),
   0
)</f>
        <v>56232000</v>
      </c>
      <c r="K32" t="str">
        <f>IF(Table3[[#This Row],[Discount percentage]]&lt;50%,"Less than 50%",IF(Table3[[#This Row],[Discount percentage]]&gt;=50%,"Greater than 50%"))</f>
        <v>Greater than 50%</v>
      </c>
      <c r="L32">
        <f>Table3[[#This Row],[Rating]]*Table3[[#This Row],[Rating Count]]</f>
        <v>337392</v>
      </c>
    </row>
    <row r="33" spans="1:12">
      <c r="A33" t="s">
        <v>312</v>
      </c>
      <c r="B33" t="s">
        <v>13082</v>
      </c>
      <c r="C33" t="s">
        <v>14102</v>
      </c>
      <c r="D33" s="5">
        <v>179</v>
      </c>
      <c r="E33" s="6">
        <v>499</v>
      </c>
      <c r="F33" s="7">
        <v>0.64</v>
      </c>
      <c r="G33">
        <v>4</v>
      </c>
      <c r="H33">
        <v>1934</v>
      </c>
      <c r="I33" t="str">
        <f>IF(Table3[[#This Row],[Actual Price]]&lt;200,"Cheap",IF(Table3[[#This Row],[Actual Price]]&lt;=500,"Expensive","Very Expensive"))</f>
        <v>Expensive</v>
      </c>
      <c r="J33" s="6">
        <f>IFERROR(
   VALUE(SUBSTITUTE(SUBSTITUTE(Table3[[#This Row],[Actual Price]], "₦", ""), ",", "")) *
   VALUE(SUBSTITUTE(Table3[[#This Row],[Rating Count]], ",", "")),
   0
)</f>
        <v>965066</v>
      </c>
      <c r="K33" t="str">
        <f>IF(Table3[[#This Row],[Discount percentage]]&lt;50%,"Less than 50%",IF(Table3[[#This Row],[Discount percentage]]&gt;=50%,"Greater than 50%"))</f>
        <v>Greater than 50%</v>
      </c>
      <c r="L33">
        <f>Table3[[#This Row],[Rating]]*Table3[[#This Row],[Rating Count]]</f>
        <v>7736</v>
      </c>
    </row>
    <row r="34" spans="1:12">
      <c r="A34" t="s">
        <v>320</v>
      </c>
      <c r="B34" t="s">
        <v>13508</v>
      </c>
      <c r="C34" t="s">
        <v>14102</v>
      </c>
      <c r="D34" s="5">
        <v>389</v>
      </c>
      <c r="E34" s="6">
        <v>1099</v>
      </c>
      <c r="F34" s="7">
        <v>0.65</v>
      </c>
      <c r="G34">
        <v>4.3</v>
      </c>
      <c r="H34">
        <v>974</v>
      </c>
      <c r="I34" t="str">
        <f>IF(Table3[[#This Row],[Actual Price]]&lt;200,"Cheap",IF(Table3[[#This Row],[Actual Price]]&lt;=500,"Expensive","Very Expensive"))</f>
        <v>Very Expensive</v>
      </c>
      <c r="J34" s="6">
        <f>IFERROR(
   VALUE(SUBSTITUTE(SUBSTITUTE(Table3[[#This Row],[Actual Price]], "₦", ""), ",", "")) *
   VALUE(SUBSTITUTE(Table3[[#This Row],[Rating Count]], ",", "")),
   0
)</f>
        <v>1070426</v>
      </c>
      <c r="K34" t="str">
        <f>IF(Table3[[#This Row],[Discount percentage]]&lt;50%,"Less than 50%",IF(Table3[[#This Row],[Discount percentage]]&gt;=50%,"Greater than 50%"))</f>
        <v>Greater than 50%</v>
      </c>
      <c r="L34">
        <f>Table3[[#This Row],[Rating]]*Table3[[#This Row],[Rating Count]]</f>
        <v>4188.2</v>
      </c>
    </row>
    <row r="35" spans="1:12">
      <c r="A35" t="s">
        <v>330</v>
      </c>
      <c r="B35" t="s">
        <v>13083</v>
      </c>
      <c r="C35" t="s">
        <v>14102</v>
      </c>
      <c r="D35" s="5">
        <v>599</v>
      </c>
      <c r="E35" s="6">
        <v>599</v>
      </c>
      <c r="F35" s="7">
        <v>0</v>
      </c>
      <c r="G35">
        <v>4.3</v>
      </c>
      <c r="H35">
        <v>355</v>
      </c>
      <c r="I35" t="str">
        <f>IF(Table3[[#This Row],[Actual Price]]&lt;200,"Cheap",IF(Table3[[#This Row],[Actual Price]]&lt;=500,"Expensive","Very Expensive"))</f>
        <v>Very Expensive</v>
      </c>
      <c r="J35" s="6">
        <f>IFERROR(
   VALUE(SUBSTITUTE(SUBSTITUTE(Table3[[#This Row],[Actual Price]], "₦", ""), ",", "")) *
   VALUE(SUBSTITUTE(Table3[[#This Row],[Rating Count]], ",", "")),
   0
)</f>
        <v>212645</v>
      </c>
      <c r="K35" t="str">
        <f>IF(Table3[[#This Row],[Discount percentage]]&lt;50%,"Less than 50%",IF(Table3[[#This Row],[Discount percentage]]&gt;=50%,"Greater than 50%"))</f>
        <v>Less than 50%</v>
      </c>
      <c r="L35">
        <f>Table3[[#This Row],[Rating]]*Table3[[#This Row],[Rating Count]]</f>
        <v>1526.5</v>
      </c>
    </row>
    <row r="36" spans="1:12">
      <c r="A36" t="s">
        <v>340</v>
      </c>
      <c r="B36" t="s">
        <v>13509</v>
      </c>
      <c r="C36" t="s">
        <v>14102</v>
      </c>
      <c r="D36" s="5">
        <v>199</v>
      </c>
      <c r="E36" s="6">
        <v>999</v>
      </c>
      <c r="F36" s="7">
        <v>0.8</v>
      </c>
      <c r="G36">
        <v>3.9</v>
      </c>
      <c r="H36">
        <v>1075</v>
      </c>
      <c r="I36" t="str">
        <f>IF(Table3[[#This Row],[Actual Price]]&lt;200,"Cheap",IF(Table3[[#This Row],[Actual Price]]&lt;=500,"Expensive","Very Expensive"))</f>
        <v>Very Expensive</v>
      </c>
      <c r="J36" s="6">
        <f>IFERROR(
   VALUE(SUBSTITUTE(SUBSTITUTE(Table3[[#This Row],[Actual Price]], "₦", ""), ",", "")) *
   VALUE(SUBSTITUTE(Table3[[#This Row],[Rating Count]], ",", "")),
   0
)</f>
        <v>1073925</v>
      </c>
      <c r="K36" t="str">
        <f>IF(Table3[[#This Row],[Discount percentage]]&lt;50%,"Less than 50%",IF(Table3[[#This Row],[Discount percentage]]&gt;=50%,"Greater than 50%"))</f>
        <v>Greater than 50%</v>
      </c>
      <c r="L36">
        <f>Table3[[#This Row],[Rating]]*Table3[[#This Row],[Rating Count]]</f>
        <v>4192.5</v>
      </c>
    </row>
    <row r="37" spans="1:12">
      <c r="A37" t="s">
        <v>350</v>
      </c>
      <c r="B37" t="s">
        <v>13510</v>
      </c>
      <c r="C37" t="s">
        <v>14102</v>
      </c>
      <c r="D37" s="5">
        <v>99</v>
      </c>
      <c r="E37" s="6">
        <v>666.66</v>
      </c>
      <c r="F37" s="7">
        <v>0.85</v>
      </c>
      <c r="G37">
        <v>3.9</v>
      </c>
      <c r="H37">
        <v>24871</v>
      </c>
      <c r="I37" t="str">
        <f>IF(Table3[[#This Row],[Actual Price]]&lt;200,"Cheap",IF(Table3[[#This Row],[Actual Price]]&lt;=500,"Expensive","Very Expensive"))</f>
        <v>Very Expensive</v>
      </c>
      <c r="J37" s="6">
        <f>IFERROR(
   VALUE(SUBSTITUTE(SUBSTITUTE(Table3[[#This Row],[Actual Price]], "₦", ""), ",", "")) *
   VALUE(SUBSTITUTE(Table3[[#This Row],[Rating Count]], ",", "")),
   0
)</f>
        <v>16580500.859999999</v>
      </c>
      <c r="K37" t="str">
        <f>IF(Table3[[#This Row],[Discount percentage]]&lt;50%,"Less than 50%",IF(Table3[[#This Row],[Discount percentage]]&gt;=50%,"Greater than 50%"))</f>
        <v>Greater than 50%</v>
      </c>
      <c r="L37">
        <f>Table3[[#This Row],[Rating]]*Table3[[#This Row],[Rating Count]]</f>
        <v>96996.9</v>
      </c>
    </row>
    <row r="38" spans="1:12">
      <c r="A38" t="s">
        <v>356</v>
      </c>
      <c r="B38" t="s">
        <v>13084</v>
      </c>
      <c r="C38" t="s">
        <v>14102</v>
      </c>
      <c r="D38" s="5">
        <v>899</v>
      </c>
      <c r="E38" s="6">
        <v>1900</v>
      </c>
      <c r="F38" s="7">
        <v>0.53</v>
      </c>
      <c r="G38">
        <v>4.4000000000000004</v>
      </c>
      <c r="H38">
        <v>13552</v>
      </c>
      <c r="I38" t="str">
        <f>IF(Table3[[#This Row],[Actual Price]]&lt;200,"Cheap",IF(Table3[[#This Row],[Actual Price]]&lt;=500,"Expensive","Very Expensive"))</f>
        <v>Very Expensive</v>
      </c>
      <c r="J38" s="6">
        <f>IFERROR(
   VALUE(SUBSTITUTE(SUBSTITUTE(Table3[[#This Row],[Actual Price]], "₦", ""), ",", "")) *
   VALUE(SUBSTITUTE(Table3[[#This Row],[Rating Count]], ",", "")),
   0
)</f>
        <v>25748800</v>
      </c>
      <c r="K38" t="str">
        <f>IF(Table3[[#This Row],[Discount percentage]]&lt;50%,"Less than 50%",IF(Table3[[#This Row],[Discount percentage]]&gt;=50%,"Greater than 50%"))</f>
        <v>Greater than 50%</v>
      </c>
      <c r="L38">
        <f>Table3[[#This Row],[Rating]]*Table3[[#This Row],[Rating Count]]</f>
        <v>59628.800000000003</v>
      </c>
    </row>
    <row r="39" spans="1:12">
      <c r="A39" t="s">
        <v>366</v>
      </c>
      <c r="B39" t="s">
        <v>13511</v>
      </c>
      <c r="C39" t="s">
        <v>14102</v>
      </c>
      <c r="D39" s="5">
        <v>199</v>
      </c>
      <c r="E39" s="6">
        <v>999</v>
      </c>
      <c r="F39" s="7">
        <v>0.8</v>
      </c>
      <c r="G39">
        <v>4</v>
      </c>
      <c r="H39">
        <v>576</v>
      </c>
      <c r="I39" t="str">
        <f>IF(Table3[[#This Row],[Actual Price]]&lt;200,"Cheap",IF(Table3[[#This Row],[Actual Price]]&lt;=500,"Expensive","Very Expensive"))</f>
        <v>Very Expensive</v>
      </c>
      <c r="J39" s="6">
        <f>IFERROR(
   VALUE(SUBSTITUTE(SUBSTITUTE(Table3[[#This Row],[Actual Price]], "₦", ""), ",", "")) *
   VALUE(SUBSTITUTE(Table3[[#This Row],[Rating Count]], ",", "")),
   0
)</f>
        <v>575424</v>
      </c>
      <c r="K39" t="str">
        <f>IF(Table3[[#This Row],[Discount percentage]]&lt;50%,"Less than 50%",IF(Table3[[#This Row],[Discount percentage]]&gt;=50%,"Greater than 50%"))</f>
        <v>Greater than 50%</v>
      </c>
      <c r="L39">
        <f>Table3[[#This Row],[Rating]]*Table3[[#This Row],[Rating Count]]</f>
        <v>2304</v>
      </c>
    </row>
    <row r="40" spans="1:12">
      <c r="A40" t="s">
        <v>376</v>
      </c>
      <c r="B40" t="s">
        <v>13512</v>
      </c>
      <c r="C40" t="s">
        <v>14103</v>
      </c>
      <c r="D40" s="5">
        <v>32999</v>
      </c>
      <c r="E40" s="6">
        <v>45999</v>
      </c>
      <c r="F40" s="7">
        <v>0.28000000000000003</v>
      </c>
      <c r="G40">
        <v>4.2</v>
      </c>
      <c r="H40">
        <v>7298</v>
      </c>
      <c r="I40" t="str">
        <f>IF(Table3[[#This Row],[Actual Price]]&lt;200,"Cheap",IF(Table3[[#This Row],[Actual Price]]&lt;=500,"Expensive","Very Expensive"))</f>
        <v>Very Expensive</v>
      </c>
      <c r="J40" s="6">
        <f>IFERROR(
   VALUE(SUBSTITUTE(SUBSTITUTE(Table3[[#This Row],[Actual Price]], "₦", ""), ",", "")) *
   VALUE(SUBSTITUTE(Table3[[#This Row],[Rating Count]], ",", "")),
   0
)</f>
        <v>335700702</v>
      </c>
      <c r="K40" t="str">
        <f>IF(Table3[[#This Row],[Discount percentage]]&lt;50%,"Less than 50%",IF(Table3[[#This Row],[Discount percentage]]&gt;=50%,"Greater than 50%"))</f>
        <v>Less than 50%</v>
      </c>
      <c r="L40">
        <f>Table3[[#This Row],[Rating]]*Table3[[#This Row],[Rating Count]]</f>
        <v>30651.600000000002</v>
      </c>
    </row>
    <row r="41" spans="1:12">
      <c r="A41" t="s">
        <v>386</v>
      </c>
      <c r="B41" t="s">
        <v>13085</v>
      </c>
      <c r="C41" t="s">
        <v>14102</v>
      </c>
      <c r="D41" s="5">
        <v>970</v>
      </c>
      <c r="E41" s="6">
        <v>1999</v>
      </c>
      <c r="F41" s="7">
        <v>0.51</v>
      </c>
      <c r="G41">
        <v>4.2</v>
      </c>
      <c r="H41">
        <v>462</v>
      </c>
      <c r="I41" t="str">
        <f>IF(Table3[[#This Row],[Actual Price]]&lt;200,"Cheap",IF(Table3[[#This Row],[Actual Price]]&lt;=500,"Expensive","Very Expensive"))</f>
        <v>Very Expensive</v>
      </c>
      <c r="J41" s="6">
        <f>IFERROR(
   VALUE(SUBSTITUTE(SUBSTITUTE(Table3[[#This Row],[Actual Price]], "₦", ""), ",", "")) *
   VALUE(SUBSTITUTE(Table3[[#This Row],[Rating Count]], ",", "")),
   0
)</f>
        <v>923538</v>
      </c>
      <c r="K41" t="str">
        <f>IF(Table3[[#This Row],[Discount percentage]]&lt;50%,"Less than 50%",IF(Table3[[#This Row],[Discount percentage]]&gt;=50%,"Greater than 50%"))</f>
        <v>Greater than 50%</v>
      </c>
      <c r="L41">
        <f>Table3[[#This Row],[Rating]]*Table3[[#This Row],[Rating Count]]</f>
        <v>1940.4</v>
      </c>
    </row>
    <row r="42" spans="1:12">
      <c r="A42" t="s">
        <v>396</v>
      </c>
      <c r="B42" t="s">
        <v>13507</v>
      </c>
      <c r="C42" t="s">
        <v>14102</v>
      </c>
      <c r="D42" s="5">
        <v>209</v>
      </c>
      <c r="E42" s="6">
        <v>695</v>
      </c>
      <c r="F42" s="7">
        <v>0.7</v>
      </c>
      <c r="G42">
        <v>4.5</v>
      </c>
      <c r="H42">
        <v>107687</v>
      </c>
      <c r="I42" t="str">
        <f>IF(Table3[[#This Row],[Actual Price]]&lt;200,"Cheap",IF(Table3[[#This Row],[Actual Price]]&lt;=500,"Expensive","Very Expensive"))</f>
        <v>Very Expensive</v>
      </c>
      <c r="J42" s="6">
        <f>IFERROR(
   VALUE(SUBSTITUTE(SUBSTITUTE(Table3[[#This Row],[Actual Price]], "₦", ""), ",", "")) *
   VALUE(SUBSTITUTE(Table3[[#This Row],[Rating Count]], ",", "")),
   0
)</f>
        <v>74842465</v>
      </c>
      <c r="K42" t="str">
        <f>IF(Table3[[#This Row],[Discount percentage]]&lt;50%,"Less than 50%",IF(Table3[[#This Row],[Discount percentage]]&gt;=50%,"Greater than 50%"))</f>
        <v>Greater than 50%</v>
      </c>
      <c r="L42">
        <f>Table3[[#This Row],[Rating]]*Table3[[#This Row],[Rating Count]]</f>
        <v>484591.5</v>
      </c>
    </row>
    <row r="43" spans="1:12">
      <c r="A43" t="s">
        <v>406</v>
      </c>
      <c r="B43" t="s">
        <v>13513</v>
      </c>
      <c r="C43" t="s">
        <v>14103</v>
      </c>
      <c r="D43" s="5">
        <v>19999</v>
      </c>
      <c r="E43" s="6">
        <v>34999</v>
      </c>
      <c r="F43" s="7">
        <v>0.43</v>
      </c>
      <c r="G43">
        <v>4.3</v>
      </c>
      <c r="H43">
        <v>27151</v>
      </c>
      <c r="I43" t="str">
        <f>IF(Table3[[#This Row],[Actual Price]]&lt;200,"Cheap",IF(Table3[[#This Row],[Actual Price]]&lt;=500,"Expensive","Very Expensive"))</f>
        <v>Very Expensive</v>
      </c>
      <c r="J43" s="6">
        <f>IFERROR(
   VALUE(SUBSTITUTE(SUBSTITUTE(Table3[[#This Row],[Actual Price]], "₦", ""), ",", "")) *
   VALUE(SUBSTITUTE(Table3[[#This Row],[Rating Count]], ",", "")),
   0
)</f>
        <v>950257849</v>
      </c>
      <c r="K43" t="str">
        <f>IF(Table3[[#This Row],[Discount percentage]]&lt;50%,"Less than 50%",IF(Table3[[#This Row],[Discount percentage]]&gt;=50%,"Greater than 50%"))</f>
        <v>Less than 50%</v>
      </c>
      <c r="L43">
        <f>Table3[[#This Row],[Rating]]*Table3[[#This Row],[Rating Count]]</f>
        <v>116749.29999999999</v>
      </c>
    </row>
    <row r="44" spans="1:12">
      <c r="A44" t="s">
        <v>415</v>
      </c>
      <c r="B44" t="s">
        <v>13076</v>
      </c>
      <c r="C44" t="s">
        <v>14102</v>
      </c>
      <c r="D44" s="5">
        <v>399</v>
      </c>
      <c r="E44" s="6">
        <v>1099</v>
      </c>
      <c r="F44" s="7">
        <v>0.64</v>
      </c>
      <c r="G44">
        <v>4.2</v>
      </c>
      <c r="H44">
        <v>24269</v>
      </c>
      <c r="I44" t="str">
        <f>IF(Table3[[#This Row],[Actual Price]]&lt;200,"Cheap",IF(Table3[[#This Row],[Actual Price]]&lt;=500,"Expensive","Very Expensive"))</f>
        <v>Very Expensive</v>
      </c>
      <c r="J44" s="6">
        <f>IFERROR(
   VALUE(SUBSTITUTE(SUBSTITUTE(Table3[[#This Row],[Actual Price]], "₦", ""), ",", "")) *
   VALUE(SUBSTITUTE(Table3[[#This Row],[Rating Count]], ",", "")),
   0
)</f>
        <v>26671631</v>
      </c>
      <c r="K44" t="str">
        <f>IF(Table3[[#This Row],[Discount percentage]]&lt;50%,"Less than 50%",IF(Table3[[#This Row],[Discount percentage]]&gt;=50%,"Greater than 50%"))</f>
        <v>Greater than 50%</v>
      </c>
      <c r="L44">
        <f>Table3[[#This Row],[Rating]]*Table3[[#This Row],[Rating Count]]</f>
        <v>101929.8</v>
      </c>
    </row>
    <row r="45" spans="1:12">
      <c r="A45" t="s">
        <v>420</v>
      </c>
      <c r="B45" t="s">
        <v>13514</v>
      </c>
      <c r="C45" t="s">
        <v>14102</v>
      </c>
      <c r="D45" s="5">
        <v>999</v>
      </c>
      <c r="E45" s="6">
        <v>1599</v>
      </c>
      <c r="F45" s="7">
        <v>0.38</v>
      </c>
      <c r="G45">
        <v>4.3</v>
      </c>
      <c r="H45">
        <v>12093</v>
      </c>
      <c r="I45" t="str">
        <f>IF(Table3[[#This Row],[Actual Price]]&lt;200,"Cheap",IF(Table3[[#This Row],[Actual Price]]&lt;=500,"Expensive","Very Expensive"))</f>
        <v>Very Expensive</v>
      </c>
      <c r="J45" s="6">
        <f>IFERROR(
   VALUE(SUBSTITUTE(SUBSTITUTE(Table3[[#This Row],[Actual Price]], "₦", ""), ",", "")) *
   VALUE(SUBSTITUTE(Table3[[#This Row],[Rating Count]], ",", "")),
   0
)</f>
        <v>19336707</v>
      </c>
      <c r="K45" t="str">
        <f>IF(Table3[[#This Row],[Discount percentage]]&lt;50%,"Less than 50%",IF(Table3[[#This Row],[Discount percentage]]&gt;=50%,"Greater than 50%"))</f>
        <v>Less than 50%</v>
      </c>
      <c r="L45">
        <f>Table3[[#This Row],[Rating]]*Table3[[#This Row],[Rating Count]]</f>
        <v>51999.9</v>
      </c>
    </row>
    <row r="46" spans="1:12">
      <c r="A46" t="s">
        <v>430</v>
      </c>
      <c r="B46" t="s">
        <v>13515</v>
      </c>
      <c r="C46" t="s">
        <v>14102</v>
      </c>
      <c r="D46" s="5">
        <v>59</v>
      </c>
      <c r="E46" s="6">
        <v>199</v>
      </c>
      <c r="F46" s="7">
        <v>0.7</v>
      </c>
      <c r="G46">
        <v>4</v>
      </c>
      <c r="H46">
        <v>9378</v>
      </c>
      <c r="I46" t="str">
        <f>IF(Table3[[#This Row],[Actual Price]]&lt;200,"Cheap",IF(Table3[[#This Row],[Actual Price]]&lt;=500,"Expensive","Very Expensive"))</f>
        <v>Cheap</v>
      </c>
      <c r="J46" s="6">
        <f>IFERROR(
   VALUE(SUBSTITUTE(SUBSTITUTE(Table3[[#This Row],[Actual Price]], "₦", ""), ",", "")) *
   VALUE(SUBSTITUTE(Table3[[#This Row],[Rating Count]], ",", "")),
   0
)</f>
        <v>1866222</v>
      </c>
      <c r="K46" t="str">
        <f>IF(Table3[[#This Row],[Discount percentage]]&lt;50%,"Less than 50%",IF(Table3[[#This Row],[Discount percentage]]&gt;=50%,"Greater than 50%"))</f>
        <v>Greater than 50%</v>
      </c>
      <c r="L46">
        <f>Table3[[#This Row],[Rating]]*Table3[[#This Row],[Rating Count]]</f>
        <v>37512</v>
      </c>
    </row>
    <row r="47" spans="1:12">
      <c r="A47" t="s">
        <v>435</v>
      </c>
      <c r="B47" t="s">
        <v>13086</v>
      </c>
      <c r="C47" t="s">
        <v>14102</v>
      </c>
      <c r="D47" s="5">
        <v>333</v>
      </c>
      <c r="E47" s="6">
        <v>999</v>
      </c>
      <c r="F47" s="7">
        <v>0.67</v>
      </c>
      <c r="G47">
        <v>3.3</v>
      </c>
      <c r="H47">
        <v>9792</v>
      </c>
      <c r="I47" t="str">
        <f>IF(Table3[[#This Row],[Actual Price]]&lt;200,"Cheap",IF(Table3[[#This Row],[Actual Price]]&lt;=500,"Expensive","Very Expensive"))</f>
        <v>Very Expensive</v>
      </c>
      <c r="J47" s="6">
        <f>IFERROR(
   VALUE(SUBSTITUTE(SUBSTITUTE(Table3[[#This Row],[Actual Price]], "₦", ""), ",", "")) *
   VALUE(SUBSTITUTE(Table3[[#This Row],[Rating Count]], ",", "")),
   0
)</f>
        <v>9782208</v>
      </c>
      <c r="K47" t="str">
        <f>IF(Table3[[#This Row],[Discount percentage]]&lt;50%,"Less than 50%",IF(Table3[[#This Row],[Discount percentage]]&gt;=50%,"Greater than 50%"))</f>
        <v>Greater than 50%</v>
      </c>
      <c r="L47">
        <f>Table3[[#This Row],[Rating]]*Table3[[#This Row],[Rating Count]]</f>
        <v>32313.599999999999</v>
      </c>
    </row>
    <row r="48" spans="1:12">
      <c r="A48" t="s">
        <v>445</v>
      </c>
      <c r="B48" t="s">
        <v>13516</v>
      </c>
      <c r="C48" t="s">
        <v>14102</v>
      </c>
      <c r="D48" s="5">
        <v>507</v>
      </c>
      <c r="E48" s="6">
        <v>1208</v>
      </c>
      <c r="F48" s="7">
        <v>0.57999999999999996</v>
      </c>
      <c r="G48">
        <v>4.0999999999999996</v>
      </c>
      <c r="H48">
        <v>8131</v>
      </c>
      <c r="I48" t="str">
        <f>IF(Table3[[#This Row],[Actual Price]]&lt;200,"Cheap",IF(Table3[[#This Row],[Actual Price]]&lt;=500,"Expensive","Very Expensive"))</f>
        <v>Very Expensive</v>
      </c>
      <c r="J48" s="6">
        <f>IFERROR(
   VALUE(SUBSTITUTE(SUBSTITUTE(Table3[[#This Row],[Actual Price]], "₦", ""), ",", "")) *
   VALUE(SUBSTITUTE(Table3[[#This Row],[Rating Count]], ",", "")),
   0
)</f>
        <v>9822248</v>
      </c>
      <c r="K48" t="str">
        <f>IF(Table3[[#This Row],[Discount percentage]]&lt;50%,"Less than 50%",IF(Table3[[#This Row],[Discount percentage]]&gt;=50%,"Greater than 50%"))</f>
        <v>Greater than 50%</v>
      </c>
      <c r="L48">
        <f>Table3[[#This Row],[Rating]]*Table3[[#This Row],[Rating Count]]</f>
        <v>33337.1</v>
      </c>
    </row>
    <row r="49" spans="1:12">
      <c r="A49" t="s">
        <v>455</v>
      </c>
      <c r="B49" t="s">
        <v>13087</v>
      </c>
      <c r="C49" t="s">
        <v>14103</v>
      </c>
      <c r="D49" s="5">
        <v>309</v>
      </c>
      <c r="E49" s="6">
        <v>475</v>
      </c>
      <c r="F49" s="7">
        <v>0.35</v>
      </c>
      <c r="G49">
        <v>4.4000000000000004</v>
      </c>
      <c r="H49">
        <v>426973</v>
      </c>
      <c r="I49" t="str">
        <f>IF(Table3[[#This Row],[Actual Price]]&lt;200,"Cheap",IF(Table3[[#This Row],[Actual Price]]&lt;=500,"Expensive","Very Expensive"))</f>
        <v>Expensive</v>
      </c>
      <c r="J49" s="6">
        <f>IFERROR(
   VALUE(SUBSTITUTE(SUBSTITUTE(Table3[[#This Row],[Actual Price]], "₦", ""), ",", "")) *
   VALUE(SUBSTITUTE(Table3[[#This Row],[Rating Count]], ",", "")),
   0
)</f>
        <v>202812175</v>
      </c>
      <c r="K49" t="str">
        <f>IF(Table3[[#This Row],[Discount percentage]]&lt;50%,"Less than 50%",IF(Table3[[#This Row],[Discount percentage]]&gt;=50%,"Greater than 50%"))</f>
        <v>Less than 50%</v>
      </c>
      <c r="L49">
        <f>Table3[[#This Row],[Rating]]*Table3[[#This Row],[Rating Count]]</f>
        <v>1878681.2000000002</v>
      </c>
    </row>
    <row r="50" spans="1:12">
      <c r="A50" t="s">
        <v>460</v>
      </c>
      <c r="B50" t="s">
        <v>13517</v>
      </c>
      <c r="C50" t="s">
        <v>14103</v>
      </c>
      <c r="D50" s="5">
        <v>399</v>
      </c>
      <c r="E50" s="6">
        <v>999</v>
      </c>
      <c r="F50" s="7">
        <v>0.6</v>
      </c>
      <c r="G50">
        <v>3.6</v>
      </c>
      <c r="H50">
        <v>493</v>
      </c>
      <c r="I50" t="str">
        <f>IF(Table3[[#This Row],[Actual Price]]&lt;200,"Cheap",IF(Table3[[#This Row],[Actual Price]]&lt;=500,"Expensive","Very Expensive"))</f>
        <v>Very Expensive</v>
      </c>
      <c r="J50" s="6">
        <f>IFERROR(
   VALUE(SUBSTITUTE(SUBSTITUTE(Table3[[#This Row],[Actual Price]], "₦", ""), ",", "")) *
   VALUE(SUBSTITUTE(Table3[[#This Row],[Rating Count]], ",", "")),
   0
)</f>
        <v>492507</v>
      </c>
      <c r="K50" t="str">
        <f>IF(Table3[[#This Row],[Discount percentage]]&lt;50%,"Less than 50%",IF(Table3[[#This Row],[Discount percentage]]&gt;=50%,"Greater than 50%"))</f>
        <v>Greater than 50%</v>
      </c>
      <c r="L50">
        <f>Table3[[#This Row],[Rating]]*Table3[[#This Row],[Rating Count]]</f>
        <v>1774.8</v>
      </c>
    </row>
    <row r="51" spans="1:12">
      <c r="A51" t="s">
        <v>471</v>
      </c>
      <c r="B51" t="s">
        <v>13088</v>
      </c>
      <c r="C51" t="s">
        <v>14102</v>
      </c>
      <c r="D51" s="5">
        <v>199</v>
      </c>
      <c r="E51" s="6">
        <v>395</v>
      </c>
      <c r="F51" s="7">
        <v>0.5</v>
      </c>
      <c r="G51">
        <v>4.2</v>
      </c>
      <c r="H51">
        <v>92595</v>
      </c>
      <c r="I51" t="str">
        <f>IF(Table3[[#This Row],[Actual Price]]&lt;200,"Cheap",IF(Table3[[#This Row],[Actual Price]]&lt;=500,"Expensive","Very Expensive"))</f>
        <v>Expensive</v>
      </c>
      <c r="J51" s="6">
        <f>IFERROR(
   VALUE(SUBSTITUTE(SUBSTITUTE(Table3[[#This Row],[Actual Price]], "₦", ""), ",", "")) *
   VALUE(SUBSTITUTE(Table3[[#This Row],[Rating Count]], ",", "")),
   0
)</f>
        <v>36575025</v>
      </c>
      <c r="K51" t="str">
        <f>IF(Table3[[#This Row],[Discount percentage]]&lt;50%,"Less than 50%",IF(Table3[[#This Row],[Discount percentage]]&gt;=50%,"Greater than 50%"))</f>
        <v>Greater than 50%</v>
      </c>
      <c r="L51">
        <f>Table3[[#This Row],[Rating]]*Table3[[#This Row],[Rating Count]]</f>
        <v>388899</v>
      </c>
    </row>
    <row r="52" spans="1:12">
      <c r="A52" t="s">
        <v>481</v>
      </c>
      <c r="B52" t="s">
        <v>13518</v>
      </c>
      <c r="C52" t="s">
        <v>14102</v>
      </c>
      <c r="D52" s="5">
        <v>1199</v>
      </c>
      <c r="E52" s="6">
        <v>2199</v>
      </c>
      <c r="F52" s="7">
        <v>0.45</v>
      </c>
      <c r="G52">
        <v>4.4000000000000004</v>
      </c>
      <c r="H52">
        <v>24780</v>
      </c>
      <c r="I52" t="str">
        <f>IF(Table3[[#This Row],[Actual Price]]&lt;200,"Cheap",IF(Table3[[#This Row],[Actual Price]]&lt;=500,"Expensive","Very Expensive"))</f>
        <v>Very Expensive</v>
      </c>
      <c r="J52" s="6">
        <f>IFERROR(
   VALUE(SUBSTITUTE(SUBSTITUTE(Table3[[#This Row],[Actual Price]], "₦", ""), ",", "")) *
   VALUE(SUBSTITUTE(Table3[[#This Row],[Rating Count]], ",", "")),
   0
)</f>
        <v>54491220</v>
      </c>
      <c r="K52" t="str">
        <f>IF(Table3[[#This Row],[Discount percentage]]&lt;50%,"Less than 50%",IF(Table3[[#This Row],[Discount percentage]]&gt;=50%,"Greater than 50%"))</f>
        <v>Less than 50%</v>
      </c>
      <c r="L52">
        <f>Table3[[#This Row],[Rating]]*Table3[[#This Row],[Rating Count]]</f>
        <v>109032.00000000001</v>
      </c>
    </row>
    <row r="53" spans="1:12">
      <c r="A53" t="s">
        <v>491</v>
      </c>
      <c r="B53" t="s">
        <v>13088</v>
      </c>
      <c r="C53" t="s">
        <v>14102</v>
      </c>
      <c r="D53" s="5">
        <v>179</v>
      </c>
      <c r="E53" s="6">
        <v>500</v>
      </c>
      <c r="F53" s="7">
        <v>0.64</v>
      </c>
      <c r="G53">
        <v>4.2</v>
      </c>
      <c r="H53">
        <v>92595</v>
      </c>
      <c r="I53" t="str">
        <f>IF(Table3[[#This Row],[Actual Price]]&lt;200,"Cheap",IF(Table3[[#This Row],[Actual Price]]&lt;=500,"Expensive","Very Expensive"))</f>
        <v>Expensive</v>
      </c>
      <c r="J53" s="6">
        <f>IFERROR(
   VALUE(SUBSTITUTE(SUBSTITUTE(Table3[[#This Row],[Actual Price]], "₦", ""), ",", "")) *
   VALUE(SUBSTITUTE(Table3[[#This Row],[Rating Count]], ",", "")),
   0
)</f>
        <v>46297500</v>
      </c>
      <c r="K53" t="str">
        <f>IF(Table3[[#This Row],[Discount percentage]]&lt;50%,"Less than 50%",IF(Table3[[#This Row],[Discount percentage]]&gt;=50%,"Greater than 50%"))</f>
        <v>Greater than 50%</v>
      </c>
      <c r="L53">
        <f>Table3[[#This Row],[Rating]]*Table3[[#This Row],[Rating Count]]</f>
        <v>388899</v>
      </c>
    </row>
    <row r="54" spans="1:12">
      <c r="A54" t="s">
        <v>496</v>
      </c>
      <c r="B54" t="s">
        <v>13519</v>
      </c>
      <c r="C54" t="s">
        <v>14102</v>
      </c>
      <c r="D54" s="5">
        <v>799</v>
      </c>
      <c r="E54" s="6">
        <v>2100</v>
      </c>
      <c r="F54" s="7">
        <v>0.62</v>
      </c>
      <c r="G54">
        <v>4.3</v>
      </c>
      <c r="H54">
        <v>8188</v>
      </c>
      <c r="I54" t="str">
        <f>IF(Table3[[#This Row],[Actual Price]]&lt;200,"Cheap",IF(Table3[[#This Row],[Actual Price]]&lt;=500,"Expensive","Very Expensive"))</f>
        <v>Very Expensive</v>
      </c>
      <c r="J54" s="6">
        <f>IFERROR(
   VALUE(SUBSTITUTE(SUBSTITUTE(Table3[[#This Row],[Actual Price]], "₦", ""), ",", "")) *
   VALUE(SUBSTITUTE(Table3[[#This Row],[Rating Count]], ",", "")),
   0
)</f>
        <v>17194800</v>
      </c>
      <c r="K54" t="str">
        <f>IF(Table3[[#This Row],[Discount percentage]]&lt;50%,"Less than 50%",IF(Table3[[#This Row],[Discount percentage]]&gt;=50%,"Greater than 50%"))</f>
        <v>Greater than 50%</v>
      </c>
      <c r="L54">
        <f>Table3[[#This Row],[Rating]]*Table3[[#This Row],[Rating Count]]</f>
        <v>35208.400000000001</v>
      </c>
    </row>
    <row r="55" spans="1:12">
      <c r="A55" t="s">
        <v>506</v>
      </c>
      <c r="B55" t="s">
        <v>13520</v>
      </c>
      <c r="C55" t="s">
        <v>14103</v>
      </c>
      <c r="D55" s="5">
        <v>6999</v>
      </c>
      <c r="E55" s="6">
        <v>12999</v>
      </c>
      <c r="F55" s="7">
        <v>0.46</v>
      </c>
      <c r="G55">
        <v>4.2</v>
      </c>
      <c r="H55">
        <v>4003</v>
      </c>
      <c r="I55" t="str">
        <f>IF(Table3[[#This Row],[Actual Price]]&lt;200,"Cheap",IF(Table3[[#This Row],[Actual Price]]&lt;=500,"Expensive","Very Expensive"))</f>
        <v>Very Expensive</v>
      </c>
      <c r="J55" s="6">
        <f>IFERROR(
   VALUE(SUBSTITUTE(SUBSTITUTE(Table3[[#This Row],[Actual Price]], "₦", ""), ",", "")) *
   VALUE(SUBSTITUTE(Table3[[#This Row],[Rating Count]], ",", "")),
   0
)</f>
        <v>52034997</v>
      </c>
      <c r="K55" t="str">
        <f>IF(Table3[[#This Row],[Discount percentage]]&lt;50%,"Less than 50%",IF(Table3[[#This Row],[Discount percentage]]&gt;=50%,"Greater than 50%"))</f>
        <v>Less than 50%</v>
      </c>
      <c r="L55">
        <f>Table3[[#This Row],[Rating]]*Table3[[#This Row],[Rating Count]]</f>
        <v>16812.600000000002</v>
      </c>
    </row>
    <row r="56" spans="1:12">
      <c r="A56" t="s">
        <v>516</v>
      </c>
      <c r="B56" t="s">
        <v>13077</v>
      </c>
      <c r="C56" t="s">
        <v>14102</v>
      </c>
      <c r="D56" s="5">
        <v>199</v>
      </c>
      <c r="E56" s="6">
        <v>349</v>
      </c>
      <c r="F56" s="7">
        <v>0.43</v>
      </c>
      <c r="G56">
        <v>4.0999999999999996</v>
      </c>
      <c r="H56">
        <v>314</v>
      </c>
      <c r="I56" t="str">
        <f>IF(Table3[[#This Row],[Actual Price]]&lt;200,"Cheap",IF(Table3[[#This Row],[Actual Price]]&lt;=500,"Expensive","Very Expensive"))</f>
        <v>Expensive</v>
      </c>
      <c r="J56" s="6">
        <f>IFERROR(
   VALUE(SUBSTITUTE(SUBSTITUTE(Table3[[#This Row],[Actual Price]], "₦", ""), ",", "")) *
   VALUE(SUBSTITUTE(Table3[[#This Row],[Rating Count]], ",", "")),
   0
)</f>
        <v>109586</v>
      </c>
      <c r="K56" t="str">
        <f>IF(Table3[[#This Row],[Discount percentage]]&lt;50%,"Less than 50%",IF(Table3[[#This Row],[Discount percentage]]&gt;=50%,"Greater than 50%"))</f>
        <v>Less than 50%</v>
      </c>
      <c r="L56">
        <f>Table3[[#This Row],[Rating]]*Table3[[#This Row],[Rating Count]]</f>
        <v>1287.3999999999999</v>
      </c>
    </row>
    <row r="57" spans="1:12">
      <c r="A57" t="s">
        <v>526</v>
      </c>
      <c r="B57" t="s">
        <v>13089</v>
      </c>
      <c r="C57" t="s">
        <v>14103</v>
      </c>
      <c r="D57" s="5">
        <v>230</v>
      </c>
      <c r="E57" s="6">
        <v>499</v>
      </c>
      <c r="F57" s="7">
        <v>0.54</v>
      </c>
      <c r="G57">
        <v>3.7</v>
      </c>
      <c r="H57">
        <v>2960</v>
      </c>
      <c r="I57" t="str">
        <f>IF(Table3[[#This Row],[Actual Price]]&lt;200,"Cheap",IF(Table3[[#This Row],[Actual Price]]&lt;=500,"Expensive","Very Expensive"))</f>
        <v>Expensive</v>
      </c>
      <c r="J57" s="6">
        <f>IFERROR(
   VALUE(SUBSTITUTE(SUBSTITUTE(Table3[[#This Row],[Actual Price]], "₦", ""), ",", "")) *
   VALUE(SUBSTITUTE(Table3[[#This Row],[Rating Count]], ",", "")),
   0
)</f>
        <v>1477040</v>
      </c>
      <c r="K57" t="str">
        <f>IF(Table3[[#This Row],[Discount percentage]]&lt;50%,"Less than 50%",IF(Table3[[#This Row],[Discount percentage]]&gt;=50%,"Greater than 50%"))</f>
        <v>Greater than 50%</v>
      </c>
      <c r="L57">
        <f>Table3[[#This Row],[Rating]]*Table3[[#This Row],[Rating Count]]</f>
        <v>10952</v>
      </c>
    </row>
    <row r="58" spans="1:12">
      <c r="A58" t="s">
        <v>536</v>
      </c>
      <c r="B58" t="s">
        <v>13521</v>
      </c>
      <c r="C58" t="s">
        <v>14102</v>
      </c>
      <c r="D58" s="5">
        <v>649</v>
      </c>
      <c r="E58" s="6">
        <v>1399</v>
      </c>
      <c r="F58" s="7">
        <v>0.54</v>
      </c>
      <c r="G58">
        <v>4.2</v>
      </c>
      <c r="H58">
        <v>179691</v>
      </c>
      <c r="I58" t="str">
        <f>IF(Table3[[#This Row],[Actual Price]]&lt;200,"Cheap",IF(Table3[[#This Row],[Actual Price]]&lt;=500,"Expensive","Very Expensive"))</f>
        <v>Very Expensive</v>
      </c>
      <c r="J58" s="6">
        <f>IFERROR(
   VALUE(SUBSTITUTE(SUBSTITUTE(Table3[[#This Row],[Actual Price]], "₦", ""), ",", "")) *
   VALUE(SUBSTITUTE(Table3[[#This Row],[Rating Count]], ",", "")),
   0
)</f>
        <v>251387709</v>
      </c>
      <c r="K58" t="str">
        <f>IF(Table3[[#This Row],[Discount percentage]]&lt;50%,"Less than 50%",IF(Table3[[#This Row],[Discount percentage]]&gt;=50%,"Greater than 50%"))</f>
        <v>Greater than 50%</v>
      </c>
      <c r="L58">
        <f>Table3[[#This Row],[Rating]]*Table3[[#This Row],[Rating Count]]</f>
        <v>754702.20000000007</v>
      </c>
    </row>
    <row r="59" spans="1:12">
      <c r="A59" t="s">
        <v>541</v>
      </c>
      <c r="B59" t="s">
        <v>13504</v>
      </c>
      <c r="C59" t="s">
        <v>14103</v>
      </c>
      <c r="D59" s="5">
        <v>15999</v>
      </c>
      <c r="E59" s="6">
        <v>21999</v>
      </c>
      <c r="F59" s="7">
        <v>0.27</v>
      </c>
      <c r="G59">
        <v>4.2</v>
      </c>
      <c r="H59">
        <v>34899</v>
      </c>
      <c r="I59" t="str">
        <f>IF(Table3[[#This Row],[Actual Price]]&lt;200,"Cheap",IF(Table3[[#This Row],[Actual Price]]&lt;=500,"Expensive","Very Expensive"))</f>
        <v>Very Expensive</v>
      </c>
      <c r="J59" s="6">
        <f>IFERROR(
   VALUE(SUBSTITUTE(SUBSTITUTE(Table3[[#This Row],[Actual Price]], "₦", ""), ",", "")) *
   VALUE(SUBSTITUTE(Table3[[#This Row],[Rating Count]], ",", "")),
   0
)</f>
        <v>767743101</v>
      </c>
      <c r="K59" t="str">
        <f>IF(Table3[[#This Row],[Discount percentage]]&lt;50%,"Less than 50%",IF(Table3[[#This Row],[Discount percentage]]&gt;=50%,"Greater than 50%"))</f>
        <v>Less than 50%</v>
      </c>
      <c r="L59">
        <f>Table3[[#This Row],[Rating]]*Table3[[#This Row],[Rating Count]]</f>
        <v>146575.80000000002</v>
      </c>
    </row>
    <row r="60" spans="1:12">
      <c r="A60" t="s">
        <v>546</v>
      </c>
      <c r="B60" t="s">
        <v>13090</v>
      </c>
      <c r="C60" t="s">
        <v>14102</v>
      </c>
      <c r="D60" s="5">
        <v>348</v>
      </c>
      <c r="E60" s="6">
        <v>1499</v>
      </c>
      <c r="F60" s="7">
        <v>0.77</v>
      </c>
      <c r="G60">
        <v>4.2</v>
      </c>
      <c r="H60">
        <v>656</v>
      </c>
      <c r="I60" t="str">
        <f>IF(Table3[[#This Row],[Actual Price]]&lt;200,"Cheap",IF(Table3[[#This Row],[Actual Price]]&lt;=500,"Expensive","Very Expensive"))</f>
        <v>Very Expensive</v>
      </c>
      <c r="J60" s="6">
        <f>IFERROR(
   VALUE(SUBSTITUTE(SUBSTITUTE(Table3[[#This Row],[Actual Price]], "₦", ""), ",", "")) *
   VALUE(SUBSTITUTE(Table3[[#This Row],[Rating Count]], ",", "")),
   0
)</f>
        <v>983344</v>
      </c>
      <c r="K60" t="str">
        <f>IF(Table3[[#This Row],[Discount percentage]]&lt;50%,"Less than 50%",IF(Table3[[#This Row],[Discount percentage]]&gt;=50%,"Greater than 50%"))</f>
        <v>Greater than 50%</v>
      </c>
      <c r="L60">
        <f>Table3[[#This Row],[Rating]]*Table3[[#This Row],[Rating Count]]</f>
        <v>2755.2000000000003</v>
      </c>
    </row>
    <row r="61" spans="1:12">
      <c r="A61" t="s">
        <v>556</v>
      </c>
      <c r="B61" t="s">
        <v>13079</v>
      </c>
      <c r="C61" t="s">
        <v>14102</v>
      </c>
      <c r="D61" s="5">
        <v>154</v>
      </c>
      <c r="E61" s="6">
        <v>349</v>
      </c>
      <c r="F61" s="7">
        <v>0.56000000000000005</v>
      </c>
      <c r="G61">
        <v>4.3</v>
      </c>
      <c r="H61">
        <v>7064</v>
      </c>
      <c r="I61" t="str">
        <f>IF(Table3[[#This Row],[Actual Price]]&lt;200,"Cheap",IF(Table3[[#This Row],[Actual Price]]&lt;=500,"Expensive","Very Expensive"))</f>
        <v>Expensive</v>
      </c>
      <c r="J61" s="6">
        <f>IFERROR(
   VALUE(SUBSTITUTE(SUBSTITUTE(Table3[[#This Row],[Actual Price]], "₦", ""), ",", "")) *
   VALUE(SUBSTITUTE(Table3[[#This Row],[Rating Count]], ",", "")),
   0
)</f>
        <v>2465336</v>
      </c>
      <c r="K61" t="str">
        <f>IF(Table3[[#This Row],[Discount percentage]]&lt;50%,"Less than 50%",IF(Table3[[#This Row],[Discount percentage]]&gt;=50%,"Greater than 50%"))</f>
        <v>Greater than 50%</v>
      </c>
      <c r="L61">
        <f>Table3[[#This Row],[Rating]]*Table3[[#This Row],[Rating Count]]</f>
        <v>30375.199999999997</v>
      </c>
    </row>
    <row r="62" spans="1:12">
      <c r="A62" t="s">
        <v>566</v>
      </c>
      <c r="B62" t="s">
        <v>13522</v>
      </c>
      <c r="C62" t="s">
        <v>14103</v>
      </c>
      <c r="D62" s="5">
        <v>179</v>
      </c>
      <c r="E62" s="6">
        <v>799</v>
      </c>
      <c r="F62" s="7">
        <v>0.78</v>
      </c>
      <c r="G62">
        <v>3.7</v>
      </c>
      <c r="H62">
        <v>2201</v>
      </c>
      <c r="I62" t="str">
        <f>IF(Table3[[#This Row],[Actual Price]]&lt;200,"Cheap",IF(Table3[[#This Row],[Actual Price]]&lt;=500,"Expensive","Very Expensive"))</f>
        <v>Very Expensive</v>
      </c>
      <c r="J62" s="6">
        <f>IFERROR(
   VALUE(SUBSTITUTE(SUBSTITUTE(Table3[[#This Row],[Actual Price]], "₦", ""), ",", "")) *
   VALUE(SUBSTITUTE(Table3[[#This Row],[Rating Count]], ",", "")),
   0
)</f>
        <v>1758599</v>
      </c>
      <c r="K62" t="str">
        <f>IF(Table3[[#This Row],[Discount percentage]]&lt;50%,"Less than 50%",IF(Table3[[#This Row],[Discount percentage]]&gt;=50%,"Greater than 50%"))</f>
        <v>Greater than 50%</v>
      </c>
      <c r="L62">
        <f>Table3[[#This Row],[Rating]]*Table3[[#This Row],[Rating Count]]</f>
        <v>8143.7000000000007</v>
      </c>
    </row>
    <row r="63" spans="1:12">
      <c r="A63" t="s">
        <v>576</v>
      </c>
      <c r="B63" t="s">
        <v>13523</v>
      </c>
      <c r="C63" t="s">
        <v>14103</v>
      </c>
      <c r="D63" s="5">
        <v>32990</v>
      </c>
      <c r="E63" s="6">
        <v>47900</v>
      </c>
      <c r="F63" s="7">
        <v>0.31</v>
      </c>
      <c r="G63">
        <v>4.3</v>
      </c>
      <c r="H63">
        <v>7109</v>
      </c>
      <c r="I63" t="str">
        <f>IF(Table3[[#This Row],[Actual Price]]&lt;200,"Cheap",IF(Table3[[#This Row],[Actual Price]]&lt;=500,"Expensive","Very Expensive"))</f>
        <v>Very Expensive</v>
      </c>
      <c r="J63" s="6">
        <f>IFERROR(
   VALUE(SUBSTITUTE(SUBSTITUTE(Table3[[#This Row],[Actual Price]], "₦", ""), ",", "")) *
   VALUE(SUBSTITUTE(Table3[[#This Row],[Rating Count]], ",", "")),
   0
)</f>
        <v>340521100</v>
      </c>
      <c r="K63" t="str">
        <f>IF(Table3[[#This Row],[Discount percentage]]&lt;50%,"Less than 50%",IF(Table3[[#This Row],[Discount percentage]]&gt;=50%,"Greater than 50%"))</f>
        <v>Less than 50%</v>
      </c>
      <c r="L63">
        <f>Table3[[#This Row],[Rating]]*Table3[[#This Row],[Rating Count]]</f>
        <v>30568.699999999997</v>
      </c>
    </row>
    <row r="64" spans="1:12">
      <c r="A64" t="s">
        <v>586</v>
      </c>
      <c r="B64" t="s">
        <v>13524</v>
      </c>
      <c r="C64" t="s">
        <v>14102</v>
      </c>
      <c r="D64" s="5">
        <v>139</v>
      </c>
      <c r="E64" s="6">
        <v>999</v>
      </c>
      <c r="F64" s="7">
        <v>0.86</v>
      </c>
      <c r="G64">
        <v>4</v>
      </c>
      <c r="H64">
        <v>1313</v>
      </c>
      <c r="I64" t="str">
        <f>IF(Table3[[#This Row],[Actual Price]]&lt;200,"Cheap",IF(Table3[[#This Row],[Actual Price]]&lt;=500,"Expensive","Very Expensive"))</f>
        <v>Very Expensive</v>
      </c>
      <c r="J64" s="6">
        <f>IFERROR(
   VALUE(SUBSTITUTE(SUBSTITUTE(Table3[[#This Row],[Actual Price]], "₦", ""), ",", "")) *
   VALUE(SUBSTITUTE(Table3[[#This Row],[Rating Count]], ",", "")),
   0
)</f>
        <v>1311687</v>
      </c>
      <c r="K64" t="str">
        <f>IF(Table3[[#This Row],[Discount percentage]]&lt;50%,"Less than 50%",IF(Table3[[#This Row],[Discount percentage]]&gt;=50%,"Greater than 50%"))</f>
        <v>Greater than 50%</v>
      </c>
      <c r="L64">
        <f>Table3[[#This Row],[Rating]]*Table3[[#This Row],[Rating Count]]</f>
        <v>5252</v>
      </c>
    </row>
    <row r="65" spans="1:12">
      <c r="A65" t="s">
        <v>596</v>
      </c>
      <c r="B65" t="s">
        <v>13507</v>
      </c>
      <c r="C65" t="s">
        <v>14102</v>
      </c>
      <c r="D65" s="5">
        <v>329</v>
      </c>
      <c r="E65" s="6">
        <v>845</v>
      </c>
      <c r="F65" s="7">
        <v>0.61</v>
      </c>
      <c r="G65">
        <v>4.2</v>
      </c>
      <c r="H65">
        <v>29746</v>
      </c>
      <c r="I65" t="str">
        <f>IF(Table3[[#This Row],[Actual Price]]&lt;200,"Cheap",IF(Table3[[#This Row],[Actual Price]]&lt;=500,"Expensive","Very Expensive"))</f>
        <v>Very Expensive</v>
      </c>
      <c r="J65" s="6">
        <f>IFERROR(
   VALUE(SUBSTITUTE(SUBSTITUTE(Table3[[#This Row],[Actual Price]], "₦", ""), ",", "")) *
   VALUE(SUBSTITUTE(Table3[[#This Row],[Rating Count]], ",", "")),
   0
)</f>
        <v>25135370</v>
      </c>
      <c r="K65" t="str">
        <f>IF(Table3[[#This Row],[Discount percentage]]&lt;50%,"Less than 50%",IF(Table3[[#This Row],[Discount percentage]]&gt;=50%,"Greater than 50%"))</f>
        <v>Greater than 50%</v>
      </c>
      <c r="L65">
        <f>Table3[[#This Row],[Rating]]*Table3[[#This Row],[Rating Count]]</f>
        <v>124933.20000000001</v>
      </c>
    </row>
    <row r="66" spans="1:12">
      <c r="A66" t="s">
        <v>606</v>
      </c>
      <c r="B66" t="s">
        <v>13525</v>
      </c>
      <c r="C66" t="s">
        <v>14103</v>
      </c>
      <c r="D66" s="5">
        <v>13999</v>
      </c>
      <c r="E66" s="6">
        <v>24999</v>
      </c>
      <c r="F66" s="7">
        <v>0.44</v>
      </c>
      <c r="G66">
        <v>4.2</v>
      </c>
      <c r="H66">
        <v>45238</v>
      </c>
      <c r="I66" t="str">
        <f>IF(Table3[[#This Row],[Actual Price]]&lt;200,"Cheap",IF(Table3[[#This Row],[Actual Price]]&lt;=500,"Expensive","Very Expensive"))</f>
        <v>Very Expensive</v>
      </c>
      <c r="J66" s="6">
        <f>IFERROR(
   VALUE(SUBSTITUTE(SUBSTITUTE(Table3[[#This Row],[Actual Price]], "₦", ""), ",", "")) *
   VALUE(SUBSTITUTE(Table3[[#This Row],[Rating Count]], ",", "")),
   0
)</f>
        <v>1130904762</v>
      </c>
      <c r="K66" t="str">
        <f>IF(Table3[[#This Row],[Discount percentage]]&lt;50%,"Less than 50%",IF(Table3[[#This Row],[Discount percentage]]&gt;=50%,"Greater than 50%"))</f>
        <v>Less than 50%</v>
      </c>
      <c r="L66">
        <f>Table3[[#This Row],[Rating]]*Table3[[#This Row],[Rating Count]]</f>
        <v>189999.6</v>
      </c>
    </row>
    <row r="67" spans="1:12">
      <c r="A67" t="s">
        <v>616</v>
      </c>
      <c r="B67" t="s">
        <v>13087</v>
      </c>
      <c r="C67" t="s">
        <v>14103</v>
      </c>
      <c r="D67" s="5">
        <v>309</v>
      </c>
      <c r="E67" s="6">
        <v>1400</v>
      </c>
      <c r="F67" s="7">
        <v>0.78</v>
      </c>
      <c r="G67">
        <v>4.4000000000000004</v>
      </c>
      <c r="H67">
        <v>426973</v>
      </c>
      <c r="I67" t="str">
        <f>IF(Table3[[#This Row],[Actual Price]]&lt;200,"Cheap",IF(Table3[[#This Row],[Actual Price]]&lt;=500,"Expensive","Very Expensive"))</f>
        <v>Very Expensive</v>
      </c>
      <c r="J67" s="6">
        <f>IFERROR(
   VALUE(SUBSTITUTE(SUBSTITUTE(Table3[[#This Row],[Actual Price]], "₦", ""), ",", "")) *
   VALUE(SUBSTITUTE(Table3[[#This Row],[Rating Count]], ",", "")),
   0
)</f>
        <v>597762200</v>
      </c>
      <c r="K67" t="str">
        <f>IF(Table3[[#This Row],[Discount percentage]]&lt;50%,"Less than 50%",IF(Table3[[#This Row],[Discount percentage]]&gt;=50%,"Greater than 50%"))</f>
        <v>Greater than 50%</v>
      </c>
      <c r="L67">
        <f>Table3[[#This Row],[Rating]]*Table3[[#This Row],[Rating Count]]</f>
        <v>1878681.2000000002</v>
      </c>
    </row>
    <row r="68" spans="1:12">
      <c r="A68" t="s">
        <v>621</v>
      </c>
      <c r="B68" t="s">
        <v>13079</v>
      </c>
      <c r="C68" t="s">
        <v>14102</v>
      </c>
      <c r="D68" s="5">
        <v>263</v>
      </c>
      <c r="E68" s="6">
        <v>699</v>
      </c>
      <c r="F68" s="7">
        <v>0.62</v>
      </c>
      <c r="G68">
        <v>4.0999999999999996</v>
      </c>
      <c r="H68">
        <v>450</v>
      </c>
      <c r="I68" t="str">
        <f>IF(Table3[[#This Row],[Actual Price]]&lt;200,"Cheap",IF(Table3[[#This Row],[Actual Price]]&lt;=500,"Expensive","Very Expensive"))</f>
        <v>Very Expensive</v>
      </c>
      <c r="J68" s="6">
        <f>IFERROR(
   VALUE(SUBSTITUTE(SUBSTITUTE(Table3[[#This Row],[Actual Price]], "₦", ""), ",", "")) *
   VALUE(SUBSTITUTE(Table3[[#This Row],[Rating Count]], ",", "")),
   0
)</f>
        <v>314550</v>
      </c>
      <c r="K68" t="str">
        <f>IF(Table3[[#This Row],[Discount percentage]]&lt;50%,"Less than 50%",IF(Table3[[#This Row],[Discount percentage]]&gt;=50%,"Greater than 50%"))</f>
        <v>Greater than 50%</v>
      </c>
      <c r="L68">
        <f>Table3[[#This Row],[Rating]]*Table3[[#This Row],[Rating Count]]</f>
        <v>1844.9999999999998</v>
      </c>
    </row>
    <row r="69" spans="1:12">
      <c r="A69" t="s">
        <v>631</v>
      </c>
      <c r="B69" t="s">
        <v>13503</v>
      </c>
      <c r="C69" t="s">
        <v>14103</v>
      </c>
      <c r="D69" s="5">
        <v>7999</v>
      </c>
      <c r="E69" s="6">
        <v>14990</v>
      </c>
      <c r="F69" s="7">
        <v>0.47</v>
      </c>
      <c r="G69">
        <v>4.3</v>
      </c>
      <c r="H69">
        <v>457</v>
      </c>
      <c r="I69" t="str">
        <f>IF(Table3[[#This Row],[Actual Price]]&lt;200,"Cheap",IF(Table3[[#This Row],[Actual Price]]&lt;=500,"Expensive","Very Expensive"))</f>
        <v>Very Expensive</v>
      </c>
      <c r="J69" s="6">
        <f>IFERROR(
   VALUE(SUBSTITUTE(SUBSTITUTE(Table3[[#This Row],[Actual Price]], "₦", ""), ",", "")) *
   VALUE(SUBSTITUTE(Table3[[#This Row],[Rating Count]], ",", "")),
   0
)</f>
        <v>6850430</v>
      </c>
      <c r="K69" t="str">
        <f>IF(Table3[[#This Row],[Discount percentage]]&lt;50%,"Less than 50%",IF(Table3[[#This Row],[Discount percentage]]&gt;=50%,"Greater than 50%"))</f>
        <v>Less than 50%</v>
      </c>
      <c r="L69">
        <f>Table3[[#This Row],[Rating]]*Table3[[#This Row],[Rating Count]]</f>
        <v>1965.1</v>
      </c>
    </row>
    <row r="70" spans="1:12">
      <c r="A70" t="s">
        <v>641</v>
      </c>
      <c r="B70" t="s">
        <v>13091</v>
      </c>
      <c r="C70" t="s">
        <v>14103</v>
      </c>
      <c r="D70" s="5">
        <v>1599</v>
      </c>
      <c r="E70" s="6">
        <v>2999</v>
      </c>
      <c r="F70" s="7">
        <v>0.47</v>
      </c>
      <c r="G70">
        <v>4.2</v>
      </c>
      <c r="H70">
        <v>2727</v>
      </c>
      <c r="I70" t="str">
        <f>IF(Table3[[#This Row],[Actual Price]]&lt;200,"Cheap",IF(Table3[[#This Row],[Actual Price]]&lt;=500,"Expensive","Very Expensive"))</f>
        <v>Very Expensive</v>
      </c>
      <c r="J70" s="6">
        <f>IFERROR(
   VALUE(SUBSTITUTE(SUBSTITUTE(Table3[[#This Row],[Actual Price]], "₦", ""), ",", "")) *
   VALUE(SUBSTITUTE(Table3[[#This Row],[Rating Count]], ",", "")),
   0
)</f>
        <v>8178273</v>
      </c>
      <c r="K70" t="str">
        <f>IF(Table3[[#This Row],[Discount percentage]]&lt;50%,"Less than 50%",IF(Table3[[#This Row],[Discount percentage]]&gt;=50%,"Greater than 50%"))</f>
        <v>Less than 50%</v>
      </c>
      <c r="L70">
        <f>Table3[[#This Row],[Rating]]*Table3[[#This Row],[Rating Count]]</f>
        <v>11453.4</v>
      </c>
    </row>
    <row r="71" spans="1:12">
      <c r="A71" t="s">
        <v>652</v>
      </c>
      <c r="B71" t="s">
        <v>13092</v>
      </c>
      <c r="C71" t="s">
        <v>14102</v>
      </c>
      <c r="D71" s="5">
        <v>219</v>
      </c>
      <c r="E71" s="6">
        <v>700</v>
      </c>
      <c r="F71" s="7">
        <v>0.69</v>
      </c>
      <c r="G71">
        <v>4.3</v>
      </c>
      <c r="H71">
        <v>20053</v>
      </c>
      <c r="I71" t="str">
        <f>IF(Table3[[#This Row],[Actual Price]]&lt;200,"Cheap",IF(Table3[[#This Row],[Actual Price]]&lt;=500,"Expensive","Very Expensive"))</f>
        <v>Very Expensive</v>
      </c>
      <c r="J71" s="6">
        <f>IFERROR(
   VALUE(SUBSTITUTE(SUBSTITUTE(Table3[[#This Row],[Actual Price]], "₦", ""), ",", "")) *
   VALUE(SUBSTITUTE(Table3[[#This Row],[Rating Count]], ",", "")),
   0
)</f>
        <v>14037100</v>
      </c>
      <c r="K71" t="str">
        <f>IF(Table3[[#This Row],[Discount percentage]]&lt;50%,"Less than 50%",IF(Table3[[#This Row],[Discount percentage]]&gt;=50%,"Greater than 50%"))</f>
        <v>Greater than 50%</v>
      </c>
      <c r="L71">
        <f>Table3[[#This Row],[Rating]]*Table3[[#This Row],[Rating Count]]</f>
        <v>86227.9</v>
      </c>
    </row>
    <row r="72" spans="1:12">
      <c r="A72" t="s">
        <v>662</v>
      </c>
      <c r="B72" t="s">
        <v>13526</v>
      </c>
      <c r="C72" t="s">
        <v>14102</v>
      </c>
      <c r="D72" s="5">
        <v>349</v>
      </c>
      <c r="E72" s="6">
        <v>899</v>
      </c>
      <c r="F72" s="7">
        <v>0.61</v>
      </c>
      <c r="G72">
        <v>4.5</v>
      </c>
      <c r="H72">
        <v>149</v>
      </c>
      <c r="I72" t="str">
        <f>IF(Table3[[#This Row],[Actual Price]]&lt;200,"Cheap",IF(Table3[[#This Row],[Actual Price]]&lt;=500,"Expensive","Very Expensive"))</f>
        <v>Very Expensive</v>
      </c>
      <c r="J72" s="6">
        <f>IFERROR(
   VALUE(SUBSTITUTE(SUBSTITUTE(Table3[[#This Row],[Actual Price]], "₦", ""), ",", "")) *
   VALUE(SUBSTITUTE(Table3[[#This Row],[Rating Count]], ",", "")),
   0
)</f>
        <v>133951</v>
      </c>
      <c r="K72" t="str">
        <f>IF(Table3[[#This Row],[Discount percentage]]&lt;50%,"Less than 50%",IF(Table3[[#This Row],[Discount percentage]]&gt;=50%,"Greater than 50%"))</f>
        <v>Greater than 50%</v>
      </c>
      <c r="L72">
        <f>Table3[[#This Row],[Rating]]*Table3[[#This Row],[Rating Count]]</f>
        <v>670.5</v>
      </c>
    </row>
    <row r="73" spans="1:12">
      <c r="A73" t="s">
        <v>672</v>
      </c>
      <c r="B73" t="s">
        <v>13527</v>
      </c>
      <c r="C73" t="s">
        <v>14102</v>
      </c>
      <c r="D73" s="5">
        <v>349</v>
      </c>
      <c r="E73" s="6">
        <v>599</v>
      </c>
      <c r="F73" s="7">
        <v>0.42</v>
      </c>
      <c r="G73">
        <v>4.0999999999999996</v>
      </c>
      <c r="H73">
        <v>210</v>
      </c>
      <c r="I73" t="str">
        <f>IF(Table3[[#This Row],[Actual Price]]&lt;200,"Cheap",IF(Table3[[#This Row],[Actual Price]]&lt;=500,"Expensive","Very Expensive"))</f>
        <v>Very Expensive</v>
      </c>
      <c r="J73" s="6">
        <f>IFERROR(
   VALUE(SUBSTITUTE(SUBSTITUTE(Table3[[#This Row],[Actual Price]], "₦", ""), ",", "")) *
   VALUE(SUBSTITUTE(Table3[[#This Row],[Rating Count]], ",", "")),
   0
)</f>
        <v>125790</v>
      </c>
      <c r="K73" t="str">
        <f>IF(Table3[[#This Row],[Discount percentage]]&lt;50%,"Less than 50%",IF(Table3[[#This Row],[Discount percentage]]&gt;=50%,"Greater than 50%"))</f>
        <v>Less than 50%</v>
      </c>
      <c r="L73">
        <f>Table3[[#This Row],[Rating]]*Table3[[#This Row],[Rating Count]]</f>
        <v>860.99999999999989</v>
      </c>
    </row>
    <row r="74" spans="1:12">
      <c r="A74" t="s">
        <v>682</v>
      </c>
      <c r="B74" t="s">
        <v>13528</v>
      </c>
      <c r="C74" t="s">
        <v>14103</v>
      </c>
      <c r="D74" s="5">
        <v>26999</v>
      </c>
      <c r="E74" s="6">
        <v>42999</v>
      </c>
      <c r="F74" s="7">
        <v>0.37</v>
      </c>
      <c r="G74">
        <v>4.2</v>
      </c>
      <c r="H74">
        <v>45238</v>
      </c>
      <c r="I74" t="str">
        <f>IF(Table3[[#This Row],[Actual Price]]&lt;200,"Cheap",IF(Table3[[#This Row],[Actual Price]]&lt;=500,"Expensive","Very Expensive"))</f>
        <v>Very Expensive</v>
      </c>
      <c r="J74" s="6">
        <f>IFERROR(
   VALUE(SUBSTITUTE(SUBSTITUTE(Table3[[#This Row],[Actual Price]], "₦", ""), ",", "")) *
   VALUE(SUBSTITUTE(Table3[[#This Row],[Rating Count]], ",", "")),
   0
)</f>
        <v>1945188762</v>
      </c>
      <c r="K74" t="str">
        <f>IF(Table3[[#This Row],[Discount percentage]]&lt;50%,"Less than 50%",IF(Table3[[#This Row],[Discount percentage]]&gt;=50%,"Greater than 50%"))</f>
        <v>Less than 50%</v>
      </c>
      <c r="L74">
        <f>Table3[[#This Row],[Rating]]*Table3[[#This Row],[Rating Count]]</f>
        <v>189999.6</v>
      </c>
    </row>
    <row r="75" spans="1:12">
      <c r="A75" t="s">
        <v>687</v>
      </c>
      <c r="B75" t="s">
        <v>13093</v>
      </c>
      <c r="C75" t="s">
        <v>14102</v>
      </c>
      <c r="D75" s="5">
        <v>115</v>
      </c>
      <c r="E75" s="6">
        <v>499</v>
      </c>
      <c r="F75" s="7">
        <v>0.77</v>
      </c>
      <c r="G75">
        <v>4</v>
      </c>
      <c r="H75">
        <v>7732</v>
      </c>
      <c r="I75" t="str">
        <f>IF(Table3[[#This Row],[Actual Price]]&lt;200,"Cheap",IF(Table3[[#This Row],[Actual Price]]&lt;=500,"Expensive","Very Expensive"))</f>
        <v>Expensive</v>
      </c>
      <c r="J75" s="6">
        <f>IFERROR(
   VALUE(SUBSTITUTE(SUBSTITUTE(Table3[[#This Row],[Actual Price]], "₦", ""), ",", "")) *
   VALUE(SUBSTITUTE(Table3[[#This Row],[Rating Count]], ",", "")),
   0
)</f>
        <v>3858268</v>
      </c>
      <c r="K75" t="str">
        <f>IF(Table3[[#This Row],[Discount percentage]]&lt;50%,"Less than 50%",IF(Table3[[#This Row],[Discount percentage]]&gt;=50%,"Greater than 50%"))</f>
        <v>Greater than 50%</v>
      </c>
      <c r="L75">
        <f>Table3[[#This Row],[Rating]]*Table3[[#This Row],[Rating Count]]</f>
        <v>30928</v>
      </c>
    </row>
    <row r="76" spans="1:12">
      <c r="A76" t="s">
        <v>697</v>
      </c>
      <c r="B76" t="s">
        <v>13529</v>
      </c>
      <c r="C76" t="s">
        <v>14102</v>
      </c>
      <c r="D76" s="5">
        <v>399</v>
      </c>
      <c r="E76" s="6">
        <v>999</v>
      </c>
      <c r="F76" s="7">
        <v>0.6</v>
      </c>
      <c r="G76">
        <v>4.0999999999999996</v>
      </c>
      <c r="H76">
        <v>1780</v>
      </c>
      <c r="I76" t="str">
        <f>IF(Table3[[#This Row],[Actual Price]]&lt;200,"Cheap",IF(Table3[[#This Row],[Actual Price]]&lt;=500,"Expensive","Very Expensive"))</f>
        <v>Very Expensive</v>
      </c>
      <c r="J76" s="6">
        <f>IFERROR(
   VALUE(SUBSTITUTE(SUBSTITUTE(Table3[[#This Row],[Actual Price]], "₦", ""), ",", "")) *
   VALUE(SUBSTITUTE(Table3[[#This Row],[Rating Count]], ",", "")),
   0
)</f>
        <v>1778220</v>
      </c>
      <c r="K76" t="str">
        <f>IF(Table3[[#This Row],[Discount percentage]]&lt;50%,"Less than 50%",IF(Table3[[#This Row],[Discount percentage]]&gt;=50%,"Greater than 50%"))</f>
        <v>Greater than 50%</v>
      </c>
      <c r="L76">
        <f>Table3[[#This Row],[Rating]]*Table3[[#This Row],[Rating Count]]</f>
        <v>7297.9999999999991</v>
      </c>
    </row>
    <row r="77" spans="1:12">
      <c r="A77" t="s">
        <v>707</v>
      </c>
      <c r="B77" t="s">
        <v>13530</v>
      </c>
      <c r="C77" t="s">
        <v>14102</v>
      </c>
      <c r="D77" s="5">
        <v>199</v>
      </c>
      <c r="E77" s="6">
        <v>499</v>
      </c>
      <c r="F77" s="7">
        <v>0.6</v>
      </c>
      <c r="G77">
        <v>4.0999999999999996</v>
      </c>
      <c r="H77">
        <v>602</v>
      </c>
      <c r="I77" t="str">
        <f>IF(Table3[[#This Row],[Actual Price]]&lt;200,"Cheap",IF(Table3[[#This Row],[Actual Price]]&lt;=500,"Expensive","Very Expensive"))</f>
        <v>Expensive</v>
      </c>
      <c r="J77" s="6">
        <f>IFERROR(
   VALUE(SUBSTITUTE(SUBSTITUTE(Table3[[#This Row],[Actual Price]], "₦", ""), ",", "")) *
   VALUE(SUBSTITUTE(Table3[[#This Row],[Rating Count]], ",", "")),
   0
)</f>
        <v>300398</v>
      </c>
      <c r="K77" t="str">
        <f>IF(Table3[[#This Row],[Discount percentage]]&lt;50%,"Less than 50%",IF(Table3[[#This Row],[Discount percentage]]&gt;=50%,"Greater than 50%"))</f>
        <v>Greater than 50%</v>
      </c>
      <c r="L77">
        <f>Table3[[#This Row],[Rating]]*Table3[[#This Row],[Rating Count]]</f>
        <v>2468.1999999999998</v>
      </c>
    </row>
    <row r="78" spans="1:12">
      <c r="A78" t="s">
        <v>717</v>
      </c>
      <c r="B78" t="s">
        <v>13082</v>
      </c>
      <c r="C78" t="s">
        <v>14102</v>
      </c>
      <c r="D78" s="5">
        <v>179</v>
      </c>
      <c r="E78" s="6">
        <v>399</v>
      </c>
      <c r="F78" s="7">
        <v>0.55000000000000004</v>
      </c>
      <c r="G78">
        <v>4</v>
      </c>
      <c r="H78">
        <v>1423</v>
      </c>
      <c r="I78" t="str">
        <f>IF(Table3[[#This Row],[Actual Price]]&lt;200,"Cheap",IF(Table3[[#This Row],[Actual Price]]&lt;=500,"Expensive","Very Expensive"))</f>
        <v>Expensive</v>
      </c>
      <c r="J78" s="6">
        <f>IFERROR(
   VALUE(SUBSTITUTE(SUBSTITUTE(Table3[[#This Row],[Actual Price]], "₦", ""), ",", "")) *
   VALUE(SUBSTITUTE(Table3[[#This Row],[Rating Count]], ",", "")),
   0
)</f>
        <v>567777</v>
      </c>
      <c r="K78" t="str">
        <f>IF(Table3[[#This Row],[Discount percentage]]&lt;50%,"Less than 50%",IF(Table3[[#This Row],[Discount percentage]]&gt;=50%,"Greater than 50%"))</f>
        <v>Greater than 50%</v>
      </c>
      <c r="L78">
        <f>Table3[[#This Row],[Rating]]*Table3[[#This Row],[Rating Count]]</f>
        <v>5692</v>
      </c>
    </row>
    <row r="79" spans="1:12">
      <c r="A79" t="s">
        <v>726</v>
      </c>
      <c r="B79" t="s">
        <v>13531</v>
      </c>
      <c r="C79" t="s">
        <v>14103</v>
      </c>
      <c r="D79" s="5">
        <v>10901</v>
      </c>
      <c r="E79" s="6">
        <v>30990</v>
      </c>
      <c r="F79" s="7">
        <v>0.65</v>
      </c>
      <c r="G79">
        <v>4.0999999999999996</v>
      </c>
      <c r="H79">
        <v>398</v>
      </c>
      <c r="I79" t="str">
        <f>IF(Table3[[#This Row],[Actual Price]]&lt;200,"Cheap",IF(Table3[[#This Row],[Actual Price]]&lt;=500,"Expensive","Very Expensive"))</f>
        <v>Very Expensive</v>
      </c>
      <c r="J79" s="6">
        <f>IFERROR(
   VALUE(SUBSTITUTE(SUBSTITUTE(Table3[[#This Row],[Actual Price]], "₦", ""), ",", "")) *
   VALUE(SUBSTITUTE(Table3[[#This Row],[Rating Count]], ",", "")),
   0
)</f>
        <v>12334020</v>
      </c>
      <c r="K79" t="str">
        <f>IF(Table3[[#This Row],[Discount percentage]]&lt;50%,"Less than 50%",IF(Table3[[#This Row],[Discount percentage]]&gt;=50%,"Greater than 50%"))</f>
        <v>Greater than 50%</v>
      </c>
      <c r="L79">
        <f>Table3[[#This Row],[Rating]]*Table3[[#This Row],[Rating Count]]</f>
        <v>1631.8</v>
      </c>
    </row>
    <row r="80" spans="1:12">
      <c r="A80" t="s">
        <v>736</v>
      </c>
      <c r="B80" t="s">
        <v>13532</v>
      </c>
      <c r="C80" t="s">
        <v>14102</v>
      </c>
      <c r="D80" s="5">
        <v>209</v>
      </c>
      <c r="E80" s="6">
        <v>499</v>
      </c>
      <c r="F80" s="7">
        <v>0.57999999999999996</v>
      </c>
      <c r="G80">
        <v>3.9</v>
      </c>
      <c r="H80">
        <v>536</v>
      </c>
      <c r="I80" t="str">
        <f>IF(Table3[[#This Row],[Actual Price]]&lt;200,"Cheap",IF(Table3[[#This Row],[Actual Price]]&lt;=500,"Expensive","Very Expensive"))</f>
        <v>Expensive</v>
      </c>
      <c r="J80" s="6">
        <f>IFERROR(
   VALUE(SUBSTITUTE(SUBSTITUTE(Table3[[#This Row],[Actual Price]], "₦", ""), ",", "")) *
   VALUE(SUBSTITUTE(Table3[[#This Row],[Rating Count]], ",", "")),
   0
)</f>
        <v>267464</v>
      </c>
      <c r="K80" t="str">
        <f>IF(Table3[[#This Row],[Discount percentage]]&lt;50%,"Less than 50%",IF(Table3[[#This Row],[Discount percentage]]&gt;=50%,"Greater than 50%"))</f>
        <v>Greater than 50%</v>
      </c>
      <c r="L80">
        <f>Table3[[#This Row],[Rating]]*Table3[[#This Row],[Rating Count]]</f>
        <v>2090.4</v>
      </c>
    </row>
    <row r="81" spans="1:12">
      <c r="A81" t="s">
        <v>746</v>
      </c>
      <c r="B81" t="s">
        <v>13094</v>
      </c>
      <c r="C81" t="s">
        <v>14103</v>
      </c>
      <c r="D81" s="5">
        <v>1434</v>
      </c>
      <c r="E81" s="6">
        <v>3999</v>
      </c>
      <c r="F81" s="7">
        <v>0.64</v>
      </c>
      <c r="G81">
        <v>4</v>
      </c>
      <c r="H81">
        <v>32</v>
      </c>
      <c r="I81" t="str">
        <f>IF(Table3[[#This Row],[Actual Price]]&lt;200,"Cheap",IF(Table3[[#This Row],[Actual Price]]&lt;=500,"Expensive","Very Expensive"))</f>
        <v>Very Expensive</v>
      </c>
      <c r="J81" s="6">
        <f>IFERROR(
   VALUE(SUBSTITUTE(SUBSTITUTE(Table3[[#This Row],[Actual Price]], "₦", ""), ",", "")) *
   VALUE(SUBSTITUTE(Table3[[#This Row],[Rating Count]], ",", "")),
   0
)</f>
        <v>127968</v>
      </c>
      <c r="K81" t="str">
        <f>IF(Table3[[#This Row],[Discount percentage]]&lt;50%,"Less than 50%",IF(Table3[[#This Row],[Discount percentage]]&gt;=50%,"Greater than 50%"))</f>
        <v>Greater than 50%</v>
      </c>
      <c r="L81">
        <f>Table3[[#This Row],[Rating]]*Table3[[#This Row],[Rating Count]]</f>
        <v>128</v>
      </c>
    </row>
    <row r="82" spans="1:12">
      <c r="A82" t="s">
        <v>756</v>
      </c>
      <c r="B82" t="s">
        <v>13095</v>
      </c>
      <c r="C82" t="s">
        <v>14102</v>
      </c>
      <c r="D82" s="5">
        <v>399</v>
      </c>
      <c r="E82" s="6">
        <v>1099</v>
      </c>
      <c r="F82" s="7">
        <v>0.64</v>
      </c>
      <c r="G82">
        <v>4.2</v>
      </c>
      <c r="H82">
        <v>24269</v>
      </c>
      <c r="I82" t="str">
        <f>IF(Table3[[#This Row],[Actual Price]]&lt;200,"Cheap",IF(Table3[[#This Row],[Actual Price]]&lt;=500,"Expensive","Very Expensive"))</f>
        <v>Very Expensive</v>
      </c>
      <c r="J82" s="6">
        <f>IFERROR(
   VALUE(SUBSTITUTE(SUBSTITUTE(Table3[[#This Row],[Actual Price]], "₦", ""), ",", "")) *
   VALUE(SUBSTITUTE(Table3[[#This Row],[Rating Count]], ",", "")),
   0
)</f>
        <v>26671631</v>
      </c>
      <c r="K82" t="str">
        <f>IF(Table3[[#This Row],[Discount percentage]]&lt;50%,"Less than 50%",IF(Table3[[#This Row],[Discount percentage]]&gt;=50%,"Greater than 50%"))</f>
        <v>Greater than 50%</v>
      </c>
      <c r="L82">
        <f>Table3[[#This Row],[Rating]]*Table3[[#This Row],[Rating Count]]</f>
        <v>101929.8</v>
      </c>
    </row>
    <row r="83" spans="1:12">
      <c r="A83" t="s">
        <v>762</v>
      </c>
      <c r="B83" t="s">
        <v>13096</v>
      </c>
      <c r="C83" t="s">
        <v>14102</v>
      </c>
      <c r="D83" s="5">
        <v>139</v>
      </c>
      <c r="E83" s="6">
        <v>249</v>
      </c>
      <c r="F83" s="7">
        <v>0.44</v>
      </c>
      <c r="G83">
        <v>4</v>
      </c>
      <c r="H83">
        <v>9378</v>
      </c>
      <c r="I83" t="str">
        <f>IF(Table3[[#This Row],[Actual Price]]&lt;200,"Cheap",IF(Table3[[#This Row],[Actual Price]]&lt;=500,"Expensive","Very Expensive"))</f>
        <v>Expensive</v>
      </c>
      <c r="J83" s="6">
        <f>IFERROR(
   VALUE(SUBSTITUTE(SUBSTITUTE(Table3[[#This Row],[Actual Price]], "₦", ""), ",", "")) *
   VALUE(SUBSTITUTE(Table3[[#This Row],[Rating Count]], ",", "")),
   0
)</f>
        <v>2335122</v>
      </c>
      <c r="K83" t="str">
        <f>IF(Table3[[#This Row],[Discount percentage]]&lt;50%,"Less than 50%",IF(Table3[[#This Row],[Discount percentage]]&gt;=50%,"Greater than 50%"))</f>
        <v>Less than 50%</v>
      </c>
      <c r="L83">
        <f>Table3[[#This Row],[Rating]]*Table3[[#This Row],[Rating Count]]</f>
        <v>37512</v>
      </c>
    </row>
    <row r="84" spans="1:12">
      <c r="A84" t="s">
        <v>768</v>
      </c>
      <c r="B84" t="s">
        <v>13533</v>
      </c>
      <c r="C84" t="s">
        <v>14103</v>
      </c>
      <c r="D84" s="5">
        <v>7299</v>
      </c>
      <c r="E84" s="6">
        <v>19125</v>
      </c>
      <c r="F84" s="7">
        <v>0.62</v>
      </c>
      <c r="G84">
        <v>3.4</v>
      </c>
      <c r="H84">
        <v>902</v>
      </c>
      <c r="I84" t="str">
        <f>IF(Table3[[#This Row],[Actual Price]]&lt;200,"Cheap",IF(Table3[[#This Row],[Actual Price]]&lt;=500,"Expensive","Very Expensive"))</f>
        <v>Very Expensive</v>
      </c>
      <c r="J84" s="6">
        <f>IFERROR(
   VALUE(SUBSTITUTE(SUBSTITUTE(Table3[[#This Row],[Actual Price]], "₦", ""), ",", "")) *
   VALUE(SUBSTITUTE(Table3[[#This Row],[Rating Count]], ",", "")),
   0
)</f>
        <v>17250750</v>
      </c>
      <c r="K84" t="str">
        <f>IF(Table3[[#This Row],[Discount percentage]]&lt;50%,"Less than 50%",IF(Table3[[#This Row],[Discount percentage]]&gt;=50%,"Greater than 50%"))</f>
        <v>Greater than 50%</v>
      </c>
      <c r="L84">
        <f>Table3[[#This Row],[Rating]]*Table3[[#This Row],[Rating Count]]</f>
        <v>3066.7999999999997</v>
      </c>
    </row>
    <row r="85" spans="1:12">
      <c r="A85" t="s">
        <v>778</v>
      </c>
      <c r="B85" t="s">
        <v>13127</v>
      </c>
      <c r="C85" t="s">
        <v>14102</v>
      </c>
      <c r="D85" s="5">
        <v>299</v>
      </c>
      <c r="E85" s="6">
        <v>799</v>
      </c>
      <c r="F85" s="7">
        <v>0.63</v>
      </c>
      <c r="G85">
        <v>4.4000000000000004</v>
      </c>
      <c r="H85">
        <v>28791</v>
      </c>
      <c r="I85" t="str">
        <f>IF(Table3[[#This Row],[Actual Price]]&lt;200,"Cheap",IF(Table3[[#This Row],[Actual Price]]&lt;=500,"Expensive","Very Expensive"))</f>
        <v>Very Expensive</v>
      </c>
      <c r="J85" s="6">
        <f>IFERROR(
   VALUE(SUBSTITUTE(SUBSTITUTE(Table3[[#This Row],[Actual Price]], "₦", ""), ",", "")) *
   VALUE(SUBSTITUTE(Table3[[#This Row],[Rating Count]], ",", "")),
   0
)</f>
        <v>23004009</v>
      </c>
      <c r="K85" t="str">
        <f>IF(Table3[[#This Row],[Discount percentage]]&lt;50%,"Less than 50%",IF(Table3[[#This Row],[Discount percentage]]&gt;=50%,"Greater than 50%"))</f>
        <v>Greater than 50%</v>
      </c>
      <c r="L85">
        <f>Table3[[#This Row],[Rating]]*Table3[[#This Row],[Rating Count]]</f>
        <v>126680.40000000001</v>
      </c>
    </row>
    <row r="86" spans="1:12">
      <c r="A86" t="s">
        <v>788</v>
      </c>
      <c r="B86" t="s">
        <v>13097</v>
      </c>
      <c r="C86" t="s">
        <v>14102</v>
      </c>
      <c r="D86" s="5">
        <v>325</v>
      </c>
      <c r="E86" s="6">
        <v>1299</v>
      </c>
      <c r="F86" s="7">
        <v>0.75</v>
      </c>
      <c r="G86">
        <v>4.2</v>
      </c>
      <c r="H86">
        <v>10576</v>
      </c>
      <c r="I86" t="str">
        <f>IF(Table3[[#This Row],[Actual Price]]&lt;200,"Cheap",IF(Table3[[#This Row],[Actual Price]]&lt;=500,"Expensive","Very Expensive"))</f>
        <v>Very Expensive</v>
      </c>
      <c r="J86" s="6">
        <f>IFERROR(
   VALUE(SUBSTITUTE(SUBSTITUTE(Table3[[#This Row],[Actual Price]], "₦", ""), ",", "")) *
   VALUE(SUBSTITUTE(Table3[[#This Row],[Rating Count]], ",", "")),
   0
)</f>
        <v>13738224</v>
      </c>
      <c r="K86" t="str">
        <f>IF(Table3[[#This Row],[Discount percentage]]&lt;50%,"Less than 50%",IF(Table3[[#This Row],[Discount percentage]]&gt;=50%,"Greater than 50%"))</f>
        <v>Greater than 50%</v>
      </c>
      <c r="L86">
        <f>Table3[[#This Row],[Rating]]*Table3[[#This Row],[Rating Count]]</f>
        <v>44419.200000000004</v>
      </c>
    </row>
    <row r="87" spans="1:12">
      <c r="A87" t="s">
        <v>798</v>
      </c>
      <c r="B87" t="s">
        <v>13534</v>
      </c>
      <c r="C87" t="s">
        <v>14103</v>
      </c>
      <c r="D87" s="5">
        <v>29999</v>
      </c>
      <c r="E87" s="6">
        <v>39999</v>
      </c>
      <c r="F87" s="7">
        <v>0.25</v>
      </c>
      <c r="G87">
        <v>4.2</v>
      </c>
      <c r="H87">
        <v>7298</v>
      </c>
      <c r="I87" t="str">
        <f>IF(Table3[[#This Row],[Actual Price]]&lt;200,"Cheap",IF(Table3[[#This Row],[Actual Price]]&lt;=500,"Expensive","Very Expensive"))</f>
        <v>Very Expensive</v>
      </c>
      <c r="J87" s="6">
        <f>IFERROR(
   VALUE(SUBSTITUTE(SUBSTITUTE(Table3[[#This Row],[Actual Price]], "₦", ""), ",", "")) *
   VALUE(SUBSTITUTE(Table3[[#This Row],[Rating Count]], ",", "")),
   0
)</f>
        <v>291912702</v>
      </c>
      <c r="K87" t="str">
        <f>IF(Table3[[#This Row],[Discount percentage]]&lt;50%,"Less than 50%",IF(Table3[[#This Row],[Discount percentage]]&gt;=50%,"Greater than 50%"))</f>
        <v>Less than 50%</v>
      </c>
      <c r="L87">
        <f>Table3[[#This Row],[Rating]]*Table3[[#This Row],[Rating Count]]</f>
        <v>30651.600000000002</v>
      </c>
    </row>
    <row r="88" spans="1:12">
      <c r="A88" t="s">
        <v>803</v>
      </c>
      <c r="B88" t="s">
        <v>13535</v>
      </c>
      <c r="C88" t="s">
        <v>14103</v>
      </c>
      <c r="D88" s="5">
        <v>27999</v>
      </c>
      <c r="E88" s="6">
        <v>40990</v>
      </c>
      <c r="F88" s="7">
        <v>0.32</v>
      </c>
      <c r="G88">
        <v>4.3</v>
      </c>
      <c r="H88">
        <v>4703</v>
      </c>
      <c r="I88" t="str">
        <f>IF(Table3[[#This Row],[Actual Price]]&lt;200,"Cheap",IF(Table3[[#This Row],[Actual Price]]&lt;=500,"Expensive","Very Expensive"))</f>
        <v>Very Expensive</v>
      </c>
      <c r="J88" s="6">
        <f>IFERROR(
   VALUE(SUBSTITUTE(SUBSTITUTE(Table3[[#This Row],[Actual Price]], "₦", ""), ",", "")) *
   VALUE(SUBSTITUTE(Table3[[#This Row],[Rating Count]], ",", "")),
   0
)</f>
        <v>192775970</v>
      </c>
      <c r="K88" t="str">
        <f>IF(Table3[[#This Row],[Discount percentage]]&lt;50%,"Less than 50%",IF(Table3[[#This Row],[Discount percentage]]&gt;=50%,"Greater than 50%"))</f>
        <v>Less than 50%</v>
      </c>
      <c r="L88">
        <f>Table3[[#This Row],[Rating]]*Table3[[#This Row],[Rating Count]]</f>
        <v>20222.899999999998</v>
      </c>
    </row>
    <row r="89" spans="1:12">
      <c r="A89" t="s">
        <v>808</v>
      </c>
      <c r="B89" t="s">
        <v>13523</v>
      </c>
      <c r="C89" t="s">
        <v>14103</v>
      </c>
      <c r="D89" s="5">
        <v>30990</v>
      </c>
      <c r="E89" s="6">
        <v>52900</v>
      </c>
      <c r="F89" s="7">
        <v>0.41</v>
      </c>
      <c r="G89">
        <v>4.3</v>
      </c>
      <c r="H89">
        <v>7109</v>
      </c>
      <c r="I89" t="str">
        <f>IF(Table3[[#This Row],[Actual Price]]&lt;200,"Cheap",IF(Table3[[#This Row],[Actual Price]]&lt;=500,"Expensive","Very Expensive"))</f>
        <v>Very Expensive</v>
      </c>
      <c r="J89" s="6">
        <f>IFERROR(
   VALUE(SUBSTITUTE(SUBSTITUTE(Table3[[#This Row],[Actual Price]], "₦", ""), ",", "")) *
   VALUE(SUBSTITUTE(Table3[[#This Row],[Rating Count]], ",", "")),
   0
)</f>
        <v>376066100</v>
      </c>
      <c r="K89" t="str">
        <f>IF(Table3[[#This Row],[Discount percentage]]&lt;50%,"Less than 50%",IF(Table3[[#This Row],[Discount percentage]]&gt;=50%,"Greater than 50%"))</f>
        <v>Less than 50%</v>
      </c>
      <c r="L89">
        <f>Table3[[#This Row],[Rating]]*Table3[[#This Row],[Rating Count]]</f>
        <v>30568.699999999997</v>
      </c>
    </row>
    <row r="90" spans="1:12">
      <c r="A90" t="s">
        <v>813</v>
      </c>
      <c r="B90" t="s">
        <v>13536</v>
      </c>
      <c r="C90" t="s">
        <v>14102</v>
      </c>
      <c r="D90" s="5">
        <v>199</v>
      </c>
      <c r="E90" s="6">
        <v>999</v>
      </c>
      <c r="F90" s="7">
        <v>0.8</v>
      </c>
      <c r="G90">
        <v>4.5</v>
      </c>
      <c r="H90">
        <v>127</v>
      </c>
      <c r="I90" t="str">
        <f>IF(Table3[[#This Row],[Actual Price]]&lt;200,"Cheap",IF(Table3[[#This Row],[Actual Price]]&lt;=500,"Expensive","Very Expensive"))</f>
        <v>Very Expensive</v>
      </c>
      <c r="J90" s="6">
        <f>IFERROR(
   VALUE(SUBSTITUTE(SUBSTITUTE(Table3[[#This Row],[Actual Price]], "₦", ""), ",", "")) *
   VALUE(SUBSTITUTE(Table3[[#This Row],[Rating Count]], ",", "")),
   0
)</f>
        <v>126873</v>
      </c>
      <c r="K90" t="str">
        <f>IF(Table3[[#This Row],[Discount percentage]]&lt;50%,"Less than 50%",IF(Table3[[#This Row],[Discount percentage]]&gt;=50%,"Greater than 50%"))</f>
        <v>Greater than 50%</v>
      </c>
      <c r="L90">
        <f>Table3[[#This Row],[Rating]]*Table3[[#This Row],[Rating Count]]</f>
        <v>571.5</v>
      </c>
    </row>
    <row r="91" spans="1:12">
      <c r="A91" t="s">
        <v>823</v>
      </c>
      <c r="B91" t="s">
        <v>13076</v>
      </c>
      <c r="C91" t="s">
        <v>14102</v>
      </c>
      <c r="D91" s="5">
        <v>649</v>
      </c>
      <c r="E91" s="6">
        <v>1999</v>
      </c>
      <c r="F91" s="7">
        <v>0.68</v>
      </c>
      <c r="G91">
        <v>4.2</v>
      </c>
      <c r="H91">
        <v>24269</v>
      </c>
      <c r="I91" t="str">
        <f>IF(Table3[[#This Row],[Actual Price]]&lt;200,"Cheap",IF(Table3[[#This Row],[Actual Price]]&lt;=500,"Expensive","Very Expensive"))</f>
        <v>Very Expensive</v>
      </c>
      <c r="J91" s="6">
        <f>IFERROR(
   VALUE(SUBSTITUTE(SUBSTITUTE(Table3[[#This Row],[Actual Price]], "₦", ""), ",", "")) *
   VALUE(SUBSTITUTE(Table3[[#This Row],[Rating Count]], ",", "")),
   0
)</f>
        <v>48513731</v>
      </c>
      <c r="K91" t="str">
        <f>IF(Table3[[#This Row],[Discount percentage]]&lt;50%,"Less than 50%",IF(Table3[[#This Row],[Discount percentage]]&gt;=50%,"Greater than 50%"))</f>
        <v>Greater than 50%</v>
      </c>
      <c r="L91">
        <f>Table3[[#This Row],[Rating]]*Table3[[#This Row],[Rating Count]]</f>
        <v>101929.8</v>
      </c>
    </row>
    <row r="92" spans="1:12">
      <c r="A92" t="s">
        <v>828</v>
      </c>
      <c r="B92" t="s">
        <v>13098</v>
      </c>
      <c r="C92" t="s">
        <v>14102</v>
      </c>
      <c r="D92" s="5">
        <v>269</v>
      </c>
      <c r="E92" s="6">
        <v>800</v>
      </c>
      <c r="F92" s="7">
        <v>0.66</v>
      </c>
      <c r="G92">
        <v>3.6</v>
      </c>
      <c r="H92">
        <v>10134</v>
      </c>
      <c r="I92" t="str">
        <f>IF(Table3[[#This Row],[Actual Price]]&lt;200,"Cheap",IF(Table3[[#This Row],[Actual Price]]&lt;=500,"Expensive","Very Expensive"))</f>
        <v>Very Expensive</v>
      </c>
      <c r="J92" s="6">
        <f>IFERROR(
   VALUE(SUBSTITUTE(SUBSTITUTE(Table3[[#This Row],[Actual Price]], "₦", ""), ",", "")) *
   VALUE(SUBSTITUTE(Table3[[#This Row],[Rating Count]], ",", "")),
   0
)</f>
        <v>8107200</v>
      </c>
      <c r="K92" t="str">
        <f>IF(Table3[[#This Row],[Discount percentage]]&lt;50%,"Less than 50%",IF(Table3[[#This Row],[Discount percentage]]&gt;=50%,"Greater than 50%"))</f>
        <v>Greater than 50%</v>
      </c>
      <c r="L92">
        <f>Table3[[#This Row],[Rating]]*Table3[[#This Row],[Rating Count]]</f>
        <v>36482.400000000001</v>
      </c>
    </row>
    <row r="93" spans="1:12">
      <c r="A93" t="s">
        <v>838</v>
      </c>
      <c r="B93" t="s">
        <v>13534</v>
      </c>
      <c r="C93" t="s">
        <v>14103</v>
      </c>
      <c r="D93" s="5">
        <v>24999</v>
      </c>
      <c r="E93" s="6">
        <v>31999</v>
      </c>
      <c r="F93" s="7">
        <v>0.22</v>
      </c>
      <c r="G93">
        <v>4.2</v>
      </c>
      <c r="H93">
        <v>34899</v>
      </c>
      <c r="I93" t="str">
        <f>IF(Table3[[#This Row],[Actual Price]]&lt;200,"Cheap",IF(Table3[[#This Row],[Actual Price]]&lt;=500,"Expensive","Very Expensive"))</f>
        <v>Very Expensive</v>
      </c>
      <c r="J93" s="6">
        <f>IFERROR(
   VALUE(SUBSTITUTE(SUBSTITUTE(Table3[[#This Row],[Actual Price]], "₦", ""), ",", "")) *
   VALUE(SUBSTITUTE(Table3[[#This Row],[Rating Count]], ",", "")),
   0
)</f>
        <v>1116733101</v>
      </c>
      <c r="K93" t="str">
        <f>IF(Table3[[#This Row],[Discount percentage]]&lt;50%,"Less than 50%",IF(Table3[[#This Row],[Discount percentage]]&gt;=50%,"Greater than 50%"))</f>
        <v>Less than 50%</v>
      </c>
      <c r="L93">
        <f>Table3[[#This Row],[Rating]]*Table3[[#This Row],[Rating Count]]</f>
        <v>146575.80000000002</v>
      </c>
    </row>
    <row r="94" spans="1:12">
      <c r="A94" t="s">
        <v>843</v>
      </c>
      <c r="B94" t="s">
        <v>13489</v>
      </c>
      <c r="C94" t="s">
        <v>14102</v>
      </c>
      <c r="D94" s="5">
        <v>299</v>
      </c>
      <c r="E94" s="6">
        <v>699</v>
      </c>
      <c r="F94" s="7">
        <v>0.56999999999999995</v>
      </c>
      <c r="G94">
        <v>4.2</v>
      </c>
      <c r="H94">
        <v>94363</v>
      </c>
      <c r="I94" t="str">
        <f>IF(Table3[[#This Row],[Actual Price]]&lt;200,"Cheap",IF(Table3[[#This Row],[Actual Price]]&lt;=500,"Expensive","Very Expensive"))</f>
        <v>Very Expensive</v>
      </c>
      <c r="J94" s="6">
        <f>IFERROR(
   VALUE(SUBSTITUTE(SUBSTITUTE(Table3[[#This Row],[Actual Price]], "₦", ""), ",", "")) *
   VALUE(SUBSTITUTE(Table3[[#This Row],[Rating Count]], ",", "")),
   0
)</f>
        <v>65959737</v>
      </c>
      <c r="K94" t="str">
        <f>IF(Table3[[#This Row],[Discount percentage]]&lt;50%,"Less than 50%",IF(Table3[[#This Row],[Discount percentage]]&gt;=50%,"Greater than 50%"))</f>
        <v>Greater than 50%</v>
      </c>
      <c r="L94">
        <f>Table3[[#This Row],[Rating]]*Table3[[#This Row],[Rating Count]]</f>
        <v>396324.60000000003</v>
      </c>
    </row>
    <row r="95" spans="1:12">
      <c r="A95" t="s">
        <v>847</v>
      </c>
      <c r="B95" t="s">
        <v>13537</v>
      </c>
      <c r="C95" t="s">
        <v>14102</v>
      </c>
      <c r="D95" s="5">
        <v>199</v>
      </c>
      <c r="E95" s="6">
        <v>999</v>
      </c>
      <c r="F95" s="7">
        <v>0.8</v>
      </c>
      <c r="G95">
        <v>4.0999999999999996</v>
      </c>
      <c r="H95">
        <v>425</v>
      </c>
      <c r="I95" t="str">
        <f>IF(Table3[[#This Row],[Actual Price]]&lt;200,"Cheap",IF(Table3[[#This Row],[Actual Price]]&lt;=500,"Expensive","Very Expensive"))</f>
        <v>Very Expensive</v>
      </c>
      <c r="J95" s="6">
        <f>IFERROR(
   VALUE(SUBSTITUTE(SUBSTITUTE(Table3[[#This Row],[Actual Price]], "₦", ""), ",", "")) *
   VALUE(SUBSTITUTE(Table3[[#This Row],[Rating Count]], ",", "")),
   0
)</f>
        <v>424575</v>
      </c>
      <c r="K95" t="str">
        <f>IF(Table3[[#This Row],[Discount percentage]]&lt;50%,"Less than 50%",IF(Table3[[#This Row],[Discount percentage]]&gt;=50%,"Greater than 50%"))</f>
        <v>Greater than 50%</v>
      </c>
      <c r="L95">
        <f>Table3[[#This Row],[Rating]]*Table3[[#This Row],[Rating Count]]</f>
        <v>1742.4999999999998</v>
      </c>
    </row>
    <row r="96" spans="1:12">
      <c r="A96" t="s">
        <v>857</v>
      </c>
      <c r="B96" t="s">
        <v>13538</v>
      </c>
      <c r="C96" t="s">
        <v>14103</v>
      </c>
      <c r="D96" s="5">
        <v>18990</v>
      </c>
      <c r="E96" s="6">
        <v>40990</v>
      </c>
      <c r="F96" s="7">
        <v>0.54</v>
      </c>
      <c r="G96">
        <v>4.2</v>
      </c>
      <c r="H96">
        <v>6659</v>
      </c>
      <c r="I96" t="str">
        <f>IF(Table3[[#This Row],[Actual Price]]&lt;200,"Cheap",IF(Table3[[#This Row],[Actual Price]]&lt;=500,"Expensive","Very Expensive"))</f>
        <v>Very Expensive</v>
      </c>
      <c r="J96" s="6">
        <f>IFERROR(
   VALUE(SUBSTITUTE(SUBSTITUTE(Table3[[#This Row],[Actual Price]], "₦", ""), ",", "")) *
   VALUE(SUBSTITUTE(Table3[[#This Row],[Rating Count]], ",", "")),
   0
)</f>
        <v>272952410</v>
      </c>
      <c r="K96" t="str">
        <f>IF(Table3[[#This Row],[Discount percentage]]&lt;50%,"Less than 50%",IF(Table3[[#This Row],[Discount percentage]]&gt;=50%,"Greater than 50%"))</f>
        <v>Greater than 50%</v>
      </c>
      <c r="L96">
        <f>Table3[[#This Row],[Rating]]*Table3[[#This Row],[Rating Count]]</f>
        <v>27967.800000000003</v>
      </c>
    </row>
    <row r="97" spans="1:12">
      <c r="A97" t="s">
        <v>867</v>
      </c>
      <c r="B97" t="s">
        <v>13539</v>
      </c>
      <c r="C97" t="s">
        <v>14102</v>
      </c>
      <c r="D97" s="5">
        <v>290</v>
      </c>
      <c r="E97" s="6">
        <v>349</v>
      </c>
      <c r="F97" s="7">
        <v>0.17</v>
      </c>
      <c r="G97">
        <v>3.7</v>
      </c>
      <c r="H97">
        <v>1977</v>
      </c>
      <c r="I97" t="str">
        <f>IF(Table3[[#This Row],[Actual Price]]&lt;200,"Cheap",IF(Table3[[#This Row],[Actual Price]]&lt;=500,"Expensive","Very Expensive"))</f>
        <v>Expensive</v>
      </c>
      <c r="J97" s="6">
        <f>IFERROR(
   VALUE(SUBSTITUTE(SUBSTITUTE(Table3[[#This Row],[Actual Price]], "₦", ""), ",", "")) *
   VALUE(SUBSTITUTE(Table3[[#This Row],[Rating Count]], ",", "")),
   0
)</f>
        <v>689973</v>
      </c>
      <c r="K97" t="str">
        <f>IF(Table3[[#This Row],[Discount percentage]]&lt;50%,"Less than 50%",IF(Table3[[#This Row],[Discount percentage]]&gt;=50%,"Greater than 50%"))</f>
        <v>Less than 50%</v>
      </c>
      <c r="L97">
        <f>Table3[[#This Row],[Rating]]*Table3[[#This Row],[Rating Count]]</f>
        <v>7314.9000000000005</v>
      </c>
    </row>
    <row r="98" spans="1:12">
      <c r="A98" t="s">
        <v>877</v>
      </c>
      <c r="B98" t="s">
        <v>13540</v>
      </c>
      <c r="C98" t="s">
        <v>14103</v>
      </c>
      <c r="D98" s="5">
        <v>249</v>
      </c>
      <c r="E98" s="6">
        <v>799</v>
      </c>
      <c r="F98" s="7">
        <v>0.69</v>
      </c>
      <c r="G98">
        <v>3.8</v>
      </c>
      <c r="H98">
        <v>1079</v>
      </c>
      <c r="I98" t="str">
        <f>IF(Table3[[#This Row],[Actual Price]]&lt;200,"Cheap",IF(Table3[[#This Row],[Actual Price]]&lt;=500,"Expensive","Very Expensive"))</f>
        <v>Very Expensive</v>
      </c>
      <c r="J98" s="6">
        <f>IFERROR(
   VALUE(SUBSTITUTE(SUBSTITUTE(Table3[[#This Row],[Actual Price]], "₦", ""), ",", "")) *
   VALUE(SUBSTITUTE(Table3[[#This Row],[Rating Count]], ",", "")),
   0
)</f>
        <v>862121</v>
      </c>
      <c r="K98" t="str">
        <f>IF(Table3[[#This Row],[Discount percentage]]&lt;50%,"Less than 50%",IF(Table3[[#This Row],[Discount percentage]]&gt;=50%,"Greater than 50%"))</f>
        <v>Greater than 50%</v>
      </c>
      <c r="L98">
        <f>Table3[[#This Row],[Rating]]*Table3[[#This Row],[Rating Count]]</f>
        <v>4100.2</v>
      </c>
    </row>
    <row r="99" spans="1:12">
      <c r="A99" t="s">
        <v>887</v>
      </c>
      <c r="B99" t="s">
        <v>13099</v>
      </c>
      <c r="C99" t="s">
        <v>14102</v>
      </c>
      <c r="D99" s="5">
        <v>345</v>
      </c>
      <c r="E99" s="6">
        <v>999</v>
      </c>
      <c r="F99" s="7">
        <v>0.65</v>
      </c>
      <c r="G99">
        <v>3.7</v>
      </c>
      <c r="H99">
        <v>1097</v>
      </c>
      <c r="I99" t="str">
        <f>IF(Table3[[#This Row],[Actual Price]]&lt;200,"Cheap",IF(Table3[[#This Row],[Actual Price]]&lt;=500,"Expensive","Very Expensive"))</f>
        <v>Very Expensive</v>
      </c>
      <c r="J99" s="6">
        <f>IFERROR(
   VALUE(SUBSTITUTE(SUBSTITUTE(Table3[[#This Row],[Actual Price]], "₦", ""), ",", "")) *
   VALUE(SUBSTITUTE(Table3[[#This Row],[Rating Count]], ",", "")),
   0
)</f>
        <v>1095903</v>
      </c>
      <c r="K99" t="str">
        <f>IF(Table3[[#This Row],[Discount percentage]]&lt;50%,"Less than 50%",IF(Table3[[#This Row],[Discount percentage]]&gt;=50%,"Greater than 50%"))</f>
        <v>Greater than 50%</v>
      </c>
      <c r="L99">
        <f>Table3[[#This Row],[Rating]]*Table3[[#This Row],[Rating Count]]</f>
        <v>4058.9</v>
      </c>
    </row>
    <row r="100" spans="1:12">
      <c r="A100" t="s">
        <v>897</v>
      </c>
      <c r="B100" t="s">
        <v>13541</v>
      </c>
      <c r="C100" t="s">
        <v>14102</v>
      </c>
      <c r="D100" s="5">
        <v>1099</v>
      </c>
      <c r="E100" s="6">
        <v>1899</v>
      </c>
      <c r="F100" s="7">
        <v>0.42</v>
      </c>
      <c r="G100">
        <v>4.5</v>
      </c>
      <c r="H100">
        <v>22420</v>
      </c>
      <c r="I100" t="str">
        <f>IF(Table3[[#This Row],[Actual Price]]&lt;200,"Cheap",IF(Table3[[#This Row],[Actual Price]]&lt;=500,"Expensive","Very Expensive"))</f>
        <v>Very Expensive</v>
      </c>
      <c r="J100" s="6">
        <f>IFERROR(
   VALUE(SUBSTITUTE(SUBSTITUTE(Table3[[#This Row],[Actual Price]], "₦", ""), ",", "")) *
   VALUE(SUBSTITUTE(Table3[[#This Row],[Rating Count]], ",", "")),
   0
)</f>
        <v>42575580</v>
      </c>
      <c r="K100" t="str">
        <f>IF(Table3[[#This Row],[Discount percentage]]&lt;50%,"Less than 50%",IF(Table3[[#This Row],[Discount percentage]]&gt;=50%,"Greater than 50%"))</f>
        <v>Less than 50%</v>
      </c>
      <c r="L100">
        <f>Table3[[#This Row],[Rating]]*Table3[[#This Row],[Rating Count]]</f>
        <v>100890</v>
      </c>
    </row>
    <row r="101" spans="1:12">
      <c r="A101" t="s">
        <v>907</v>
      </c>
      <c r="B101" t="s">
        <v>13103</v>
      </c>
      <c r="C101" t="s">
        <v>14102</v>
      </c>
      <c r="D101" s="5">
        <v>719</v>
      </c>
      <c r="E101" s="6">
        <v>1499</v>
      </c>
      <c r="F101" s="7">
        <v>0.52</v>
      </c>
      <c r="G101">
        <v>4.0999999999999996</v>
      </c>
      <c r="H101">
        <v>1045</v>
      </c>
      <c r="I101" t="str">
        <f>IF(Table3[[#This Row],[Actual Price]]&lt;200,"Cheap",IF(Table3[[#This Row],[Actual Price]]&lt;=500,"Expensive","Very Expensive"))</f>
        <v>Very Expensive</v>
      </c>
      <c r="J101" s="6">
        <f>IFERROR(
   VALUE(SUBSTITUTE(SUBSTITUTE(Table3[[#This Row],[Actual Price]], "₦", ""), ",", "")) *
   VALUE(SUBSTITUTE(Table3[[#This Row],[Rating Count]], ",", "")),
   0
)</f>
        <v>1566455</v>
      </c>
      <c r="K101" t="str">
        <f>IF(Table3[[#This Row],[Discount percentage]]&lt;50%,"Less than 50%",IF(Table3[[#This Row],[Discount percentage]]&gt;=50%,"Greater than 50%"))</f>
        <v>Greater than 50%</v>
      </c>
      <c r="L101">
        <f>Table3[[#This Row],[Rating]]*Table3[[#This Row],[Rating Count]]</f>
        <v>4284.5</v>
      </c>
    </row>
    <row r="102" spans="1:12">
      <c r="A102" t="s">
        <v>917</v>
      </c>
      <c r="B102" t="s">
        <v>13100</v>
      </c>
      <c r="C102" t="s">
        <v>14103</v>
      </c>
      <c r="D102" s="5">
        <v>349</v>
      </c>
      <c r="E102" s="6">
        <v>1499</v>
      </c>
      <c r="F102" s="7">
        <v>0.77</v>
      </c>
      <c r="G102">
        <v>4.3</v>
      </c>
      <c r="H102">
        <v>4145</v>
      </c>
      <c r="I102" t="str">
        <f>IF(Table3[[#This Row],[Actual Price]]&lt;200,"Cheap",IF(Table3[[#This Row],[Actual Price]]&lt;=500,"Expensive","Very Expensive"))</f>
        <v>Very Expensive</v>
      </c>
      <c r="J102" s="6">
        <f>IFERROR(
   VALUE(SUBSTITUTE(SUBSTITUTE(Table3[[#This Row],[Actual Price]], "₦", ""), ",", "")) *
   VALUE(SUBSTITUTE(Table3[[#This Row],[Rating Count]], ",", "")),
   0
)</f>
        <v>6213355</v>
      </c>
      <c r="K102" t="str">
        <f>IF(Table3[[#This Row],[Discount percentage]]&lt;50%,"Less than 50%",IF(Table3[[#This Row],[Discount percentage]]&gt;=50%,"Greater than 50%"))</f>
        <v>Greater than 50%</v>
      </c>
      <c r="L102">
        <f>Table3[[#This Row],[Rating]]*Table3[[#This Row],[Rating Count]]</f>
        <v>17823.5</v>
      </c>
    </row>
    <row r="103" spans="1:12">
      <c r="A103" t="s">
        <v>927</v>
      </c>
      <c r="B103" t="s">
        <v>13101</v>
      </c>
      <c r="C103" t="s">
        <v>14102</v>
      </c>
      <c r="D103" s="5">
        <v>849</v>
      </c>
      <c r="E103" s="6">
        <v>1809</v>
      </c>
      <c r="F103" s="7">
        <v>0.53</v>
      </c>
      <c r="G103">
        <v>4.3</v>
      </c>
      <c r="H103">
        <v>6547</v>
      </c>
      <c r="I103" t="str">
        <f>IF(Table3[[#This Row],[Actual Price]]&lt;200,"Cheap",IF(Table3[[#This Row],[Actual Price]]&lt;=500,"Expensive","Very Expensive"))</f>
        <v>Very Expensive</v>
      </c>
      <c r="J103" s="6">
        <f>IFERROR(
   VALUE(SUBSTITUTE(SUBSTITUTE(Table3[[#This Row],[Actual Price]], "₦", ""), ",", "")) *
   VALUE(SUBSTITUTE(Table3[[#This Row],[Rating Count]], ",", "")),
   0
)</f>
        <v>11843523</v>
      </c>
      <c r="K103" t="str">
        <f>IF(Table3[[#This Row],[Discount percentage]]&lt;50%,"Less than 50%",IF(Table3[[#This Row],[Discount percentage]]&gt;=50%,"Greater than 50%"))</f>
        <v>Greater than 50%</v>
      </c>
      <c r="L103">
        <f>Table3[[#This Row],[Rating]]*Table3[[#This Row],[Rating Count]]</f>
        <v>28152.1</v>
      </c>
    </row>
    <row r="104" spans="1:12">
      <c r="A104" t="s">
        <v>935</v>
      </c>
      <c r="B104" t="s">
        <v>13102</v>
      </c>
      <c r="C104" t="s">
        <v>14103</v>
      </c>
      <c r="D104" s="5">
        <v>299</v>
      </c>
      <c r="E104" s="6">
        <v>899</v>
      </c>
      <c r="F104" s="7">
        <v>0.67</v>
      </c>
      <c r="G104">
        <v>4</v>
      </c>
      <c r="H104">
        <v>1588</v>
      </c>
      <c r="I104" t="str">
        <f>IF(Table3[[#This Row],[Actual Price]]&lt;200,"Cheap",IF(Table3[[#This Row],[Actual Price]]&lt;=500,"Expensive","Very Expensive"))</f>
        <v>Very Expensive</v>
      </c>
      <c r="J104" s="6">
        <f>IFERROR(
   VALUE(SUBSTITUTE(SUBSTITUTE(Table3[[#This Row],[Actual Price]], "₦", ""), ",", "")) *
   VALUE(SUBSTITUTE(Table3[[#This Row],[Rating Count]], ",", "")),
   0
)</f>
        <v>1427612</v>
      </c>
      <c r="K104" t="str">
        <f>IF(Table3[[#This Row],[Discount percentage]]&lt;50%,"Less than 50%",IF(Table3[[#This Row],[Discount percentage]]&gt;=50%,"Greater than 50%"))</f>
        <v>Greater than 50%</v>
      </c>
      <c r="L104">
        <f>Table3[[#This Row],[Rating]]*Table3[[#This Row],[Rating Count]]</f>
        <v>6352</v>
      </c>
    </row>
    <row r="105" spans="1:12">
      <c r="A105" t="s">
        <v>945</v>
      </c>
      <c r="B105" t="s">
        <v>13542</v>
      </c>
      <c r="C105" t="s">
        <v>14103</v>
      </c>
      <c r="D105" s="5">
        <v>21999</v>
      </c>
      <c r="E105" s="6">
        <v>29999</v>
      </c>
      <c r="F105" s="7">
        <v>0.27</v>
      </c>
      <c r="G105">
        <v>4.2</v>
      </c>
      <c r="H105">
        <v>32840</v>
      </c>
      <c r="I105" t="str">
        <f>IF(Table3[[#This Row],[Actual Price]]&lt;200,"Cheap",IF(Table3[[#This Row],[Actual Price]]&lt;=500,"Expensive","Very Expensive"))</f>
        <v>Very Expensive</v>
      </c>
      <c r="J105" s="6">
        <f>IFERROR(
   VALUE(SUBSTITUTE(SUBSTITUTE(Table3[[#This Row],[Actual Price]], "₦", ""), ",", "")) *
   VALUE(SUBSTITUTE(Table3[[#This Row],[Rating Count]], ",", "")),
   0
)</f>
        <v>985167160</v>
      </c>
      <c r="K105" t="str">
        <f>IF(Table3[[#This Row],[Discount percentage]]&lt;50%,"Less than 50%",IF(Table3[[#This Row],[Discount percentage]]&gt;=50%,"Greater than 50%"))</f>
        <v>Less than 50%</v>
      </c>
      <c r="L105">
        <f>Table3[[#This Row],[Rating]]*Table3[[#This Row],[Rating Count]]</f>
        <v>137928</v>
      </c>
    </row>
    <row r="106" spans="1:12">
      <c r="A106" t="s">
        <v>951</v>
      </c>
      <c r="B106" t="s">
        <v>13076</v>
      </c>
      <c r="C106" t="s">
        <v>14102</v>
      </c>
      <c r="D106" s="5">
        <v>349</v>
      </c>
      <c r="E106" s="6">
        <v>999</v>
      </c>
      <c r="F106" s="7">
        <v>0.65</v>
      </c>
      <c r="G106">
        <v>4.2</v>
      </c>
      <c r="H106">
        <v>13120</v>
      </c>
      <c r="I106" t="str">
        <f>IF(Table3[[#This Row],[Actual Price]]&lt;200,"Cheap",IF(Table3[[#This Row],[Actual Price]]&lt;=500,"Expensive","Very Expensive"))</f>
        <v>Very Expensive</v>
      </c>
      <c r="J106" s="6">
        <f>IFERROR(
   VALUE(SUBSTITUTE(SUBSTITUTE(Table3[[#This Row],[Actual Price]], "₦", ""), ",", "")) *
   VALUE(SUBSTITUTE(Table3[[#This Row],[Rating Count]], ",", "")),
   0
)</f>
        <v>13106880</v>
      </c>
      <c r="K106" t="str">
        <f>IF(Table3[[#This Row],[Discount percentage]]&lt;50%,"Less than 50%",IF(Table3[[#This Row],[Discount percentage]]&gt;=50%,"Greater than 50%"))</f>
        <v>Greater than 50%</v>
      </c>
      <c r="L106">
        <f>Table3[[#This Row],[Rating]]*Table3[[#This Row],[Rating Count]]</f>
        <v>55104</v>
      </c>
    </row>
    <row r="107" spans="1:12">
      <c r="A107" t="s">
        <v>961</v>
      </c>
      <c r="B107" t="s">
        <v>13103</v>
      </c>
      <c r="C107" t="s">
        <v>14102</v>
      </c>
      <c r="D107" s="5">
        <v>399</v>
      </c>
      <c r="E107" s="6">
        <v>999</v>
      </c>
      <c r="F107" s="7">
        <v>0.6</v>
      </c>
      <c r="G107">
        <v>4.3</v>
      </c>
      <c r="H107">
        <v>2806</v>
      </c>
      <c r="I107" t="str">
        <f>IF(Table3[[#This Row],[Actual Price]]&lt;200,"Cheap",IF(Table3[[#This Row],[Actual Price]]&lt;=500,"Expensive","Very Expensive"))</f>
        <v>Very Expensive</v>
      </c>
      <c r="J107" s="6">
        <f>IFERROR(
   VALUE(SUBSTITUTE(SUBSTITUTE(Table3[[#This Row],[Actual Price]], "₦", ""), ",", "")) *
   VALUE(SUBSTITUTE(Table3[[#This Row],[Rating Count]], ",", "")),
   0
)</f>
        <v>2803194</v>
      </c>
      <c r="K107" t="str">
        <f>IF(Table3[[#This Row],[Discount percentage]]&lt;50%,"Less than 50%",IF(Table3[[#This Row],[Discount percentage]]&gt;=50%,"Greater than 50%"))</f>
        <v>Greater than 50%</v>
      </c>
      <c r="L107">
        <f>Table3[[#This Row],[Rating]]*Table3[[#This Row],[Rating Count]]</f>
        <v>12065.8</v>
      </c>
    </row>
    <row r="108" spans="1:12">
      <c r="A108" t="s">
        <v>971</v>
      </c>
      <c r="B108" t="s">
        <v>13076</v>
      </c>
      <c r="C108" t="s">
        <v>14102</v>
      </c>
      <c r="D108" s="5">
        <v>449</v>
      </c>
      <c r="E108" s="6">
        <v>1299</v>
      </c>
      <c r="F108" s="7">
        <v>0.65</v>
      </c>
      <c r="G108">
        <v>4.2</v>
      </c>
      <c r="H108">
        <v>24269</v>
      </c>
      <c r="I108" t="str">
        <f>IF(Table3[[#This Row],[Actual Price]]&lt;200,"Cheap",IF(Table3[[#This Row],[Actual Price]]&lt;=500,"Expensive","Very Expensive"))</f>
        <v>Very Expensive</v>
      </c>
      <c r="J108" s="6">
        <f>IFERROR(
   VALUE(SUBSTITUTE(SUBSTITUTE(Table3[[#This Row],[Actual Price]], "₦", ""), ",", "")) *
   VALUE(SUBSTITUTE(Table3[[#This Row],[Rating Count]], ",", "")),
   0
)</f>
        <v>31525431</v>
      </c>
      <c r="K108" t="str">
        <f>IF(Table3[[#This Row],[Discount percentage]]&lt;50%,"Less than 50%",IF(Table3[[#This Row],[Discount percentage]]&gt;=50%,"Greater than 50%"))</f>
        <v>Greater than 50%</v>
      </c>
      <c r="L108">
        <f>Table3[[#This Row],[Rating]]*Table3[[#This Row],[Rating Count]]</f>
        <v>101929.8</v>
      </c>
    </row>
    <row r="109" spans="1:12">
      <c r="A109" t="s">
        <v>975</v>
      </c>
      <c r="B109" t="s">
        <v>13543</v>
      </c>
      <c r="C109" t="s">
        <v>14102</v>
      </c>
      <c r="D109" s="5">
        <v>299</v>
      </c>
      <c r="E109" s="6">
        <v>999</v>
      </c>
      <c r="F109" s="7">
        <v>0.7</v>
      </c>
      <c r="G109">
        <v>4.3</v>
      </c>
      <c r="H109">
        <v>766</v>
      </c>
      <c r="I109" t="str">
        <f>IF(Table3[[#This Row],[Actual Price]]&lt;200,"Cheap",IF(Table3[[#This Row],[Actual Price]]&lt;=500,"Expensive","Very Expensive"))</f>
        <v>Very Expensive</v>
      </c>
      <c r="J109" s="6">
        <f>IFERROR(
   VALUE(SUBSTITUTE(SUBSTITUTE(Table3[[#This Row],[Actual Price]], "₦", ""), ",", "")) *
   VALUE(SUBSTITUTE(Table3[[#This Row],[Rating Count]], ",", "")),
   0
)</f>
        <v>765234</v>
      </c>
      <c r="K109" t="str">
        <f>IF(Table3[[#This Row],[Discount percentage]]&lt;50%,"Less than 50%",IF(Table3[[#This Row],[Discount percentage]]&gt;=50%,"Greater than 50%"))</f>
        <v>Greater than 50%</v>
      </c>
      <c r="L109">
        <f>Table3[[#This Row],[Rating]]*Table3[[#This Row],[Rating Count]]</f>
        <v>3293.7999999999997</v>
      </c>
    </row>
    <row r="110" spans="1:12">
      <c r="A110" t="s">
        <v>985</v>
      </c>
      <c r="B110" t="s">
        <v>13544</v>
      </c>
      <c r="C110" t="s">
        <v>14103</v>
      </c>
      <c r="D110" s="5">
        <v>37999</v>
      </c>
      <c r="E110" s="6">
        <v>65000</v>
      </c>
      <c r="F110" s="7">
        <v>0.42</v>
      </c>
      <c r="G110">
        <v>4.3</v>
      </c>
      <c r="H110">
        <v>3587</v>
      </c>
      <c r="I110" t="str">
        <f>IF(Table3[[#This Row],[Actual Price]]&lt;200,"Cheap",IF(Table3[[#This Row],[Actual Price]]&lt;=500,"Expensive","Very Expensive"))</f>
        <v>Very Expensive</v>
      </c>
      <c r="J110" s="6">
        <f>IFERROR(
   VALUE(SUBSTITUTE(SUBSTITUTE(Table3[[#This Row],[Actual Price]], "₦", ""), ",", "")) *
   VALUE(SUBSTITUTE(Table3[[#This Row],[Rating Count]], ",", "")),
   0
)</f>
        <v>233155000</v>
      </c>
      <c r="K110" t="str">
        <f>IF(Table3[[#This Row],[Discount percentage]]&lt;50%,"Less than 50%",IF(Table3[[#This Row],[Discount percentage]]&gt;=50%,"Greater than 50%"))</f>
        <v>Less than 50%</v>
      </c>
      <c r="L110">
        <f>Table3[[#This Row],[Rating]]*Table3[[#This Row],[Rating Count]]</f>
        <v>15424.099999999999</v>
      </c>
    </row>
    <row r="111" spans="1:12">
      <c r="A111" t="s">
        <v>995</v>
      </c>
      <c r="B111" t="s">
        <v>13545</v>
      </c>
      <c r="C111" t="s">
        <v>14102</v>
      </c>
      <c r="D111" s="5">
        <v>99</v>
      </c>
      <c r="E111" s="6">
        <v>800</v>
      </c>
      <c r="F111" s="7">
        <v>0.88</v>
      </c>
      <c r="G111">
        <v>3.9</v>
      </c>
      <c r="H111">
        <v>24871</v>
      </c>
      <c r="I111" t="str">
        <f>IF(Table3[[#This Row],[Actual Price]]&lt;200,"Cheap",IF(Table3[[#This Row],[Actual Price]]&lt;=500,"Expensive","Very Expensive"))</f>
        <v>Very Expensive</v>
      </c>
      <c r="J111" s="6">
        <f>IFERROR(
   VALUE(SUBSTITUTE(SUBSTITUTE(Table3[[#This Row],[Actual Price]], "₦", ""), ",", "")) *
   VALUE(SUBSTITUTE(Table3[[#This Row],[Rating Count]], ",", "")),
   0
)</f>
        <v>19896800</v>
      </c>
      <c r="K111" t="str">
        <f>IF(Table3[[#This Row],[Discount percentage]]&lt;50%,"Less than 50%",IF(Table3[[#This Row],[Discount percentage]]&gt;=50%,"Greater than 50%"))</f>
        <v>Greater than 50%</v>
      </c>
      <c r="L111">
        <f>Table3[[#This Row],[Rating]]*Table3[[#This Row],[Rating Count]]</f>
        <v>96996.9</v>
      </c>
    </row>
    <row r="112" spans="1:12">
      <c r="A112" t="s">
        <v>1001</v>
      </c>
      <c r="B112" t="s">
        <v>13546</v>
      </c>
      <c r="C112" t="s">
        <v>14103</v>
      </c>
      <c r="D112" s="5">
        <v>7390</v>
      </c>
      <c r="E112" s="6">
        <v>20000</v>
      </c>
      <c r="F112" s="7">
        <v>0.63</v>
      </c>
      <c r="G112">
        <v>4.0999999999999996</v>
      </c>
      <c r="H112">
        <v>2581</v>
      </c>
      <c r="I112" t="str">
        <f>IF(Table3[[#This Row],[Actual Price]]&lt;200,"Cheap",IF(Table3[[#This Row],[Actual Price]]&lt;=500,"Expensive","Very Expensive"))</f>
        <v>Very Expensive</v>
      </c>
      <c r="J112" s="6">
        <f>IFERROR(
   VALUE(SUBSTITUTE(SUBSTITUTE(Table3[[#This Row],[Actual Price]], "₦", ""), ",", "")) *
   VALUE(SUBSTITUTE(Table3[[#This Row],[Rating Count]], ",", "")),
   0
)</f>
        <v>51620000</v>
      </c>
      <c r="K112" t="str">
        <f>IF(Table3[[#This Row],[Discount percentage]]&lt;50%,"Less than 50%",IF(Table3[[#This Row],[Discount percentage]]&gt;=50%,"Greater than 50%"))</f>
        <v>Greater than 50%</v>
      </c>
      <c r="L112">
        <f>Table3[[#This Row],[Rating]]*Table3[[#This Row],[Rating Count]]</f>
        <v>10582.099999999999</v>
      </c>
    </row>
    <row r="113" spans="1:12">
      <c r="A113" t="s">
        <v>1011</v>
      </c>
      <c r="B113" t="s">
        <v>13547</v>
      </c>
      <c r="C113" t="s">
        <v>14102</v>
      </c>
      <c r="D113" s="5">
        <v>273.10000000000002</v>
      </c>
      <c r="E113" s="6">
        <v>999</v>
      </c>
      <c r="F113" s="7">
        <v>0.73</v>
      </c>
      <c r="G113">
        <v>4.3</v>
      </c>
      <c r="H113">
        <v>20850</v>
      </c>
      <c r="I113" t="str">
        <f>IF(Table3[[#This Row],[Actual Price]]&lt;200,"Cheap",IF(Table3[[#This Row],[Actual Price]]&lt;=500,"Expensive","Very Expensive"))</f>
        <v>Very Expensive</v>
      </c>
      <c r="J113" s="6">
        <f>IFERROR(
   VALUE(SUBSTITUTE(SUBSTITUTE(Table3[[#This Row],[Actual Price]], "₦", ""), ",", "")) *
   VALUE(SUBSTITUTE(Table3[[#This Row],[Rating Count]], ",", "")),
   0
)</f>
        <v>20829150</v>
      </c>
      <c r="K113" t="str">
        <f>IF(Table3[[#This Row],[Discount percentage]]&lt;50%,"Less than 50%",IF(Table3[[#This Row],[Discount percentage]]&gt;=50%,"Greater than 50%"))</f>
        <v>Greater than 50%</v>
      </c>
      <c r="L113">
        <f>Table3[[#This Row],[Rating]]*Table3[[#This Row],[Rating Count]]</f>
        <v>89655</v>
      </c>
    </row>
    <row r="114" spans="1:12">
      <c r="A114" t="s">
        <v>1016</v>
      </c>
      <c r="B114" t="s">
        <v>13499</v>
      </c>
      <c r="C114" t="s">
        <v>14103</v>
      </c>
      <c r="D114" s="5">
        <v>15990</v>
      </c>
      <c r="E114" s="6">
        <v>23990</v>
      </c>
      <c r="F114" s="7">
        <v>0.33</v>
      </c>
      <c r="G114">
        <v>4.3</v>
      </c>
      <c r="H114">
        <v>1035</v>
      </c>
      <c r="I114" t="str">
        <f>IF(Table3[[#This Row],[Actual Price]]&lt;200,"Cheap",IF(Table3[[#This Row],[Actual Price]]&lt;=500,"Expensive","Very Expensive"))</f>
        <v>Very Expensive</v>
      </c>
      <c r="J114" s="6">
        <f>IFERROR(
   VALUE(SUBSTITUTE(SUBSTITUTE(Table3[[#This Row],[Actual Price]], "₦", ""), ",", "")) *
   VALUE(SUBSTITUTE(Table3[[#This Row],[Rating Count]], ",", "")),
   0
)</f>
        <v>24829650</v>
      </c>
      <c r="K114" t="str">
        <f>IF(Table3[[#This Row],[Discount percentage]]&lt;50%,"Less than 50%",IF(Table3[[#This Row],[Discount percentage]]&gt;=50%,"Greater than 50%"))</f>
        <v>Less than 50%</v>
      </c>
      <c r="L114">
        <f>Table3[[#This Row],[Rating]]*Table3[[#This Row],[Rating Count]]</f>
        <v>4450.5</v>
      </c>
    </row>
    <row r="115" spans="1:12">
      <c r="A115" t="s">
        <v>1026</v>
      </c>
      <c r="B115" t="s">
        <v>13529</v>
      </c>
      <c r="C115" t="s">
        <v>14102</v>
      </c>
      <c r="D115" s="5">
        <v>399</v>
      </c>
      <c r="E115" s="6">
        <v>999</v>
      </c>
      <c r="F115" s="7">
        <v>0.6</v>
      </c>
      <c r="G115">
        <v>4.0999999999999996</v>
      </c>
      <c r="H115">
        <v>1780</v>
      </c>
      <c r="I115" t="str">
        <f>IF(Table3[[#This Row],[Actual Price]]&lt;200,"Cheap",IF(Table3[[#This Row],[Actual Price]]&lt;=500,"Expensive","Very Expensive"))</f>
        <v>Very Expensive</v>
      </c>
      <c r="J115" s="6">
        <f>IFERROR(
   VALUE(SUBSTITUTE(SUBSTITUTE(Table3[[#This Row],[Actual Price]], "₦", ""), ",", "")) *
   VALUE(SUBSTITUTE(Table3[[#This Row],[Rating Count]], ",", "")),
   0
)</f>
        <v>1778220</v>
      </c>
      <c r="K115" t="str">
        <f>IF(Table3[[#This Row],[Discount percentage]]&lt;50%,"Less than 50%",IF(Table3[[#This Row],[Discount percentage]]&gt;=50%,"Greater than 50%"))</f>
        <v>Greater than 50%</v>
      </c>
      <c r="L115">
        <f>Table3[[#This Row],[Rating]]*Table3[[#This Row],[Rating Count]]</f>
        <v>7297.9999999999991</v>
      </c>
    </row>
    <row r="116" spans="1:12">
      <c r="A116" t="s">
        <v>1031</v>
      </c>
      <c r="B116" t="s">
        <v>13104</v>
      </c>
      <c r="C116" t="s">
        <v>14103</v>
      </c>
      <c r="D116" s="5">
        <v>399</v>
      </c>
      <c r="E116" s="6">
        <v>1999</v>
      </c>
      <c r="F116" s="7">
        <v>0.8</v>
      </c>
      <c r="G116">
        <v>4.5</v>
      </c>
      <c r="H116">
        <v>505</v>
      </c>
      <c r="I116" t="str">
        <f>IF(Table3[[#This Row],[Actual Price]]&lt;200,"Cheap",IF(Table3[[#This Row],[Actual Price]]&lt;=500,"Expensive","Very Expensive"))</f>
        <v>Very Expensive</v>
      </c>
      <c r="J116" s="6">
        <f>IFERROR(
   VALUE(SUBSTITUTE(SUBSTITUTE(Table3[[#This Row],[Actual Price]], "₦", ""), ",", "")) *
   VALUE(SUBSTITUTE(Table3[[#This Row],[Rating Count]], ",", "")),
   0
)</f>
        <v>1009495</v>
      </c>
      <c r="K116" t="str">
        <f>IF(Table3[[#This Row],[Discount percentage]]&lt;50%,"Less than 50%",IF(Table3[[#This Row],[Discount percentage]]&gt;=50%,"Greater than 50%"))</f>
        <v>Greater than 50%</v>
      </c>
      <c r="L116">
        <f>Table3[[#This Row],[Rating]]*Table3[[#This Row],[Rating Count]]</f>
        <v>2272.5</v>
      </c>
    </row>
    <row r="117" spans="1:12">
      <c r="A117" t="s">
        <v>1041</v>
      </c>
      <c r="B117" t="s">
        <v>13079</v>
      </c>
      <c r="C117" t="s">
        <v>14102</v>
      </c>
      <c r="D117" s="5">
        <v>210</v>
      </c>
      <c r="E117" s="6">
        <v>399</v>
      </c>
      <c r="F117" s="7">
        <v>0.47</v>
      </c>
      <c r="G117">
        <v>4.0999999999999996</v>
      </c>
      <c r="H117">
        <v>1717</v>
      </c>
      <c r="I117" t="str">
        <f>IF(Table3[[#This Row],[Actual Price]]&lt;200,"Cheap",IF(Table3[[#This Row],[Actual Price]]&lt;=500,"Expensive","Very Expensive"))</f>
        <v>Expensive</v>
      </c>
      <c r="J117" s="6">
        <f>IFERROR(
   VALUE(SUBSTITUTE(SUBSTITUTE(Table3[[#This Row],[Actual Price]], "₦", ""), ",", "")) *
   VALUE(SUBSTITUTE(Table3[[#This Row],[Rating Count]], ",", "")),
   0
)</f>
        <v>685083</v>
      </c>
      <c r="K117" t="str">
        <f>IF(Table3[[#This Row],[Discount percentage]]&lt;50%,"Less than 50%",IF(Table3[[#This Row],[Discount percentage]]&gt;=50%,"Greater than 50%"))</f>
        <v>Less than 50%</v>
      </c>
      <c r="L117">
        <f>Table3[[#This Row],[Rating]]*Table3[[#This Row],[Rating Count]]</f>
        <v>7039.7</v>
      </c>
    </row>
    <row r="118" spans="1:12">
      <c r="A118" t="s">
        <v>1051</v>
      </c>
      <c r="B118" t="s">
        <v>13105</v>
      </c>
      <c r="C118" t="s">
        <v>14103</v>
      </c>
      <c r="D118" s="5">
        <v>1299</v>
      </c>
      <c r="E118" s="6">
        <v>1999</v>
      </c>
      <c r="F118" s="7">
        <v>0.35</v>
      </c>
      <c r="G118">
        <v>3.6</v>
      </c>
      <c r="H118">
        <v>590</v>
      </c>
      <c r="I118" t="str">
        <f>IF(Table3[[#This Row],[Actual Price]]&lt;200,"Cheap",IF(Table3[[#This Row],[Actual Price]]&lt;=500,"Expensive","Very Expensive"))</f>
        <v>Very Expensive</v>
      </c>
      <c r="J118" s="6">
        <f>IFERROR(
   VALUE(SUBSTITUTE(SUBSTITUTE(Table3[[#This Row],[Actual Price]], "₦", ""), ",", "")) *
   VALUE(SUBSTITUTE(Table3[[#This Row],[Rating Count]], ",", "")),
   0
)</f>
        <v>1179410</v>
      </c>
      <c r="K118" t="str">
        <f>IF(Table3[[#This Row],[Discount percentage]]&lt;50%,"Less than 50%",IF(Table3[[#This Row],[Discount percentage]]&gt;=50%,"Greater than 50%"))</f>
        <v>Less than 50%</v>
      </c>
      <c r="L118">
        <f>Table3[[#This Row],[Rating]]*Table3[[#This Row],[Rating Count]]</f>
        <v>2124</v>
      </c>
    </row>
    <row r="119" spans="1:12">
      <c r="A119" t="s">
        <v>1061</v>
      </c>
      <c r="B119" t="s">
        <v>13106</v>
      </c>
      <c r="C119" t="s">
        <v>14102</v>
      </c>
      <c r="D119" s="5">
        <v>347</v>
      </c>
      <c r="E119" s="6">
        <v>999</v>
      </c>
      <c r="F119" s="7">
        <v>0.65</v>
      </c>
      <c r="G119">
        <v>3.5</v>
      </c>
      <c r="H119">
        <v>1121</v>
      </c>
      <c r="I119" t="str">
        <f>IF(Table3[[#This Row],[Actual Price]]&lt;200,"Cheap",IF(Table3[[#This Row],[Actual Price]]&lt;=500,"Expensive","Very Expensive"))</f>
        <v>Very Expensive</v>
      </c>
      <c r="J119" s="6">
        <f>IFERROR(
   VALUE(SUBSTITUTE(SUBSTITUTE(Table3[[#This Row],[Actual Price]], "₦", ""), ",", "")) *
   VALUE(SUBSTITUTE(Table3[[#This Row],[Rating Count]], ",", "")),
   0
)</f>
        <v>1119879</v>
      </c>
      <c r="K119" t="str">
        <f>IF(Table3[[#This Row],[Discount percentage]]&lt;50%,"Less than 50%",IF(Table3[[#This Row],[Discount percentage]]&gt;=50%,"Greater than 50%"))</f>
        <v>Greater than 50%</v>
      </c>
      <c r="L119">
        <f>Table3[[#This Row],[Rating]]*Table3[[#This Row],[Rating Count]]</f>
        <v>3923.5</v>
      </c>
    </row>
    <row r="120" spans="1:12">
      <c r="A120" t="s">
        <v>1071</v>
      </c>
      <c r="B120" t="s">
        <v>13548</v>
      </c>
      <c r="C120" t="s">
        <v>14102</v>
      </c>
      <c r="D120" s="5">
        <v>149</v>
      </c>
      <c r="E120" s="6">
        <v>999</v>
      </c>
      <c r="F120" s="7">
        <v>0.85</v>
      </c>
      <c r="G120">
        <v>4</v>
      </c>
      <c r="H120">
        <v>1313</v>
      </c>
      <c r="I120" t="str">
        <f>IF(Table3[[#This Row],[Actual Price]]&lt;200,"Cheap",IF(Table3[[#This Row],[Actual Price]]&lt;=500,"Expensive","Very Expensive"))</f>
        <v>Very Expensive</v>
      </c>
      <c r="J120" s="6">
        <f>IFERROR(
   VALUE(SUBSTITUTE(SUBSTITUTE(Table3[[#This Row],[Actual Price]], "₦", ""), ",", "")) *
   VALUE(SUBSTITUTE(Table3[[#This Row],[Rating Count]], ",", "")),
   0
)</f>
        <v>1311687</v>
      </c>
      <c r="K120" t="str">
        <f>IF(Table3[[#This Row],[Discount percentage]]&lt;50%,"Less than 50%",IF(Table3[[#This Row],[Discount percentage]]&gt;=50%,"Greater than 50%"))</f>
        <v>Greater than 50%</v>
      </c>
      <c r="L120">
        <f>Table3[[#This Row],[Rating]]*Table3[[#This Row],[Rating Count]]</f>
        <v>5252</v>
      </c>
    </row>
    <row r="121" spans="1:12">
      <c r="A121" t="s">
        <v>1076</v>
      </c>
      <c r="B121" t="s">
        <v>13079</v>
      </c>
      <c r="C121" t="s">
        <v>14102</v>
      </c>
      <c r="D121" s="5">
        <v>228</v>
      </c>
      <c r="E121" s="6">
        <v>899</v>
      </c>
      <c r="F121" s="7">
        <v>0.75</v>
      </c>
      <c r="G121">
        <v>3.8</v>
      </c>
      <c r="H121">
        <v>132</v>
      </c>
      <c r="I121" t="str">
        <f>IF(Table3[[#This Row],[Actual Price]]&lt;200,"Cheap",IF(Table3[[#This Row],[Actual Price]]&lt;=500,"Expensive","Very Expensive"))</f>
        <v>Very Expensive</v>
      </c>
      <c r="J121" s="6">
        <f>IFERROR(
   VALUE(SUBSTITUTE(SUBSTITUTE(Table3[[#This Row],[Actual Price]], "₦", ""), ",", "")) *
   VALUE(SUBSTITUTE(Table3[[#This Row],[Rating Count]], ",", "")),
   0
)</f>
        <v>118668</v>
      </c>
      <c r="K121" t="str">
        <f>IF(Table3[[#This Row],[Discount percentage]]&lt;50%,"Less than 50%",IF(Table3[[#This Row],[Discount percentage]]&gt;=50%,"Greater than 50%"))</f>
        <v>Greater than 50%</v>
      </c>
      <c r="L121">
        <f>Table3[[#This Row],[Rating]]*Table3[[#This Row],[Rating Count]]</f>
        <v>501.59999999999997</v>
      </c>
    </row>
    <row r="122" spans="1:12">
      <c r="A122" t="s">
        <v>1086</v>
      </c>
      <c r="B122" t="s">
        <v>13107</v>
      </c>
      <c r="C122" t="s">
        <v>14102</v>
      </c>
      <c r="D122" s="5">
        <v>1599</v>
      </c>
      <c r="E122" s="6">
        <v>1999</v>
      </c>
      <c r="F122" s="7">
        <v>0.2</v>
      </c>
      <c r="G122">
        <v>4.4000000000000004</v>
      </c>
      <c r="H122">
        <v>1951</v>
      </c>
      <c r="I122" t="str">
        <f>IF(Table3[[#This Row],[Actual Price]]&lt;200,"Cheap",IF(Table3[[#This Row],[Actual Price]]&lt;=500,"Expensive","Very Expensive"))</f>
        <v>Very Expensive</v>
      </c>
      <c r="J122" s="6">
        <f>IFERROR(
   VALUE(SUBSTITUTE(SUBSTITUTE(Table3[[#This Row],[Actual Price]], "₦", ""), ",", "")) *
   VALUE(SUBSTITUTE(Table3[[#This Row],[Rating Count]], ",", "")),
   0
)</f>
        <v>3900049</v>
      </c>
      <c r="K122" t="str">
        <f>IF(Table3[[#This Row],[Discount percentage]]&lt;50%,"Less than 50%",IF(Table3[[#This Row],[Discount percentage]]&gt;=50%,"Greater than 50%"))</f>
        <v>Less than 50%</v>
      </c>
      <c r="L122">
        <f>Table3[[#This Row],[Rating]]*Table3[[#This Row],[Rating Count]]</f>
        <v>8584.4000000000015</v>
      </c>
    </row>
    <row r="123" spans="1:12">
      <c r="A123" t="s">
        <v>1096</v>
      </c>
      <c r="B123" t="s">
        <v>13108</v>
      </c>
      <c r="C123" t="s">
        <v>14103</v>
      </c>
      <c r="D123" s="5">
        <v>1499</v>
      </c>
      <c r="E123" s="6">
        <v>3999</v>
      </c>
      <c r="F123" s="7">
        <v>0.63</v>
      </c>
      <c r="G123">
        <v>3.7</v>
      </c>
      <c r="H123">
        <v>37</v>
      </c>
      <c r="I123" t="str">
        <f>IF(Table3[[#This Row],[Actual Price]]&lt;200,"Cheap",IF(Table3[[#This Row],[Actual Price]]&lt;=500,"Expensive","Very Expensive"))</f>
        <v>Very Expensive</v>
      </c>
      <c r="J123" s="6">
        <f>IFERROR(
   VALUE(SUBSTITUTE(SUBSTITUTE(Table3[[#This Row],[Actual Price]], "₦", ""), ",", "")) *
   VALUE(SUBSTITUTE(Table3[[#This Row],[Rating Count]], ",", "")),
   0
)</f>
        <v>147963</v>
      </c>
      <c r="K123" t="str">
        <f>IF(Table3[[#This Row],[Discount percentage]]&lt;50%,"Less than 50%",IF(Table3[[#This Row],[Discount percentage]]&gt;=50%,"Greater than 50%"))</f>
        <v>Greater than 50%</v>
      </c>
      <c r="L123">
        <f>Table3[[#This Row],[Rating]]*Table3[[#This Row],[Rating Count]]</f>
        <v>136.9</v>
      </c>
    </row>
    <row r="124" spans="1:12">
      <c r="A124" t="s">
        <v>1106</v>
      </c>
      <c r="B124" t="s">
        <v>13520</v>
      </c>
      <c r="C124" t="s">
        <v>14103</v>
      </c>
      <c r="D124" s="5">
        <v>8499</v>
      </c>
      <c r="E124" s="6">
        <v>15999</v>
      </c>
      <c r="F124" s="7">
        <v>0.47</v>
      </c>
      <c r="G124">
        <v>4.3</v>
      </c>
      <c r="H124">
        <v>592</v>
      </c>
      <c r="I124" t="str">
        <f>IF(Table3[[#This Row],[Actual Price]]&lt;200,"Cheap",IF(Table3[[#This Row],[Actual Price]]&lt;=500,"Expensive","Very Expensive"))</f>
        <v>Very Expensive</v>
      </c>
      <c r="J124" s="6">
        <f>IFERROR(
   VALUE(SUBSTITUTE(SUBSTITUTE(Table3[[#This Row],[Actual Price]], "₦", ""), ",", "")) *
   VALUE(SUBSTITUTE(Table3[[#This Row],[Rating Count]], ",", "")),
   0
)</f>
        <v>9471408</v>
      </c>
      <c r="K124" t="str">
        <f>IF(Table3[[#This Row],[Discount percentage]]&lt;50%,"Less than 50%",IF(Table3[[#This Row],[Discount percentage]]&gt;=50%,"Greater than 50%"))</f>
        <v>Less than 50%</v>
      </c>
      <c r="L124">
        <f>Table3[[#This Row],[Rating]]*Table3[[#This Row],[Rating Count]]</f>
        <v>2545.6</v>
      </c>
    </row>
    <row r="125" spans="1:12">
      <c r="A125" t="s">
        <v>1116</v>
      </c>
      <c r="B125" t="s">
        <v>13549</v>
      </c>
      <c r="C125" t="s">
        <v>14103</v>
      </c>
      <c r="D125" s="5">
        <v>20990</v>
      </c>
      <c r="E125" s="6">
        <v>44990</v>
      </c>
      <c r="F125" s="7">
        <v>0.53</v>
      </c>
      <c r="G125">
        <v>4.0999999999999996</v>
      </c>
      <c r="H125">
        <v>1259</v>
      </c>
      <c r="I125" t="str">
        <f>IF(Table3[[#This Row],[Actual Price]]&lt;200,"Cheap",IF(Table3[[#This Row],[Actual Price]]&lt;=500,"Expensive","Very Expensive"))</f>
        <v>Very Expensive</v>
      </c>
      <c r="J125" s="6">
        <f>IFERROR(
   VALUE(SUBSTITUTE(SUBSTITUTE(Table3[[#This Row],[Actual Price]], "₦", ""), ",", "")) *
   VALUE(SUBSTITUTE(Table3[[#This Row],[Rating Count]], ",", "")),
   0
)</f>
        <v>56642410</v>
      </c>
      <c r="K125" t="str">
        <f>IF(Table3[[#This Row],[Discount percentage]]&lt;50%,"Less than 50%",IF(Table3[[#This Row],[Discount percentage]]&gt;=50%,"Greater than 50%"))</f>
        <v>Greater than 50%</v>
      </c>
      <c r="L125">
        <f>Table3[[#This Row],[Rating]]*Table3[[#This Row],[Rating Count]]</f>
        <v>5161.8999999999996</v>
      </c>
    </row>
    <row r="126" spans="1:12">
      <c r="A126" t="s">
        <v>1126</v>
      </c>
      <c r="B126" t="s">
        <v>13550</v>
      </c>
      <c r="C126" t="s">
        <v>14103</v>
      </c>
      <c r="D126" s="5">
        <v>32999</v>
      </c>
      <c r="E126" s="6">
        <v>44999</v>
      </c>
      <c r="F126" s="7">
        <v>0.27</v>
      </c>
      <c r="G126">
        <v>4.2</v>
      </c>
      <c r="H126">
        <v>45238</v>
      </c>
      <c r="I126" t="str">
        <f>IF(Table3[[#This Row],[Actual Price]]&lt;200,"Cheap",IF(Table3[[#This Row],[Actual Price]]&lt;=500,"Expensive","Very Expensive"))</f>
        <v>Very Expensive</v>
      </c>
      <c r="J126" s="6">
        <f>IFERROR(
   VALUE(SUBSTITUTE(SUBSTITUTE(Table3[[#This Row],[Actual Price]], "₦", ""), ",", "")) *
   VALUE(SUBSTITUTE(Table3[[#This Row],[Rating Count]], ",", "")),
   0
)</f>
        <v>2035664762</v>
      </c>
      <c r="K126" t="str">
        <f>IF(Table3[[#This Row],[Discount percentage]]&lt;50%,"Less than 50%",IF(Table3[[#This Row],[Discount percentage]]&gt;=50%,"Greater than 50%"))</f>
        <v>Less than 50%</v>
      </c>
      <c r="L126">
        <f>Table3[[#This Row],[Rating]]*Table3[[#This Row],[Rating Count]]</f>
        <v>189999.6</v>
      </c>
    </row>
    <row r="127" spans="1:12">
      <c r="A127" t="s">
        <v>1131</v>
      </c>
      <c r="B127" t="s">
        <v>13551</v>
      </c>
      <c r="C127" t="s">
        <v>14103</v>
      </c>
      <c r="D127" s="5">
        <v>799</v>
      </c>
      <c r="E127" s="6">
        <v>1700</v>
      </c>
      <c r="F127" s="7">
        <v>0.53</v>
      </c>
      <c r="G127">
        <v>4.0999999999999996</v>
      </c>
      <c r="H127">
        <v>28638</v>
      </c>
      <c r="I127" t="str">
        <f>IF(Table3[[#This Row],[Actual Price]]&lt;200,"Cheap",IF(Table3[[#This Row],[Actual Price]]&lt;=500,"Expensive","Very Expensive"))</f>
        <v>Very Expensive</v>
      </c>
      <c r="J127" s="6">
        <f>IFERROR(
   VALUE(SUBSTITUTE(SUBSTITUTE(Table3[[#This Row],[Actual Price]], "₦", ""), ",", "")) *
   VALUE(SUBSTITUTE(Table3[[#This Row],[Rating Count]], ",", "")),
   0
)</f>
        <v>48684600</v>
      </c>
      <c r="K127" t="str">
        <f>IF(Table3[[#This Row],[Discount percentage]]&lt;50%,"Less than 50%",IF(Table3[[#This Row],[Discount percentage]]&gt;=50%,"Greater than 50%"))</f>
        <v>Greater than 50%</v>
      </c>
      <c r="L127">
        <f>Table3[[#This Row],[Rating]]*Table3[[#This Row],[Rating Count]]</f>
        <v>117415.79999999999</v>
      </c>
    </row>
    <row r="128" spans="1:12">
      <c r="A128" t="s">
        <v>1141</v>
      </c>
      <c r="B128" t="s">
        <v>13552</v>
      </c>
      <c r="C128" t="s">
        <v>14103</v>
      </c>
      <c r="D128" s="5">
        <v>229</v>
      </c>
      <c r="E128" s="6">
        <v>595</v>
      </c>
      <c r="F128" s="7">
        <v>0.62</v>
      </c>
      <c r="G128">
        <v>4.3</v>
      </c>
      <c r="H128">
        <v>12835</v>
      </c>
      <c r="I128" t="str">
        <f>IF(Table3[[#This Row],[Actual Price]]&lt;200,"Cheap",IF(Table3[[#This Row],[Actual Price]]&lt;=500,"Expensive","Very Expensive"))</f>
        <v>Very Expensive</v>
      </c>
      <c r="J128" s="6">
        <f>IFERROR(
   VALUE(SUBSTITUTE(SUBSTITUTE(Table3[[#This Row],[Actual Price]], "₦", ""), ",", "")) *
   VALUE(SUBSTITUTE(Table3[[#This Row],[Rating Count]], ",", "")),
   0
)</f>
        <v>7636825</v>
      </c>
      <c r="K128" t="str">
        <f>IF(Table3[[#This Row],[Discount percentage]]&lt;50%,"Less than 50%",IF(Table3[[#This Row],[Discount percentage]]&gt;=50%,"Greater than 50%"))</f>
        <v>Greater than 50%</v>
      </c>
      <c r="L128">
        <f>Table3[[#This Row],[Rating]]*Table3[[#This Row],[Rating Count]]</f>
        <v>55190.5</v>
      </c>
    </row>
    <row r="129" spans="1:12">
      <c r="A129" t="s">
        <v>1151</v>
      </c>
      <c r="B129" t="s">
        <v>13553</v>
      </c>
      <c r="C129" t="s">
        <v>14103</v>
      </c>
      <c r="D129" s="5">
        <v>9999</v>
      </c>
      <c r="E129" s="6">
        <v>27990</v>
      </c>
      <c r="F129" s="7">
        <v>0.64</v>
      </c>
      <c r="G129">
        <v>4.2</v>
      </c>
      <c r="H129">
        <v>1269</v>
      </c>
      <c r="I129" t="str">
        <f>IF(Table3[[#This Row],[Actual Price]]&lt;200,"Cheap",IF(Table3[[#This Row],[Actual Price]]&lt;=500,"Expensive","Very Expensive"))</f>
        <v>Very Expensive</v>
      </c>
      <c r="J129" s="6">
        <f>IFERROR(
   VALUE(SUBSTITUTE(SUBSTITUTE(Table3[[#This Row],[Actual Price]], "₦", ""), ",", "")) *
   VALUE(SUBSTITUTE(Table3[[#This Row],[Rating Count]], ",", "")),
   0
)</f>
        <v>35519310</v>
      </c>
      <c r="K129" t="str">
        <f>IF(Table3[[#This Row],[Discount percentage]]&lt;50%,"Less than 50%",IF(Table3[[#This Row],[Discount percentage]]&gt;=50%,"Greater than 50%"))</f>
        <v>Greater than 50%</v>
      </c>
      <c r="L129">
        <f>Table3[[#This Row],[Rating]]*Table3[[#This Row],[Rating Count]]</f>
        <v>5329.8</v>
      </c>
    </row>
    <row r="130" spans="1:12">
      <c r="A130" t="s">
        <v>1161</v>
      </c>
      <c r="B130" t="s">
        <v>13517</v>
      </c>
      <c r="C130" t="s">
        <v>14103</v>
      </c>
      <c r="D130" s="5">
        <v>349</v>
      </c>
      <c r="E130" s="6">
        <v>599</v>
      </c>
      <c r="F130" s="7">
        <v>0.42</v>
      </c>
      <c r="G130">
        <v>4.2</v>
      </c>
      <c r="H130">
        <v>284</v>
      </c>
      <c r="I130" t="str">
        <f>IF(Table3[[#This Row],[Actual Price]]&lt;200,"Cheap",IF(Table3[[#This Row],[Actual Price]]&lt;=500,"Expensive","Very Expensive"))</f>
        <v>Very Expensive</v>
      </c>
      <c r="J130" s="6">
        <f>IFERROR(
   VALUE(SUBSTITUTE(SUBSTITUTE(Table3[[#This Row],[Actual Price]], "₦", ""), ",", "")) *
   VALUE(SUBSTITUTE(Table3[[#This Row],[Rating Count]], ",", "")),
   0
)</f>
        <v>170116</v>
      </c>
      <c r="K130" t="str">
        <f>IF(Table3[[#This Row],[Discount percentage]]&lt;50%,"Less than 50%",IF(Table3[[#This Row],[Discount percentage]]&gt;=50%,"Greater than 50%"))</f>
        <v>Less than 50%</v>
      </c>
      <c r="L130">
        <f>Table3[[#This Row],[Rating]]*Table3[[#This Row],[Rating Count]]</f>
        <v>1192.8</v>
      </c>
    </row>
    <row r="131" spans="1:12">
      <c r="A131" t="s">
        <v>1171</v>
      </c>
      <c r="B131" t="s">
        <v>13554</v>
      </c>
      <c r="C131" t="s">
        <v>14103</v>
      </c>
      <c r="D131" s="5">
        <v>489</v>
      </c>
      <c r="E131" s="6">
        <v>1200</v>
      </c>
      <c r="F131" s="7">
        <v>0.59</v>
      </c>
      <c r="G131">
        <v>4.4000000000000004</v>
      </c>
      <c r="H131">
        <v>69538</v>
      </c>
      <c r="I131" t="str">
        <f>IF(Table3[[#This Row],[Actual Price]]&lt;200,"Cheap",IF(Table3[[#This Row],[Actual Price]]&lt;=500,"Expensive","Very Expensive"))</f>
        <v>Very Expensive</v>
      </c>
      <c r="J131" s="6">
        <f>IFERROR(
   VALUE(SUBSTITUTE(SUBSTITUTE(Table3[[#This Row],[Actual Price]], "₦", ""), ",", "")) *
   VALUE(SUBSTITUTE(Table3[[#This Row],[Rating Count]], ",", "")),
   0
)</f>
        <v>83445600</v>
      </c>
      <c r="K131" t="str">
        <f>IF(Table3[[#This Row],[Discount percentage]]&lt;50%,"Less than 50%",IF(Table3[[#This Row],[Discount percentage]]&gt;=50%,"Greater than 50%"))</f>
        <v>Greater than 50%</v>
      </c>
      <c r="L131">
        <f>Table3[[#This Row],[Rating]]*Table3[[#This Row],[Rating Count]]</f>
        <v>305967.2</v>
      </c>
    </row>
    <row r="132" spans="1:12">
      <c r="A132" t="s">
        <v>1182</v>
      </c>
      <c r="B132" t="s">
        <v>13555</v>
      </c>
      <c r="C132" t="s">
        <v>14103</v>
      </c>
      <c r="D132" s="5">
        <v>23999</v>
      </c>
      <c r="E132" s="6">
        <v>34990</v>
      </c>
      <c r="F132" s="7">
        <v>0.31</v>
      </c>
      <c r="G132">
        <v>4.3</v>
      </c>
      <c r="H132">
        <v>4703</v>
      </c>
      <c r="I132" t="str">
        <f>IF(Table3[[#This Row],[Actual Price]]&lt;200,"Cheap",IF(Table3[[#This Row],[Actual Price]]&lt;=500,"Expensive","Very Expensive"))</f>
        <v>Very Expensive</v>
      </c>
      <c r="J132" s="6">
        <f>IFERROR(
   VALUE(SUBSTITUTE(SUBSTITUTE(Table3[[#This Row],[Actual Price]], "₦", ""), ",", "")) *
   VALUE(SUBSTITUTE(Table3[[#This Row],[Rating Count]], ",", "")),
   0
)</f>
        <v>164557970</v>
      </c>
      <c r="K132" t="str">
        <f>IF(Table3[[#This Row],[Discount percentage]]&lt;50%,"Less than 50%",IF(Table3[[#This Row],[Discount percentage]]&gt;=50%,"Greater than 50%"))</f>
        <v>Less than 50%</v>
      </c>
      <c r="L132">
        <f>Table3[[#This Row],[Rating]]*Table3[[#This Row],[Rating Count]]</f>
        <v>20222.899999999998</v>
      </c>
    </row>
    <row r="133" spans="1:12">
      <c r="A133" t="s">
        <v>1186</v>
      </c>
      <c r="B133" t="s">
        <v>13097</v>
      </c>
      <c r="C133" t="s">
        <v>14102</v>
      </c>
      <c r="D133" s="5">
        <v>399</v>
      </c>
      <c r="E133" s="6">
        <v>999</v>
      </c>
      <c r="F133" s="7">
        <v>0.6</v>
      </c>
      <c r="G133">
        <v>4.3</v>
      </c>
      <c r="H133">
        <v>2806</v>
      </c>
      <c r="I133" t="str">
        <f>IF(Table3[[#This Row],[Actual Price]]&lt;200,"Cheap",IF(Table3[[#This Row],[Actual Price]]&lt;=500,"Expensive","Very Expensive"))</f>
        <v>Very Expensive</v>
      </c>
      <c r="J133" s="6">
        <f>IFERROR(
   VALUE(SUBSTITUTE(SUBSTITUTE(Table3[[#This Row],[Actual Price]], "₦", ""), ",", "")) *
   VALUE(SUBSTITUTE(Table3[[#This Row],[Rating Count]], ",", "")),
   0
)</f>
        <v>2803194</v>
      </c>
      <c r="K133" t="str">
        <f>IF(Table3[[#This Row],[Discount percentage]]&lt;50%,"Less than 50%",IF(Table3[[#This Row],[Discount percentage]]&gt;=50%,"Greater than 50%"))</f>
        <v>Greater than 50%</v>
      </c>
      <c r="L133">
        <f>Table3[[#This Row],[Rating]]*Table3[[#This Row],[Rating Count]]</f>
        <v>12065.8</v>
      </c>
    </row>
    <row r="134" spans="1:12">
      <c r="A134" t="s">
        <v>1191</v>
      </c>
      <c r="B134" t="s">
        <v>13109</v>
      </c>
      <c r="C134" t="s">
        <v>14104</v>
      </c>
      <c r="D134" s="5">
        <v>349</v>
      </c>
      <c r="E134" s="6">
        <v>1299</v>
      </c>
      <c r="F134" s="7">
        <v>0.73</v>
      </c>
      <c r="G134">
        <v>4</v>
      </c>
      <c r="H134">
        <v>3295</v>
      </c>
      <c r="I134" t="str">
        <f>IF(Table3[[#This Row],[Actual Price]]&lt;200,"Cheap",IF(Table3[[#This Row],[Actual Price]]&lt;=500,"Expensive","Very Expensive"))</f>
        <v>Very Expensive</v>
      </c>
      <c r="J134" s="6">
        <f>IFERROR(
   VALUE(SUBSTITUTE(SUBSTITUTE(Table3[[#This Row],[Actual Price]], "₦", ""), ",", "")) *
   VALUE(SUBSTITUTE(Table3[[#This Row],[Rating Count]], ",", "")),
   0
)</f>
        <v>4280205</v>
      </c>
      <c r="K134" t="str">
        <f>IF(Table3[[#This Row],[Discount percentage]]&lt;50%,"Less than 50%",IF(Table3[[#This Row],[Discount percentage]]&gt;=50%,"Greater than 50%"))</f>
        <v>Greater than 50%</v>
      </c>
      <c r="L134">
        <f>Table3[[#This Row],[Rating]]*Table3[[#This Row],[Rating Count]]</f>
        <v>13180</v>
      </c>
    </row>
    <row r="135" spans="1:12">
      <c r="A135" t="s">
        <v>1202</v>
      </c>
      <c r="B135" t="s">
        <v>13556</v>
      </c>
      <c r="C135" t="s">
        <v>14102</v>
      </c>
      <c r="D135" s="5">
        <v>179</v>
      </c>
      <c r="E135" s="6">
        <v>299</v>
      </c>
      <c r="F135" s="7">
        <v>0.4</v>
      </c>
      <c r="G135">
        <v>3.9</v>
      </c>
      <c r="H135">
        <v>81</v>
      </c>
      <c r="I135" t="str">
        <f>IF(Table3[[#This Row],[Actual Price]]&lt;200,"Cheap",IF(Table3[[#This Row],[Actual Price]]&lt;=500,"Expensive","Very Expensive"))</f>
        <v>Expensive</v>
      </c>
      <c r="J135" s="6">
        <f>IFERROR(
   VALUE(SUBSTITUTE(SUBSTITUTE(Table3[[#This Row],[Actual Price]], "₦", ""), ",", "")) *
   VALUE(SUBSTITUTE(Table3[[#This Row],[Rating Count]], ",", "")),
   0
)</f>
        <v>24219</v>
      </c>
      <c r="K135" t="str">
        <f>IF(Table3[[#This Row],[Discount percentage]]&lt;50%,"Less than 50%",IF(Table3[[#This Row],[Discount percentage]]&gt;=50%,"Greater than 50%"))</f>
        <v>Less than 50%</v>
      </c>
      <c r="L135">
        <f>Table3[[#This Row],[Rating]]*Table3[[#This Row],[Rating Count]]</f>
        <v>315.89999999999998</v>
      </c>
    </row>
    <row r="136" spans="1:12">
      <c r="A136" t="s">
        <v>1212</v>
      </c>
      <c r="B136" t="s">
        <v>13519</v>
      </c>
      <c r="C136" t="s">
        <v>14102</v>
      </c>
      <c r="D136" s="5">
        <v>689</v>
      </c>
      <c r="E136" s="6">
        <v>1500</v>
      </c>
      <c r="F136" s="7">
        <v>0.54</v>
      </c>
      <c r="G136">
        <v>4.2</v>
      </c>
      <c r="H136">
        <v>42301</v>
      </c>
      <c r="I136" t="str">
        <f>IF(Table3[[#This Row],[Actual Price]]&lt;200,"Cheap",IF(Table3[[#This Row],[Actual Price]]&lt;=500,"Expensive","Very Expensive"))</f>
        <v>Very Expensive</v>
      </c>
      <c r="J136" s="6">
        <f>IFERROR(
   VALUE(SUBSTITUTE(SUBSTITUTE(Table3[[#This Row],[Actual Price]], "₦", ""), ",", "")) *
   VALUE(SUBSTITUTE(Table3[[#This Row],[Rating Count]], ",", "")),
   0
)</f>
        <v>63451500</v>
      </c>
      <c r="K136" t="str">
        <f>IF(Table3[[#This Row],[Discount percentage]]&lt;50%,"Less than 50%",IF(Table3[[#This Row],[Discount percentage]]&gt;=50%,"Greater than 50%"))</f>
        <v>Greater than 50%</v>
      </c>
      <c r="L136">
        <f>Table3[[#This Row],[Rating]]*Table3[[#This Row],[Rating Count]]</f>
        <v>177664.2</v>
      </c>
    </row>
    <row r="137" spans="1:12">
      <c r="A137" t="s">
        <v>1222</v>
      </c>
      <c r="B137" t="s">
        <v>13557</v>
      </c>
      <c r="C137" t="s">
        <v>14103</v>
      </c>
      <c r="D137" s="5">
        <v>30990</v>
      </c>
      <c r="E137" s="6">
        <v>49990</v>
      </c>
      <c r="F137" s="7">
        <v>0.38</v>
      </c>
      <c r="G137">
        <v>4.3</v>
      </c>
      <c r="H137">
        <v>1376</v>
      </c>
      <c r="I137" t="str">
        <f>IF(Table3[[#This Row],[Actual Price]]&lt;200,"Cheap",IF(Table3[[#This Row],[Actual Price]]&lt;=500,"Expensive","Very Expensive"))</f>
        <v>Very Expensive</v>
      </c>
      <c r="J137" s="6">
        <f>IFERROR(
   VALUE(SUBSTITUTE(SUBSTITUTE(Table3[[#This Row],[Actual Price]], "₦", ""), ",", "")) *
   VALUE(SUBSTITUTE(Table3[[#This Row],[Rating Count]], ",", "")),
   0
)</f>
        <v>68786240</v>
      </c>
      <c r="K137" t="str">
        <f>IF(Table3[[#This Row],[Discount percentage]]&lt;50%,"Less than 50%",IF(Table3[[#This Row],[Discount percentage]]&gt;=50%,"Greater than 50%"))</f>
        <v>Less than 50%</v>
      </c>
      <c r="L137">
        <f>Table3[[#This Row],[Rating]]*Table3[[#This Row],[Rating Count]]</f>
        <v>5916.8</v>
      </c>
    </row>
    <row r="138" spans="1:12">
      <c r="A138" t="s">
        <v>1232</v>
      </c>
      <c r="B138" t="s">
        <v>13558</v>
      </c>
      <c r="C138" t="s">
        <v>14102</v>
      </c>
      <c r="D138" s="5">
        <v>249</v>
      </c>
      <c r="E138" s="6">
        <v>931</v>
      </c>
      <c r="F138" s="7">
        <v>0.73</v>
      </c>
      <c r="G138">
        <v>3.9</v>
      </c>
      <c r="H138">
        <v>1075</v>
      </c>
      <c r="I138" t="str">
        <f>IF(Table3[[#This Row],[Actual Price]]&lt;200,"Cheap",IF(Table3[[#This Row],[Actual Price]]&lt;=500,"Expensive","Very Expensive"))</f>
        <v>Very Expensive</v>
      </c>
      <c r="J138" s="6">
        <f>IFERROR(
   VALUE(SUBSTITUTE(SUBSTITUTE(Table3[[#This Row],[Actual Price]], "₦", ""), ",", "")) *
   VALUE(SUBSTITUTE(Table3[[#This Row],[Rating Count]], ",", "")),
   0
)</f>
        <v>1000825</v>
      </c>
      <c r="K138" t="str">
        <f>IF(Table3[[#This Row],[Discount percentage]]&lt;50%,"Less than 50%",IF(Table3[[#This Row],[Discount percentage]]&gt;=50%,"Greater than 50%"))</f>
        <v>Greater than 50%</v>
      </c>
      <c r="L138">
        <f>Table3[[#This Row],[Rating]]*Table3[[#This Row],[Rating Count]]</f>
        <v>4192.5</v>
      </c>
    </row>
    <row r="139" spans="1:12">
      <c r="A139" t="s">
        <v>1237</v>
      </c>
      <c r="B139" t="s">
        <v>13559</v>
      </c>
      <c r="C139" t="s">
        <v>14103</v>
      </c>
      <c r="D139" s="5">
        <v>999</v>
      </c>
      <c r="E139" s="6">
        <v>2399</v>
      </c>
      <c r="F139" s="7">
        <v>0.57999999999999996</v>
      </c>
      <c r="G139">
        <v>4.5999999999999996</v>
      </c>
      <c r="H139">
        <v>3664</v>
      </c>
      <c r="I139" t="str">
        <f>IF(Table3[[#This Row],[Actual Price]]&lt;200,"Cheap",IF(Table3[[#This Row],[Actual Price]]&lt;=500,"Expensive","Very Expensive"))</f>
        <v>Very Expensive</v>
      </c>
      <c r="J139" s="6">
        <f>IFERROR(
   VALUE(SUBSTITUTE(SUBSTITUTE(Table3[[#This Row],[Actual Price]], "₦", ""), ",", "")) *
   VALUE(SUBSTITUTE(Table3[[#This Row],[Rating Count]], ",", "")),
   0
)</f>
        <v>8789936</v>
      </c>
      <c r="K139" t="str">
        <f>IF(Table3[[#This Row],[Discount percentage]]&lt;50%,"Less than 50%",IF(Table3[[#This Row],[Discount percentage]]&gt;=50%,"Greater than 50%"))</f>
        <v>Greater than 50%</v>
      </c>
      <c r="L139">
        <f>Table3[[#This Row],[Rating]]*Table3[[#This Row],[Rating Count]]</f>
        <v>16854.399999999998</v>
      </c>
    </row>
    <row r="140" spans="1:12">
      <c r="A140" t="s">
        <v>1247</v>
      </c>
      <c r="B140" t="s">
        <v>13560</v>
      </c>
      <c r="C140" t="s">
        <v>14103</v>
      </c>
      <c r="D140" s="5">
        <v>399</v>
      </c>
      <c r="E140" s="6">
        <v>399</v>
      </c>
      <c r="F140" s="7">
        <v>0</v>
      </c>
      <c r="G140">
        <v>3.9</v>
      </c>
      <c r="H140">
        <v>1951</v>
      </c>
      <c r="I140" t="str">
        <f>IF(Table3[[#This Row],[Actual Price]]&lt;200,"Cheap",IF(Table3[[#This Row],[Actual Price]]&lt;=500,"Expensive","Very Expensive"))</f>
        <v>Expensive</v>
      </c>
      <c r="J140" s="6">
        <f>IFERROR(
   VALUE(SUBSTITUTE(SUBSTITUTE(Table3[[#This Row],[Actual Price]], "₦", ""), ",", "")) *
   VALUE(SUBSTITUTE(Table3[[#This Row],[Rating Count]], ",", "")),
   0
)</f>
        <v>778449</v>
      </c>
      <c r="K140" t="str">
        <f>IF(Table3[[#This Row],[Discount percentage]]&lt;50%,"Less than 50%",IF(Table3[[#This Row],[Discount percentage]]&gt;=50%,"Greater than 50%"))</f>
        <v>Less than 50%</v>
      </c>
      <c r="L140">
        <f>Table3[[#This Row],[Rating]]*Table3[[#This Row],[Rating Count]]</f>
        <v>7608.9</v>
      </c>
    </row>
    <row r="141" spans="1:12">
      <c r="A141" t="s">
        <v>1257</v>
      </c>
      <c r="B141" t="s">
        <v>13561</v>
      </c>
      <c r="C141" t="s">
        <v>14102</v>
      </c>
      <c r="D141" s="5">
        <v>349</v>
      </c>
      <c r="E141" s="6">
        <v>699</v>
      </c>
      <c r="F141" s="7">
        <v>0.5</v>
      </c>
      <c r="G141">
        <v>4.3</v>
      </c>
      <c r="H141">
        <v>20850</v>
      </c>
      <c r="I141" t="str">
        <f>IF(Table3[[#This Row],[Actual Price]]&lt;200,"Cheap",IF(Table3[[#This Row],[Actual Price]]&lt;=500,"Expensive","Very Expensive"))</f>
        <v>Very Expensive</v>
      </c>
      <c r="J141" s="6">
        <f>IFERROR(
   VALUE(SUBSTITUTE(SUBSTITUTE(Table3[[#This Row],[Actual Price]], "₦", ""), ",", "")) *
   VALUE(SUBSTITUTE(Table3[[#This Row],[Rating Count]], ",", "")),
   0
)</f>
        <v>14574150</v>
      </c>
      <c r="K141" t="str">
        <f>IF(Table3[[#This Row],[Discount percentage]]&lt;50%,"Less than 50%",IF(Table3[[#This Row],[Discount percentage]]&gt;=50%,"Greater than 50%"))</f>
        <v>Greater than 50%</v>
      </c>
      <c r="L141">
        <f>Table3[[#This Row],[Rating]]*Table3[[#This Row],[Rating Count]]</f>
        <v>89655</v>
      </c>
    </row>
    <row r="142" spans="1:12">
      <c r="A142" t="s">
        <v>1262</v>
      </c>
      <c r="B142" t="s">
        <v>13562</v>
      </c>
      <c r="C142" t="s">
        <v>14102</v>
      </c>
      <c r="D142" s="5">
        <v>399</v>
      </c>
      <c r="E142" s="6">
        <v>1099</v>
      </c>
      <c r="F142" s="7">
        <v>0.64</v>
      </c>
      <c r="G142">
        <v>4.0999999999999996</v>
      </c>
      <c r="H142">
        <v>2685</v>
      </c>
      <c r="I142" t="str">
        <f>IF(Table3[[#This Row],[Actual Price]]&lt;200,"Cheap",IF(Table3[[#This Row],[Actual Price]]&lt;=500,"Expensive","Very Expensive"))</f>
        <v>Very Expensive</v>
      </c>
      <c r="J142" s="6">
        <f>IFERROR(
   VALUE(SUBSTITUTE(SUBSTITUTE(Table3[[#This Row],[Actual Price]], "₦", ""), ",", "")) *
   VALUE(SUBSTITUTE(Table3[[#This Row],[Rating Count]], ",", "")),
   0
)</f>
        <v>2950815</v>
      </c>
      <c r="K142" t="str">
        <f>IF(Table3[[#This Row],[Discount percentage]]&lt;50%,"Less than 50%",IF(Table3[[#This Row],[Discount percentage]]&gt;=50%,"Greater than 50%"))</f>
        <v>Greater than 50%</v>
      </c>
      <c r="L142">
        <f>Table3[[#This Row],[Rating]]*Table3[[#This Row],[Rating Count]]</f>
        <v>11008.499999999998</v>
      </c>
    </row>
    <row r="143" spans="1:12">
      <c r="A143" t="s">
        <v>1272</v>
      </c>
      <c r="B143" t="s">
        <v>13563</v>
      </c>
      <c r="C143" t="s">
        <v>14102</v>
      </c>
      <c r="D143" s="5">
        <v>1699</v>
      </c>
      <c r="E143" s="6">
        <v>2999</v>
      </c>
      <c r="F143" s="7">
        <v>0.43</v>
      </c>
      <c r="G143">
        <v>4.4000000000000004</v>
      </c>
      <c r="H143">
        <v>24780</v>
      </c>
      <c r="I143" t="str">
        <f>IF(Table3[[#This Row],[Actual Price]]&lt;200,"Cheap",IF(Table3[[#This Row],[Actual Price]]&lt;=500,"Expensive","Very Expensive"))</f>
        <v>Very Expensive</v>
      </c>
      <c r="J143" s="6">
        <f>IFERROR(
   VALUE(SUBSTITUTE(SUBSTITUTE(Table3[[#This Row],[Actual Price]], "₦", ""), ",", "")) *
   VALUE(SUBSTITUTE(Table3[[#This Row],[Rating Count]], ",", "")),
   0
)</f>
        <v>74315220</v>
      </c>
      <c r="K143" t="str">
        <f>IF(Table3[[#This Row],[Discount percentage]]&lt;50%,"Less than 50%",IF(Table3[[#This Row],[Discount percentage]]&gt;=50%,"Greater than 50%"))</f>
        <v>Less than 50%</v>
      </c>
      <c r="L143">
        <f>Table3[[#This Row],[Rating]]*Table3[[#This Row],[Rating Count]]</f>
        <v>109032.00000000001</v>
      </c>
    </row>
    <row r="144" spans="1:12">
      <c r="A144" t="s">
        <v>1277</v>
      </c>
      <c r="B144" t="s">
        <v>13564</v>
      </c>
      <c r="C144" t="s">
        <v>14103</v>
      </c>
      <c r="D144" s="5">
        <v>655</v>
      </c>
      <c r="E144" s="6">
        <v>1099</v>
      </c>
      <c r="F144" s="7">
        <v>0.4</v>
      </c>
      <c r="G144">
        <v>3.2</v>
      </c>
      <c r="H144">
        <v>285</v>
      </c>
      <c r="I144" t="str">
        <f>IF(Table3[[#This Row],[Actual Price]]&lt;200,"Cheap",IF(Table3[[#This Row],[Actual Price]]&lt;=500,"Expensive","Very Expensive"))</f>
        <v>Very Expensive</v>
      </c>
      <c r="J144" s="6">
        <f>IFERROR(
   VALUE(SUBSTITUTE(SUBSTITUTE(Table3[[#This Row],[Actual Price]], "₦", ""), ",", "")) *
   VALUE(SUBSTITUTE(Table3[[#This Row],[Rating Count]], ",", "")),
   0
)</f>
        <v>313215</v>
      </c>
      <c r="K144" t="str">
        <f>IF(Table3[[#This Row],[Discount percentage]]&lt;50%,"Less than 50%",IF(Table3[[#This Row],[Discount percentage]]&gt;=50%,"Greater than 50%"))</f>
        <v>Less than 50%</v>
      </c>
      <c r="L144">
        <f>Table3[[#This Row],[Rating]]*Table3[[#This Row],[Rating Count]]</f>
        <v>912</v>
      </c>
    </row>
    <row r="145" spans="1:12">
      <c r="A145" t="s">
        <v>1287</v>
      </c>
      <c r="B145" t="s">
        <v>13565</v>
      </c>
      <c r="C145" t="s">
        <v>14102</v>
      </c>
      <c r="D145" s="5">
        <v>749</v>
      </c>
      <c r="E145" s="6">
        <v>1339</v>
      </c>
      <c r="F145" s="7">
        <v>0.44</v>
      </c>
      <c r="G145">
        <v>4.2</v>
      </c>
      <c r="H145">
        <v>179692</v>
      </c>
      <c r="I145" t="str">
        <f>IF(Table3[[#This Row],[Actual Price]]&lt;200,"Cheap",IF(Table3[[#This Row],[Actual Price]]&lt;=500,"Expensive","Very Expensive"))</f>
        <v>Very Expensive</v>
      </c>
      <c r="J145" s="6">
        <f>IFERROR(
   VALUE(SUBSTITUTE(SUBSTITUTE(Table3[[#This Row],[Actual Price]], "₦", ""), ",", "")) *
   VALUE(SUBSTITUTE(Table3[[#This Row],[Rating Count]], ",", "")),
   0
)</f>
        <v>240607588</v>
      </c>
      <c r="K145" t="str">
        <f>IF(Table3[[#This Row],[Discount percentage]]&lt;50%,"Less than 50%",IF(Table3[[#This Row],[Discount percentage]]&gt;=50%,"Greater than 50%"))</f>
        <v>Less than 50%</v>
      </c>
      <c r="L145">
        <f>Table3[[#This Row],[Rating]]*Table3[[#This Row],[Rating Count]]</f>
        <v>754706.4</v>
      </c>
    </row>
    <row r="146" spans="1:12">
      <c r="A146" t="s">
        <v>1292</v>
      </c>
      <c r="B146" t="s">
        <v>13566</v>
      </c>
      <c r="C146" t="s">
        <v>14103</v>
      </c>
      <c r="D146" s="5">
        <v>9999</v>
      </c>
      <c r="E146" s="6">
        <v>12999</v>
      </c>
      <c r="F146" s="7">
        <v>0.23</v>
      </c>
      <c r="G146">
        <v>4.2</v>
      </c>
      <c r="H146">
        <v>6088</v>
      </c>
      <c r="I146" t="str">
        <f>IF(Table3[[#This Row],[Actual Price]]&lt;200,"Cheap",IF(Table3[[#This Row],[Actual Price]]&lt;=500,"Expensive","Very Expensive"))</f>
        <v>Very Expensive</v>
      </c>
      <c r="J146" s="6">
        <f>IFERROR(
   VALUE(SUBSTITUTE(SUBSTITUTE(Table3[[#This Row],[Actual Price]], "₦", ""), ",", "")) *
   VALUE(SUBSTITUTE(Table3[[#This Row],[Rating Count]], ",", "")),
   0
)</f>
        <v>79137912</v>
      </c>
      <c r="K146" t="str">
        <f>IF(Table3[[#This Row],[Discount percentage]]&lt;50%,"Less than 50%",IF(Table3[[#This Row],[Discount percentage]]&gt;=50%,"Greater than 50%"))</f>
        <v>Less than 50%</v>
      </c>
      <c r="L146">
        <f>Table3[[#This Row],[Rating]]*Table3[[#This Row],[Rating Count]]</f>
        <v>25569.600000000002</v>
      </c>
    </row>
    <row r="147" spans="1:12">
      <c r="A147" t="s">
        <v>1302</v>
      </c>
      <c r="B147" t="s">
        <v>13522</v>
      </c>
      <c r="C147" t="s">
        <v>14103</v>
      </c>
      <c r="D147" s="5">
        <v>195</v>
      </c>
      <c r="E147" s="6">
        <v>499</v>
      </c>
      <c r="F147" s="7">
        <v>0.61</v>
      </c>
      <c r="G147">
        <v>3.7</v>
      </c>
      <c r="H147">
        <v>1383</v>
      </c>
      <c r="I147" t="str">
        <f>IF(Table3[[#This Row],[Actual Price]]&lt;200,"Cheap",IF(Table3[[#This Row],[Actual Price]]&lt;=500,"Expensive","Very Expensive"))</f>
        <v>Expensive</v>
      </c>
      <c r="J147" s="6">
        <f>IFERROR(
   VALUE(SUBSTITUTE(SUBSTITUTE(Table3[[#This Row],[Actual Price]], "₦", ""), ",", "")) *
   VALUE(SUBSTITUTE(Table3[[#This Row],[Rating Count]], ",", "")),
   0
)</f>
        <v>690117</v>
      </c>
      <c r="K147" t="str">
        <f>IF(Table3[[#This Row],[Discount percentage]]&lt;50%,"Less than 50%",IF(Table3[[#This Row],[Discount percentage]]&gt;=50%,"Greater than 50%"))</f>
        <v>Greater than 50%</v>
      </c>
      <c r="L147">
        <f>Table3[[#This Row],[Rating]]*Table3[[#This Row],[Rating Count]]</f>
        <v>5117.1000000000004</v>
      </c>
    </row>
    <row r="148" spans="1:12">
      <c r="A148" t="s">
        <v>1312</v>
      </c>
      <c r="B148" t="s">
        <v>13519</v>
      </c>
      <c r="C148" t="s">
        <v>14102</v>
      </c>
      <c r="D148" s="5">
        <v>999</v>
      </c>
      <c r="E148" s="6">
        <v>2100</v>
      </c>
      <c r="F148" s="7">
        <v>0.52</v>
      </c>
      <c r="G148">
        <v>4.5</v>
      </c>
      <c r="H148">
        <v>5492</v>
      </c>
      <c r="I148" t="str">
        <f>IF(Table3[[#This Row],[Actual Price]]&lt;200,"Cheap",IF(Table3[[#This Row],[Actual Price]]&lt;=500,"Expensive","Very Expensive"))</f>
        <v>Very Expensive</v>
      </c>
      <c r="J148" s="6">
        <f>IFERROR(
   VALUE(SUBSTITUTE(SUBSTITUTE(Table3[[#This Row],[Actual Price]], "₦", ""), ",", "")) *
   VALUE(SUBSTITUTE(Table3[[#This Row],[Rating Count]], ",", "")),
   0
)</f>
        <v>11533200</v>
      </c>
      <c r="K148" t="str">
        <f>IF(Table3[[#This Row],[Discount percentage]]&lt;50%,"Less than 50%",IF(Table3[[#This Row],[Discount percentage]]&gt;=50%,"Greater than 50%"))</f>
        <v>Greater than 50%</v>
      </c>
      <c r="L148">
        <f>Table3[[#This Row],[Rating]]*Table3[[#This Row],[Rating Count]]</f>
        <v>24714</v>
      </c>
    </row>
    <row r="149" spans="1:12">
      <c r="A149" t="s">
        <v>1321</v>
      </c>
      <c r="B149" t="s">
        <v>13110</v>
      </c>
      <c r="C149" t="s">
        <v>14102</v>
      </c>
      <c r="D149" s="5">
        <v>499</v>
      </c>
      <c r="E149" s="6">
        <v>899</v>
      </c>
      <c r="F149" s="7">
        <v>0.44</v>
      </c>
      <c r="G149">
        <v>4.2</v>
      </c>
      <c r="H149">
        <v>919</v>
      </c>
      <c r="I149" t="str">
        <f>IF(Table3[[#This Row],[Actual Price]]&lt;200,"Cheap",IF(Table3[[#This Row],[Actual Price]]&lt;=500,"Expensive","Very Expensive"))</f>
        <v>Very Expensive</v>
      </c>
      <c r="J149" s="6">
        <f>IFERROR(
   VALUE(SUBSTITUTE(SUBSTITUTE(Table3[[#This Row],[Actual Price]], "₦", ""), ",", "")) *
   VALUE(SUBSTITUTE(Table3[[#This Row],[Rating Count]], ",", "")),
   0
)</f>
        <v>826181</v>
      </c>
      <c r="K149" t="str">
        <f>IF(Table3[[#This Row],[Discount percentage]]&lt;50%,"Less than 50%",IF(Table3[[#This Row],[Discount percentage]]&gt;=50%,"Greater than 50%"))</f>
        <v>Less than 50%</v>
      </c>
      <c r="L149">
        <f>Table3[[#This Row],[Rating]]*Table3[[#This Row],[Rating Count]]</f>
        <v>3859.8</v>
      </c>
    </row>
    <row r="150" spans="1:12">
      <c r="A150" t="s">
        <v>1331</v>
      </c>
      <c r="B150" t="s">
        <v>13567</v>
      </c>
      <c r="C150" t="s">
        <v>14103</v>
      </c>
      <c r="D150" s="5">
        <v>416</v>
      </c>
      <c r="E150" s="6">
        <v>599</v>
      </c>
      <c r="F150" s="7">
        <v>0.31</v>
      </c>
      <c r="G150">
        <v>4.2</v>
      </c>
      <c r="H150">
        <v>30023</v>
      </c>
      <c r="I150" t="str">
        <f>IF(Table3[[#This Row],[Actual Price]]&lt;200,"Cheap",IF(Table3[[#This Row],[Actual Price]]&lt;=500,"Expensive","Very Expensive"))</f>
        <v>Very Expensive</v>
      </c>
      <c r="J150" s="6">
        <f>IFERROR(
   VALUE(SUBSTITUTE(SUBSTITUTE(Table3[[#This Row],[Actual Price]], "₦", ""), ",", "")) *
   VALUE(SUBSTITUTE(Table3[[#This Row],[Rating Count]], ",", "")),
   0
)</f>
        <v>17983777</v>
      </c>
      <c r="K150" t="str">
        <f>IF(Table3[[#This Row],[Discount percentage]]&lt;50%,"Less than 50%",IF(Table3[[#This Row],[Discount percentage]]&gt;=50%,"Greater than 50%"))</f>
        <v>Less than 50%</v>
      </c>
      <c r="L150">
        <f>Table3[[#This Row],[Rating]]*Table3[[#This Row],[Rating Count]]</f>
        <v>126096.6</v>
      </c>
    </row>
    <row r="151" spans="1:12">
      <c r="A151" t="s">
        <v>1342</v>
      </c>
      <c r="B151" t="s">
        <v>13111</v>
      </c>
      <c r="C151" t="s">
        <v>14102</v>
      </c>
      <c r="D151" s="5">
        <v>368</v>
      </c>
      <c r="E151" s="6">
        <v>699</v>
      </c>
      <c r="F151" s="7">
        <v>0.47</v>
      </c>
      <c r="G151">
        <v>4.2</v>
      </c>
      <c r="H151">
        <v>387</v>
      </c>
      <c r="I151" t="str">
        <f>IF(Table3[[#This Row],[Actual Price]]&lt;200,"Cheap",IF(Table3[[#This Row],[Actual Price]]&lt;=500,"Expensive","Very Expensive"))</f>
        <v>Very Expensive</v>
      </c>
      <c r="J151" s="6">
        <f>IFERROR(
   VALUE(SUBSTITUTE(SUBSTITUTE(Table3[[#This Row],[Actual Price]], "₦", ""), ",", "")) *
   VALUE(SUBSTITUTE(Table3[[#This Row],[Rating Count]], ",", "")),
   0
)</f>
        <v>270513</v>
      </c>
      <c r="K151" t="str">
        <f>IF(Table3[[#This Row],[Discount percentage]]&lt;50%,"Less than 50%",IF(Table3[[#This Row],[Discount percentage]]&gt;=50%,"Greater than 50%"))</f>
        <v>Less than 50%</v>
      </c>
      <c r="L151">
        <f>Table3[[#This Row],[Rating]]*Table3[[#This Row],[Rating Count]]</f>
        <v>1625.4</v>
      </c>
    </row>
    <row r="152" spans="1:12">
      <c r="A152" t="s">
        <v>1352</v>
      </c>
      <c r="B152" t="s">
        <v>13568</v>
      </c>
      <c r="C152" t="s">
        <v>14103</v>
      </c>
      <c r="D152" s="5">
        <v>29990</v>
      </c>
      <c r="E152" s="6">
        <v>65000</v>
      </c>
      <c r="F152" s="7">
        <v>0.54</v>
      </c>
      <c r="G152">
        <v>4.0999999999999996</v>
      </c>
      <c r="H152">
        <v>211</v>
      </c>
      <c r="I152" t="str">
        <f>IF(Table3[[#This Row],[Actual Price]]&lt;200,"Cheap",IF(Table3[[#This Row],[Actual Price]]&lt;=500,"Expensive","Very Expensive"))</f>
        <v>Very Expensive</v>
      </c>
      <c r="J152" s="6">
        <f>IFERROR(
   VALUE(SUBSTITUTE(SUBSTITUTE(Table3[[#This Row],[Actual Price]], "₦", ""), ",", "")) *
   VALUE(SUBSTITUTE(Table3[[#This Row],[Rating Count]], ",", "")),
   0
)</f>
        <v>13715000</v>
      </c>
      <c r="K152" t="str">
        <f>IF(Table3[[#This Row],[Discount percentage]]&lt;50%,"Less than 50%",IF(Table3[[#This Row],[Discount percentage]]&gt;=50%,"Greater than 50%"))</f>
        <v>Greater than 50%</v>
      </c>
      <c r="L152">
        <f>Table3[[#This Row],[Rating]]*Table3[[#This Row],[Rating Count]]</f>
        <v>865.09999999999991</v>
      </c>
    </row>
    <row r="153" spans="1:12">
      <c r="A153" t="s">
        <v>1362</v>
      </c>
      <c r="B153" t="s">
        <v>13569</v>
      </c>
      <c r="C153" t="s">
        <v>14102</v>
      </c>
      <c r="D153" s="5">
        <v>339</v>
      </c>
      <c r="E153" s="6">
        <v>1099</v>
      </c>
      <c r="F153" s="7">
        <v>0.69</v>
      </c>
      <c r="G153">
        <v>4.3</v>
      </c>
      <c r="H153">
        <v>974</v>
      </c>
      <c r="I153" t="str">
        <f>IF(Table3[[#This Row],[Actual Price]]&lt;200,"Cheap",IF(Table3[[#This Row],[Actual Price]]&lt;=500,"Expensive","Very Expensive"))</f>
        <v>Very Expensive</v>
      </c>
      <c r="J153" s="6">
        <f>IFERROR(
   VALUE(SUBSTITUTE(SUBSTITUTE(Table3[[#This Row],[Actual Price]], "₦", ""), ",", "")) *
   VALUE(SUBSTITUTE(Table3[[#This Row],[Rating Count]], ",", "")),
   0
)</f>
        <v>1070426</v>
      </c>
      <c r="K153" t="str">
        <f>IF(Table3[[#This Row],[Discount percentage]]&lt;50%,"Less than 50%",IF(Table3[[#This Row],[Discount percentage]]&gt;=50%,"Greater than 50%"))</f>
        <v>Greater than 50%</v>
      </c>
      <c r="L153">
        <f>Table3[[#This Row],[Rating]]*Table3[[#This Row],[Rating Count]]</f>
        <v>4188.2</v>
      </c>
    </row>
    <row r="154" spans="1:12">
      <c r="A154" t="s">
        <v>1367</v>
      </c>
      <c r="B154" t="s">
        <v>13502</v>
      </c>
      <c r="C154" t="s">
        <v>14103</v>
      </c>
      <c r="D154" s="5">
        <v>15490</v>
      </c>
      <c r="E154" s="6">
        <v>20900</v>
      </c>
      <c r="F154" s="7">
        <v>0.26</v>
      </c>
      <c r="G154">
        <v>4.3</v>
      </c>
      <c r="H154">
        <v>16299</v>
      </c>
      <c r="I154" t="str">
        <f>IF(Table3[[#This Row],[Actual Price]]&lt;200,"Cheap",IF(Table3[[#This Row],[Actual Price]]&lt;=500,"Expensive","Very Expensive"))</f>
        <v>Very Expensive</v>
      </c>
      <c r="J154" s="6">
        <f>IFERROR(
   VALUE(SUBSTITUTE(SUBSTITUTE(Table3[[#This Row],[Actual Price]], "₦", ""), ",", "")) *
   VALUE(SUBSTITUTE(Table3[[#This Row],[Rating Count]], ",", "")),
   0
)</f>
        <v>340649100</v>
      </c>
      <c r="K154" t="str">
        <f>IF(Table3[[#This Row],[Discount percentage]]&lt;50%,"Less than 50%",IF(Table3[[#This Row],[Discount percentage]]&gt;=50%,"Greater than 50%"))</f>
        <v>Less than 50%</v>
      </c>
      <c r="L154">
        <f>Table3[[#This Row],[Rating]]*Table3[[#This Row],[Rating Count]]</f>
        <v>70085.7</v>
      </c>
    </row>
    <row r="155" spans="1:12">
      <c r="A155" t="s">
        <v>1372</v>
      </c>
      <c r="B155" t="s">
        <v>13570</v>
      </c>
      <c r="C155" t="s">
        <v>14102</v>
      </c>
      <c r="D155" s="5">
        <v>499</v>
      </c>
      <c r="E155" s="6">
        <v>1299</v>
      </c>
      <c r="F155" s="7">
        <v>0.62</v>
      </c>
      <c r="G155">
        <v>4.3</v>
      </c>
      <c r="H155">
        <v>30411</v>
      </c>
      <c r="I155" t="str">
        <f>IF(Table3[[#This Row],[Actual Price]]&lt;200,"Cheap",IF(Table3[[#This Row],[Actual Price]]&lt;=500,"Expensive","Very Expensive"))</f>
        <v>Very Expensive</v>
      </c>
      <c r="J155" s="6">
        <f>IFERROR(
   VALUE(SUBSTITUTE(SUBSTITUTE(Table3[[#This Row],[Actual Price]], "₦", ""), ",", "")) *
   VALUE(SUBSTITUTE(Table3[[#This Row],[Rating Count]], ",", "")),
   0
)</f>
        <v>39503889</v>
      </c>
      <c r="K155" t="str">
        <f>IF(Table3[[#This Row],[Discount percentage]]&lt;50%,"Less than 50%",IF(Table3[[#This Row],[Discount percentage]]&gt;=50%,"Greater than 50%"))</f>
        <v>Greater than 50%</v>
      </c>
      <c r="L155">
        <f>Table3[[#This Row],[Rating]]*Table3[[#This Row],[Rating Count]]</f>
        <v>130767.29999999999</v>
      </c>
    </row>
    <row r="156" spans="1:12">
      <c r="A156" t="s">
        <v>1377</v>
      </c>
      <c r="B156" t="s">
        <v>13571</v>
      </c>
      <c r="C156" t="s">
        <v>14102</v>
      </c>
      <c r="D156" s="5">
        <v>249</v>
      </c>
      <c r="E156" s="6">
        <v>399</v>
      </c>
      <c r="F156" s="7">
        <v>0.38</v>
      </c>
      <c r="G156">
        <v>3.4</v>
      </c>
      <c r="H156">
        <v>4642</v>
      </c>
      <c r="I156" t="str">
        <f>IF(Table3[[#This Row],[Actual Price]]&lt;200,"Cheap",IF(Table3[[#This Row],[Actual Price]]&lt;=500,"Expensive","Very Expensive"))</f>
        <v>Expensive</v>
      </c>
      <c r="J156" s="6">
        <f>IFERROR(
   VALUE(SUBSTITUTE(SUBSTITUTE(Table3[[#This Row],[Actual Price]], "₦", ""), ",", "")) *
   VALUE(SUBSTITUTE(Table3[[#This Row],[Rating Count]], ",", "")),
   0
)</f>
        <v>1852158</v>
      </c>
      <c r="K156" t="str">
        <f>IF(Table3[[#This Row],[Discount percentage]]&lt;50%,"Less than 50%",IF(Table3[[#This Row],[Discount percentage]]&gt;=50%,"Greater than 50%"))</f>
        <v>Less than 50%</v>
      </c>
      <c r="L156">
        <f>Table3[[#This Row],[Rating]]*Table3[[#This Row],[Rating Count]]</f>
        <v>15782.8</v>
      </c>
    </row>
    <row r="157" spans="1:12">
      <c r="A157" t="s">
        <v>1387</v>
      </c>
      <c r="B157" t="s">
        <v>13517</v>
      </c>
      <c r="C157" t="s">
        <v>14103</v>
      </c>
      <c r="D157" s="5">
        <v>399</v>
      </c>
      <c r="E157" s="6">
        <v>799</v>
      </c>
      <c r="F157" s="7">
        <v>0.5</v>
      </c>
      <c r="G157">
        <v>4.3</v>
      </c>
      <c r="H157">
        <v>12</v>
      </c>
      <c r="I157" t="str">
        <f>IF(Table3[[#This Row],[Actual Price]]&lt;200,"Cheap",IF(Table3[[#This Row],[Actual Price]]&lt;=500,"Expensive","Very Expensive"))</f>
        <v>Very Expensive</v>
      </c>
      <c r="J157" s="6">
        <f>IFERROR(
   VALUE(SUBSTITUTE(SUBSTITUTE(Table3[[#This Row],[Actual Price]], "₦", ""), ",", "")) *
   VALUE(SUBSTITUTE(Table3[[#This Row],[Rating Count]], ",", "")),
   0
)</f>
        <v>9588</v>
      </c>
      <c r="K157" t="str">
        <f>IF(Table3[[#This Row],[Discount percentage]]&lt;50%,"Less than 50%",IF(Table3[[#This Row],[Discount percentage]]&gt;=50%,"Greater than 50%"))</f>
        <v>Greater than 50%</v>
      </c>
      <c r="L157">
        <f>Table3[[#This Row],[Rating]]*Table3[[#This Row],[Rating Count]]</f>
        <v>51.599999999999994</v>
      </c>
    </row>
    <row r="158" spans="1:12">
      <c r="A158" t="s">
        <v>1397</v>
      </c>
      <c r="B158" t="s">
        <v>13107</v>
      </c>
      <c r="C158" t="s">
        <v>14102</v>
      </c>
      <c r="D158" s="5">
        <v>1499</v>
      </c>
      <c r="E158" s="6">
        <v>1999</v>
      </c>
      <c r="F158" s="7">
        <v>0.25</v>
      </c>
      <c r="G158">
        <v>4.4000000000000004</v>
      </c>
      <c r="H158">
        <v>1951</v>
      </c>
      <c r="I158" t="str">
        <f>IF(Table3[[#This Row],[Actual Price]]&lt;200,"Cheap",IF(Table3[[#This Row],[Actual Price]]&lt;=500,"Expensive","Very Expensive"))</f>
        <v>Very Expensive</v>
      </c>
      <c r="J158" s="6">
        <f>IFERROR(
   VALUE(SUBSTITUTE(SUBSTITUTE(Table3[[#This Row],[Actual Price]], "₦", ""), ",", "")) *
   VALUE(SUBSTITUTE(Table3[[#This Row],[Rating Count]], ",", "")),
   0
)</f>
        <v>3900049</v>
      </c>
      <c r="K158" t="str">
        <f>IF(Table3[[#This Row],[Discount percentage]]&lt;50%,"Less than 50%",IF(Table3[[#This Row],[Discount percentage]]&gt;=50%,"Greater than 50%"))</f>
        <v>Less than 50%</v>
      </c>
      <c r="L158">
        <f>Table3[[#This Row],[Rating]]*Table3[[#This Row],[Rating Count]]</f>
        <v>8584.4000000000015</v>
      </c>
    </row>
    <row r="159" spans="1:12">
      <c r="A159" t="s">
        <v>1402</v>
      </c>
      <c r="B159" t="s">
        <v>13572</v>
      </c>
      <c r="C159" t="s">
        <v>14103</v>
      </c>
      <c r="D159" s="5">
        <v>9490</v>
      </c>
      <c r="E159" s="6">
        <v>15990</v>
      </c>
      <c r="F159" s="7">
        <v>0.41</v>
      </c>
      <c r="G159">
        <v>3.9</v>
      </c>
      <c r="H159">
        <v>10480</v>
      </c>
      <c r="I159" t="str">
        <f>IF(Table3[[#This Row],[Actual Price]]&lt;200,"Cheap",IF(Table3[[#This Row],[Actual Price]]&lt;=500,"Expensive","Very Expensive"))</f>
        <v>Very Expensive</v>
      </c>
      <c r="J159" s="6">
        <f>IFERROR(
   VALUE(SUBSTITUTE(SUBSTITUTE(Table3[[#This Row],[Actual Price]], "₦", ""), ",", "")) *
   VALUE(SUBSTITUTE(Table3[[#This Row],[Rating Count]], ",", "")),
   0
)</f>
        <v>167575200</v>
      </c>
      <c r="K159" t="str">
        <f>IF(Table3[[#This Row],[Discount percentage]]&lt;50%,"Less than 50%",IF(Table3[[#This Row],[Discount percentage]]&gt;=50%,"Greater than 50%"))</f>
        <v>Less than 50%</v>
      </c>
      <c r="L159">
        <f>Table3[[#This Row],[Rating]]*Table3[[#This Row],[Rating Count]]</f>
        <v>40872</v>
      </c>
    </row>
    <row r="160" spans="1:12">
      <c r="A160" t="s">
        <v>1413</v>
      </c>
      <c r="B160" t="s">
        <v>13573</v>
      </c>
      <c r="C160" t="s">
        <v>14103</v>
      </c>
      <c r="D160" s="5">
        <v>637</v>
      </c>
      <c r="E160" s="6">
        <v>1499</v>
      </c>
      <c r="F160" s="7">
        <v>0.57999999999999996</v>
      </c>
      <c r="G160">
        <v>4.0999999999999996</v>
      </c>
      <c r="H160">
        <v>24</v>
      </c>
      <c r="I160" t="str">
        <f>IF(Table3[[#This Row],[Actual Price]]&lt;200,"Cheap",IF(Table3[[#This Row],[Actual Price]]&lt;=500,"Expensive","Very Expensive"))</f>
        <v>Very Expensive</v>
      </c>
      <c r="J160" s="6">
        <f>IFERROR(
   VALUE(SUBSTITUTE(SUBSTITUTE(Table3[[#This Row],[Actual Price]], "₦", ""), ",", "")) *
   VALUE(SUBSTITUTE(Table3[[#This Row],[Rating Count]], ",", "")),
   0
)</f>
        <v>35976</v>
      </c>
      <c r="K160" t="str">
        <f>IF(Table3[[#This Row],[Discount percentage]]&lt;50%,"Less than 50%",IF(Table3[[#This Row],[Discount percentage]]&gt;=50%,"Greater than 50%"))</f>
        <v>Greater than 50%</v>
      </c>
      <c r="L160">
        <f>Table3[[#This Row],[Rating]]*Table3[[#This Row],[Rating Count]]</f>
        <v>98.399999999999991</v>
      </c>
    </row>
    <row r="161" spans="1:12">
      <c r="A161" t="s">
        <v>1423</v>
      </c>
      <c r="B161" t="s">
        <v>13517</v>
      </c>
      <c r="C161" t="s">
        <v>14103</v>
      </c>
      <c r="D161" s="5">
        <v>399</v>
      </c>
      <c r="E161" s="6">
        <v>899</v>
      </c>
      <c r="F161" s="7">
        <v>0.56000000000000005</v>
      </c>
      <c r="G161">
        <v>3.9</v>
      </c>
      <c r="H161">
        <v>254</v>
      </c>
      <c r="I161" t="str">
        <f>IF(Table3[[#This Row],[Actual Price]]&lt;200,"Cheap",IF(Table3[[#This Row],[Actual Price]]&lt;=500,"Expensive","Very Expensive"))</f>
        <v>Very Expensive</v>
      </c>
      <c r="J161" s="6">
        <f>IFERROR(
   VALUE(SUBSTITUTE(SUBSTITUTE(Table3[[#This Row],[Actual Price]], "₦", ""), ",", "")) *
   VALUE(SUBSTITUTE(Table3[[#This Row],[Rating Count]], ",", "")),
   0
)</f>
        <v>228346</v>
      </c>
      <c r="K161" t="str">
        <f>IF(Table3[[#This Row],[Discount percentage]]&lt;50%,"Less than 50%",IF(Table3[[#This Row],[Discount percentage]]&gt;=50%,"Greater than 50%"))</f>
        <v>Greater than 50%</v>
      </c>
      <c r="L161">
        <f>Table3[[#This Row],[Rating]]*Table3[[#This Row],[Rating Count]]</f>
        <v>990.6</v>
      </c>
    </row>
    <row r="162" spans="1:12">
      <c r="A162" t="s">
        <v>1433</v>
      </c>
      <c r="B162" t="s">
        <v>13574</v>
      </c>
      <c r="C162" t="s">
        <v>14103</v>
      </c>
      <c r="D162" s="5">
        <v>1089</v>
      </c>
      <c r="E162" s="6">
        <v>1600</v>
      </c>
      <c r="F162" s="7">
        <v>0.32</v>
      </c>
      <c r="G162">
        <v>4</v>
      </c>
      <c r="H162">
        <v>3565</v>
      </c>
      <c r="I162" t="str">
        <f>IF(Table3[[#This Row],[Actual Price]]&lt;200,"Cheap",IF(Table3[[#This Row],[Actual Price]]&lt;=500,"Expensive","Very Expensive"))</f>
        <v>Very Expensive</v>
      </c>
      <c r="J162" s="6">
        <f>IFERROR(
   VALUE(SUBSTITUTE(SUBSTITUTE(Table3[[#This Row],[Actual Price]], "₦", ""), ",", "")) *
   VALUE(SUBSTITUTE(Table3[[#This Row],[Rating Count]], ",", "")),
   0
)</f>
        <v>5704000</v>
      </c>
      <c r="K162" t="str">
        <f>IF(Table3[[#This Row],[Discount percentage]]&lt;50%,"Less than 50%",IF(Table3[[#This Row],[Discount percentage]]&gt;=50%,"Greater than 50%"))</f>
        <v>Less than 50%</v>
      </c>
      <c r="L162">
        <f>Table3[[#This Row],[Rating]]*Table3[[#This Row],[Rating Count]]</f>
        <v>14260</v>
      </c>
    </row>
    <row r="163" spans="1:12">
      <c r="A163" t="s">
        <v>1443</v>
      </c>
      <c r="B163" t="s">
        <v>13112</v>
      </c>
      <c r="C163" t="s">
        <v>14102</v>
      </c>
      <c r="D163" s="5">
        <v>339</v>
      </c>
      <c r="E163" s="6">
        <v>999</v>
      </c>
      <c r="F163" s="7">
        <v>0.66</v>
      </c>
      <c r="G163">
        <v>4.3</v>
      </c>
      <c r="H163">
        <v>6255</v>
      </c>
      <c r="I163" t="str">
        <f>IF(Table3[[#This Row],[Actual Price]]&lt;200,"Cheap",IF(Table3[[#This Row],[Actual Price]]&lt;=500,"Expensive","Very Expensive"))</f>
        <v>Very Expensive</v>
      </c>
      <c r="J163" s="6">
        <f>IFERROR(
   VALUE(SUBSTITUTE(SUBSTITUTE(Table3[[#This Row],[Actual Price]], "₦", ""), ",", "")) *
   VALUE(SUBSTITUTE(Table3[[#This Row],[Rating Count]], ",", "")),
   0
)</f>
        <v>6248745</v>
      </c>
      <c r="K163" t="str">
        <f>IF(Table3[[#This Row],[Discount percentage]]&lt;50%,"Less than 50%",IF(Table3[[#This Row],[Discount percentage]]&gt;=50%,"Greater than 50%"))</f>
        <v>Greater than 50%</v>
      </c>
      <c r="L163">
        <f>Table3[[#This Row],[Rating]]*Table3[[#This Row],[Rating Count]]</f>
        <v>26896.5</v>
      </c>
    </row>
    <row r="164" spans="1:12">
      <c r="A164" t="s">
        <v>1452</v>
      </c>
      <c r="B164" t="s">
        <v>13093</v>
      </c>
      <c r="C164" t="s">
        <v>14102</v>
      </c>
      <c r="D164" s="5">
        <v>149</v>
      </c>
      <c r="E164" s="6">
        <v>499</v>
      </c>
      <c r="F164" s="7">
        <v>0.7</v>
      </c>
      <c r="G164">
        <v>4</v>
      </c>
      <c r="H164">
        <v>7732</v>
      </c>
      <c r="I164" t="str">
        <f>IF(Table3[[#This Row],[Actual Price]]&lt;200,"Cheap",IF(Table3[[#This Row],[Actual Price]]&lt;=500,"Expensive","Very Expensive"))</f>
        <v>Expensive</v>
      </c>
      <c r="J164" s="6">
        <f>IFERROR(
   VALUE(SUBSTITUTE(SUBSTITUTE(Table3[[#This Row],[Actual Price]], "₦", ""), ",", "")) *
   VALUE(SUBSTITUTE(Table3[[#This Row],[Rating Count]], ",", "")),
   0
)</f>
        <v>3858268</v>
      </c>
      <c r="K164" t="str">
        <f>IF(Table3[[#This Row],[Discount percentage]]&lt;50%,"Less than 50%",IF(Table3[[#This Row],[Discount percentage]]&gt;=50%,"Greater than 50%"))</f>
        <v>Greater than 50%</v>
      </c>
      <c r="L164">
        <f>Table3[[#This Row],[Rating]]*Table3[[#This Row],[Rating Count]]</f>
        <v>30928</v>
      </c>
    </row>
    <row r="165" spans="1:12">
      <c r="A165" t="s">
        <v>1457</v>
      </c>
      <c r="B165" t="s">
        <v>13575</v>
      </c>
      <c r="C165" t="s">
        <v>14102</v>
      </c>
      <c r="D165" s="5">
        <v>149</v>
      </c>
      <c r="E165" s="6">
        <v>399</v>
      </c>
      <c r="F165" s="7">
        <v>0.63</v>
      </c>
      <c r="G165">
        <v>3.9</v>
      </c>
      <c r="H165">
        <v>57</v>
      </c>
      <c r="I165" t="str">
        <f>IF(Table3[[#This Row],[Actual Price]]&lt;200,"Cheap",IF(Table3[[#This Row],[Actual Price]]&lt;=500,"Expensive","Very Expensive"))</f>
        <v>Expensive</v>
      </c>
      <c r="J165" s="6">
        <f>IFERROR(
   VALUE(SUBSTITUTE(SUBSTITUTE(Table3[[#This Row],[Actual Price]], "₦", ""), ",", "")) *
   VALUE(SUBSTITUTE(Table3[[#This Row],[Rating Count]], ",", "")),
   0
)</f>
        <v>22743</v>
      </c>
      <c r="K165" t="str">
        <f>IF(Table3[[#This Row],[Discount percentage]]&lt;50%,"Less than 50%",IF(Table3[[#This Row],[Discount percentage]]&gt;=50%,"Greater than 50%"))</f>
        <v>Greater than 50%</v>
      </c>
      <c r="L165">
        <f>Table3[[#This Row],[Rating]]*Table3[[#This Row],[Rating Count]]</f>
        <v>222.29999999999998</v>
      </c>
    </row>
    <row r="166" spans="1:12">
      <c r="A166" t="s">
        <v>1466</v>
      </c>
      <c r="B166" t="s">
        <v>13576</v>
      </c>
      <c r="C166" t="s">
        <v>14102</v>
      </c>
      <c r="D166" s="5">
        <v>599</v>
      </c>
      <c r="E166" s="6">
        <v>849</v>
      </c>
      <c r="F166" s="7">
        <v>0.28999999999999998</v>
      </c>
      <c r="G166">
        <v>4.5</v>
      </c>
      <c r="H166">
        <v>577</v>
      </c>
      <c r="I166" t="str">
        <f>IF(Table3[[#This Row],[Actual Price]]&lt;200,"Cheap",IF(Table3[[#This Row],[Actual Price]]&lt;=500,"Expensive","Very Expensive"))</f>
        <v>Very Expensive</v>
      </c>
      <c r="J166" s="6">
        <f>IFERROR(
   VALUE(SUBSTITUTE(SUBSTITUTE(Table3[[#This Row],[Actual Price]], "₦", ""), ",", "")) *
   VALUE(SUBSTITUTE(Table3[[#This Row],[Rating Count]], ",", "")),
   0
)</f>
        <v>489873</v>
      </c>
      <c r="K166" t="str">
        <f>IF(Table3[[#This Row],[Discount percentage]]&lt;50%,"Less than 50%",IF(Table3[[#This Row],[Discount percentage]]&gt;=50%,"Greater than 50%"))</f>
        <v>Less than 50%</v>
      </c>
      <c r="L166">
        <f>Table3[[#This Row],[Rating]]*Table3[[#This Row],[Rating Count]]</f>
        <v>2596.5</v>
      </c>
    </row>
    <row r="167" spans="1:12">
      <c r="A167" t="s">
        <v>1476</v>
      </c>
      <c r="B167" t="s">
        <v>13577</v>
      </c>
      <c r="C167" t="s">
        <v>14103</v>
      </c>
      <c r="D167" s="5">
        <v>299</v>
      </c>
      <c r="E167" s="6">
        <v>1199</v>
      </c>
      <c r="F167" s="7">
        <v>0.75</v>
      </c>
      <c r="G167">
        <v>3.9</v>
      </c>
      <c r="H167">
        <v>1193</v>
      </c>
      <c r="I167" t="str">
        <f>IF(Table3[[#This Row],[Actual Price]]&lt;200,"Cheap",IF(Table3[[#This Row],[Actual Price]]&lt;=500,"Expensive","Very Expensive"))</f>
        <v>Very Expensive</v>
      </c>
      <c r="J167" s="6">
        <f>IFERROR(
   VALUE(SUBSTITUTE(SUBSTITUTE(Table3[[#This Row],[Actual Price]], "₦", ""), ",", "")) *
   VALUE(SUBSTITUTE(Table3[[#This Row],[Rating Count]], ",", "")),
   0
)</f>
        <v>1430407</v>
      </c>
      <c r="K167" t="str">
        <f>IF(Table3[[#This Row],[Discount percentage]]&lt;50%,"Less than 50%",IF(Table3[[#This Row],[Discount percentage]]&gt;=50%,"Greater than 50%"))</f>
        <v>Greater than 50%</v>
      </c>
      <c r="L167">
        <f>Table3[[#This Row],[Rating]]*Table3[[#This Row],[Rating Count]]</f>
        <v>4652.7</v>
      </c>
    </row>
    <row r="168" spans="1:12">
      <c r="A168" t="s">
        <v>1486</v>
      </c>
      <c r="B168" t="s">
        <v>13076</v>
      </c>
      <c r="C168" t="s">
        <v>14102</v>
      </c>
      <c r="D168" s="5">
        <v>399</v>
      </c>
      <c r="E168" s="6">
        <v>1299</v>
      </c>
      <c r="F168" s="7">
        <v>0.69</v>
      </c>
      <c r="G168">
        <v>4.2</v>
      </c>
      <c r="H168">
        <v>13120</v>
      </c>
      <c r="I168" t="str">
        <f>IF(Table3[[#This Row],[Actual Price]]&lt;200,"Cheap",IF(Table3[[#This Row],[Actual Price]]&lt;=500,"Expensive","Very Expensive"))</f>
        <v>Very Expensive</v>
      </c>
      <c r="J168" s="6">
        <f>IFERROR(
   VALUE(SUBSTITUTE(SUBSTITUTE(Table3[[#This Row],[Actual Price]], "₦", ""), ",", "")) *
   VALUE(SUBSTITUTE(Table3[[#This Row],[Rating Count]], ",", "")),
   0
)</f>
        <v>17042880</v>
      </c>
      <c r="K168" t="str">
        <f>IF(Table3[[#This Row],[Discount percentage]]&lt;50%,"Less than 50%",IF(Table3[[#This Row],[Discount percentage]]&gt;=50%,"Greater than 50%"))</f>
        <v>Greater than 50%</v>
      </c>
      <c r="L168">
        <f>Table3[[#This Row],[Rating]]*Table3[[#This Row],[Rating Count]]</f>
        <v>55104</v>
      </c>
    </row>
    <row r="169" spans="1:12">
      <c r="A169" t="s">
        <v>1491</v>
      </c>
      <c r="B169" t="s">
        <v>13105</v>
      </c>
      <c r="C169" t="s">
        <v>14103</v>
      </c>
      <c r="D169" s="5">
        <v>339</v>
      </c>
      <c r="E169" s="6">
        <v>1999</v>
      </c>
      <c r="F169" s="7">
        <v>0.83</v>
      </c>
      <c r="G169">
        <v>4</v>
      </c>
      <c r="H169">
        <v>343</v>
      </c>
      <c r="I169" t="str">
        <f>IF(Table3[[#This Row],[Actual Price]]&lt;200,"Cheap",IF(Table3[[#This Row],[Actual Price]]&lt;=500,"Expensive","Very Expensive"))</f>
        <v>Very Expensive</v>
      </c>
      <c r="J169" s="6">
        <f>IFERROR(
   VALUE(SUBSTITUTE(SUBSTITUTE(Table3[[#This Row],[Actual Price]], "₦", ""), ",", "")) *
   VALUE(SUBSTITUTE(Table3[[#This Row],[Rating Count]], ",", "")),
   0
)</f>
        <v>685657</v>
      </c>
      <c r="K169" t="str">
        <f>IF(Table3[[#This Row],[Discount percentage]]&lt;50%,"Less than 50%",IF(Table3[[#This Row],[Discount percentage]]&gt;=50%,"Greater than 50%"))</f>
        <v>Greater than 50%</v>
      </c>
      <c r="L169">
        <f>Table3[[#This Row],[Rating]]*Table3[[#This Row],[Rating Count]]</f>
        <v>1372</v>
      </c>
    </row>
    <row r="170" spans="1:12">
      <c r="A170" t="s">
        <v>1501</v>
      </c>
      <c r="B170" t="s">
        <v>13503</v>
      </c>
      <c r="C170" t="s">
        <v>14103</v>
      </c>
      <c r="D170" s="5">
        <v>12499</v>
      </c>
      <c r="E170" s="6">
        <v>22990</v>
      </c>
      <c r="F170" s="7">
        <v>0.46</v>
      </c>
      <c r="G170">
        <v>4.3</v>
      </c>
      <c r="H170">
        <v>1611</v>
      </c>
      <c r="I170" t="str">
        <f>IF(Table3[[#This Row],[Actual Price]]&lt;200,"Cheap",IF(Table3[[#This Row],[Actual Price]]&lt;=500,"Expensive","Very Expensive"))</f>
        <v>Very Expensive</v>
      </c>
      <c r="J170" s="6">
        <f>IFERROR(
   VALUE(SUBSTITUTE(SUBSTITUTE(Table3[[#This Row],[Actual Price]], "₦", ""), ",", "")) *
   VALUE(SUBSTITUTE(Table3[[#This Row],[Rating Count]], ",", "")),
   0
)</f>
        <v>37036890</v>
      </c>
      <c r="K170" t="str">
        <f>IF(Table3[[#This Row],[Discount percentage]]&lt;50%,"Less than 50%",IF(Table3[[#This Row],[Discount percentage]]&gt;=50%,"Greater than 50%"))</f>
        <v>Less than 50%</v>
      </c>
      <c r="L170">
        <f>Table3[[#This Row],[Rating]]*Table3[[#This Row],[Rating Count]]</f>
        <v>6927.2999999999993</v>
      </c>
    </row>
    <row r="171" spans="1:12">
      <c r="A171" t="s">
        <v>1511</v>
      </c>
      <c r="B171" t="s">
        <v>13578</v>
      </c>
      <c r="C171" t="s">
        <v>14102</v>
      </c>
      <c r="D171" s="5">
        <v>249</v>
      </c>
      <c r="E171" s="6">
        <v>399</v>
      </c>
      <c r="F171" s="7">
        <v>0.38</v>
      </c>
      <c r="G171">
        <v>4</v>
      </c>
      <c r="H171">
        <v>6558</v>
      </c>
      <c r="I171" t="str">
        <f>IF(Table3[[#This Row],[Actual Price]]&lt;200,"Cheap",IF(Table3[[#This Row],[Actual Price]]&lt;=500,"Expensive","Very Expensive"))</f>
        <v>Expensive</v>
      </c>
      <c r="J171" s="6">
        <f>IFERROR(
   VALUE(SUBSTITUTE(SUBSTITUTE(Table3[[#This Row],[Actual Price]], "₦", ""), ",", "")) *
   VALUE(SUBSTITUTE(Table3[[#This Row],[Rating Count]], ",", "")),
   0
)</f>
        <v>2616642</v>
      </c>
      <c r="K171" t="str">
        <f>IF(Table3[[#This Row],[Discount percentage]]&lt;50%,"Less than 50%",IF(Table3[[#This Row],[Discount percentage]]&gt;=50%,"Greater than 50%"))</f>
        <v>Less than 50%</v>
      </c>
      <c r="L171">
        <f>Table3[[#This Row],[Rating]]*Table3[[#This Row],[Rating Count]]</f>
        <v>26232</v>
      </c>
    </row>
    <row r="172" spans="1:12">
      <c r="A172" t="s">
        <v>1521</v>
      </c>
      <c r="B172" t="s">
        <v>13563</v>
      </c>
      <c r="C172" t="s">
        <v>14102</v>
      </c>
      <c r="D172" s="5">
        <v>1399</v>
      </c>
      <c r="E172" s="6">
        <v>2499</v>
      </c>
      <c r="F172" s="7">
        <v>0.44</v>
      </c>
      <c r="G172">
        <v>4.4000000000000004</v>
      </c>
      <c r="H172">
        <v>23169</v>
      </c>
      <c r="I172" t="str">
        <f>IF(Table3[[#This Row],[Actual Price]]&lt;200,"Cheap",IF(Table3[[#This Row],[Actual Price]]&lt;=500,"Expensive","Very Expensive"))</f>
        <v>Very Expensive</v>
      </c>
      <c r="J172" s="6">
        <f>IFERROR(
   VALUE(SUBSTITUTE(SUBSTITUTE(Table3[[#This Row],[Actual Price]], "₦", ""), ",", "")) *
   VALUE(SUBSTITUTE(Table3[[#This Row],[Rating Count]], ",", "")),
   0
)</f>
        <v>57899331</v>
      </c>
      <c r="K172" t="str">
        <f>IF(Table3[[#This Row],[Discount percentage]]&lt;50%,"Less than 50%",IF(Table3[[#This Row],[Discount percentage]]&gt;=50%,"Greater than 50%"))</f>
        <v>Less than 50%</v>
      </c>
      <c r="L172">
        <f>Table3[[#This Row],[Rating]]*Table3[[#This Row],[Rating Count]]</f>
        <v>101943.6</v>
      </c>
    </row>
    <row r="173" spans="1:12">
      <c r="A173" t="s">
        <v>1531</v>
      </c>
      <c r="B173" t="s">
        <v>13579</v>
      </c>
      <c r="C173" t="s">
        <v>14103</v>
      </c>
      <c r="D173" s="5">
        <v>32999</v>
      </c>
      <c r="E173" s="6">
        <v>47990</v>
      </c>
      <c r="F173" s="7">
        <v>0.31</v>
      </c>
      <c r="G173">
        <v>4.3</v>
      </c>
      <c r="H173">
        <v>4703</v>
      </c>
      <c r="I173" t="str">
        <f>IF(Table3[[#This Row],[Actual Price]]&lt;200,"Cheap",IF(Table3[[#This Row],[Actual Price]]&lt;=500,"Expensive","Very Expensive"))</f>
        <v>Very Expensive</v>
      </c>
      <c r="J173" s="6">
        <f>IFERROR(
   VALUE(SUBSTITUTE(SUBSTITUTE(Table3[[#This Row],[Actual Price]], "₦", ""), ",", "")) *
   VALUE(SUBSTITUTE(Table3[[#This Row],[Rating Count]], ",", "")),
   0
)</f>
        <v>225696970</v>
      </c>
      <c r="K173" t="str">
        <f>IF(Table3[[#This Row],[Discount percentage]]&lt;50%,"Less than 50%",IF(Table3[[#This Row],[Discount percentage]]&gt;=50%,"Greater than 50%"))</f>
        <v>Less than 50%</v>
      </c>
      <c r="L173">
        <f>Table3[[#This Row],[Rating]]*Table3[[#This Row],[Rating Count]]</f>
        <v>20222.899999999998</v>
      </c>
    </row>
    <row r="174" spans="1:12">
      <c r="A174" t="s">
        <v>1535</v>
      </c>
      <c r="B174" t="s">
        <v>13082</v>
      </c>
      <c r="C174" t="s">
        <v>14102</v>
      </c>
      <c r="D174" s="5">
        <v>149</v>
      </c>
      <c r="E174" s="6">
        <v>399</v>
      </c>
      <c r="F174" s="7">
        <v>0.63</v>
      </c>
      <c r="G174">
        <v>4</v>
      </c>
      <c r="H174">
        <v>1423</v>
      </c>
      <c r="I174" t="str">
        <f>IF(Table3[[#This Row],[Actual Price]]&lt;200,"Cheap",IF(Table3[[#This Row],[Actual Price]]&lt;=500,"Expensive","Very Expensive"))</f>
        <v>Expensive</v>
      </c>
      <c r="J174" s="6">
        <f>IFERROR(
   VALUE(SUBSTITUTE(SUBSTITUTE(Table3[[#This Row],[Actual Price]], "₦", ""), ",", "")) *
   VALUE(SUBSTITUTE(Table3[[#This Row],[Rating Count]], ",", "")),
   0
)</f>
        <v>567777</v>
      </c>
      <c r="K174" t="str">
        <f>IF(Table3[[#This Row],[Discount percentage]]&lt;50%,"Less than 50%",IF(Table3[[#This Row],[Discount percentage]]&gt;=50%,"Greater than 50%"))</f>
        <v>Greater than 50%</v>
      </c>
      <c r="L174">
        <f>Table3[[#This Row],[Rating]]*Table3[[#This Row],[Rating Count]]</f>
        <v>5692</v>
      </c>
    </row>
    <row r="175" spans="1:12">
      <c r="A175" t="s">
        <v>1540</v>
      </c>
      <c r="B175" t="s">
        <v>13097</v>
      </c>
      <c r="C175" t="s">
        <v>14102</v>
      </c>
      <c r="D175" s="5">
        <v>325</v>
      </c>
      <c r="E175" s="6">
        <v>999</v>
      </c>
      <c r="F175" s="7">
        <v>0.67</v>
      </c>
      <c r="G175">
        <v>4.3</v>
      </c>
      <c r="H175">
        <v>2651</v>
      </c>
      <c r="I175" t="str">
        <f>IF(Table3[[#This Row],[Actual Price]]&lt;200,"Cheap",IF(Table3[[#This Row],[Actual Price]]&lt;=500,"Expensive","Very Expensive"))</f>
        <v>Very Expensive</v>
      </c>
      <c r="J175" s="6">
        <f>IFERROR(
   VALUE(SUBSTITUTE(SUBSTITUTE(Table3[[#This Row],[Actual Price]], "₦", ""), ",", "")) *
   VALUE(SUBSTITUTE(Table3[[#This Row],[Rating Count]], ",", "")),
   0
)</f>
        <v>2648349</v>
      </c>
      <c r="K175" t="str">
        <f>IF(Table3[[#This Row],[Discount percentage]]&lt;50%,"Less than 50%",IF(Table3[[#This Row],[Discount percentage]]&gt;=50%,"Greater than 50%"))</f>
        <v>Greater than 50%</v>
      </c>
      <c r="L175">
        <f>Table3[[#This Row],[Rating]]*Table3[[#This Row],[Rating Count]]</f>
        <v>11399.3</v>
      </c>
    </row>
    <row r="176" spans="1:12">
      <c r="A176" t="s">
        <v>1550</v>
      </c>
      <c r="B176" t="s">
        <v>13580</v>
      </c>
      <c r="C176" t="s">
        <v>14102</v>
      </c>
      <c r="D176" s="5">
        <v>399</v>
      </c>
      <c r="E176" s="6">
        <v>1999</v>
      </c>
      <c r="F176" s="7">
        <v>0.8</v>
      </c>
      <c r="G176">
        <v>5</v>
      </c>
      <c r="H176">
        <v>5</v>
      </c>
      <c r="I176" t="str">
        <f>IF(Table3[[#This Row],[Actual Price]]&lt;200,"Cheap",IF(Table3[[#This Row],[Actual Price]]&lt;=500,"Expensive","Very Expensive"))</f>
        <v>Very Expensive</v>
      </c>
      <c r="J176" s="6">
        <f>IFERROR(
   VALUE(SUBSTITUTE(SUBSTITUTE(Table3[[#This Row],[Actual Price]], "₦", ""), ",", "")) *
   VALUE(SUBSTITUTE(Table3[[#This Row],[Rating Count]], ",", "")),
   0
)</f>
        <v>9995</v>
      </c>
      <c r="K176" t="str">
        <f>IF(Table3[[#This Row],[Discount percentage]]&lt;50%,"Less than 50%",IF(Table3[[#This Row],[Discount percentage]]&gt;=50%,"Greater than 50%"))</f>
        <v>Greater than 50%</v>
      </c>
      <c r="L176">
        <f>Table3[[#This Row],[Rating]]*Table3[[#This Row],[Rating Count]]</f>
        <v>25</v>
      </c>
    </row>
    <row r="177" spans="1:12">
      <c r="A177" t="s">
        <v>1560</v>
      </c>
      <c r="B177" t="s">
        <v>13581</v>
      </c>
      <c r="C177" t="s">
        <v>14102</v>
      </c>
      <c r="D177" s="5">
        <v>199</v>
      </c>
      <c r="E177" s="6">
        <v>499</v>
      </c>
      <c r="F177" s="7">
        <v>0.6</v>
      </c>
      <c r="G177">
        <v>3.7</v>
      </c>
      <c r="H177">
        <v>612</v>
      </c>
      <c r="I177" t="str">
        <f>IF(Table3[[#This Row],[Actual Price]]&lt;200,"Cheap",IF(Table3[[#This Row],[Actual Price]]&lt;=500,"Expensive","Very Expensive"))</f>
        <v>Expensive</v>
      </c>
      <c r="J177" s="6">
        <f>IFERROR(
   VALUE(SUBSTITUTE(SUBSTITUTE(Table3[[#This Row],[Actual Price]], "₦", ""), ",", "")) *
   VALUE(SUBSTITUTE(Table3[[#This Row],[Rating Count]], ",", "")),
   0
)</f>
        <v>305388</v>
      </c>
      <c r="K177" t="str">
        <f>IF(Table3[[#This Row],[Discount percentage]]&lt;50%,"Less than 50%",IF(Table3[[#This Row],[Discount percentage]]&gt;=50%,"Greater than 50%"))</f>
        <v>Greater than 50%</v>
      </c>
      <c r="L177">
        <f>Table3[[#This Row],[Rating]]*Table3[[#This Row],[Rating Count]]</f>
        <v>2264.4</v>
      </c>
    </row>
    <row r="178" spans="1:12">
      <c r="A178" t="s">
        <v>1570</v>
      </c>
      <c r="B178" t="s">
        <v>13515</v>
      </c>
      <c r="C178" t="s">
        <v>14102</v>
      </c>
      <c r="D178" s="5">
        <v>88</v>
      </c>
      <c r="E178" s="6">
        <v>299</v>
      </c>
      <c r="F178" s="7">
        <v>0.71</v>
      </c>
      <c r="G178">
        <v>4</v>
      </c>
      <c r="H178">
        <v>9378</v>
      </c>
      <c r="I178" t="str">
        <f>IF(Table3[[#This Row],[Actual Price]]&lt;200,"Cheap",IF(Table3[[#This Row],[Actual Price]]&lt;=500,"Expensive","Very Expensive"))</f>
        <v>Expensive</v>
      </c>
      <c r="J178" s="6">
        <f>IFERROR(
   VALUE(SUBSTITUTE(SUBSTITUTE(Table3[[#This Row],[Actual Price]], "₦", ""), ",", "")) *
   VALUE(SUBSTITUTE(Table3[[#This Row],[Rating Count]], ",", "")),
   0
)</f>
        <v>2804022</v>
      </c>
      <c r="K178" t="str">
        <f>IF(Table3[[#This Row],[Discount percentage]]&lt;50%,"Less than 50%",IF(Table3[[#This Row],[Discount percentage]]&gt;=50%,"Greater than 50%"))</f>
        <v>Greater than 50%</v>
      </c>
      <c r="L178">
        <f>Table3[[#This Row],[Rating]]*Table3[[#This Row],[Rating Count]]</f>
        <v>37512</v>
      </c>
    </row>
    <row r="179" spans="1:12">
      <c r="A179" t="s">
        <v>1576</v>
      </c>
      <c r="B179" t="s">
        <v>13582</v>
      </c>
      <c r="C179" t="s">
        <v>14102</v>
      </c>
      <c r="D179" s="5">
        <v>399</v>
      </c>
      <c r="E179" s="6">
        <v>1099</v>
      </c>
      <c r="F179" s="7">
        <v>0.64</v>
      </c>
      <c r="G179">
        <v>4.0999999999999996</v>
      </c>
      <c r="H179">
        <v>2685</v>
      </c>
      <c r="I179" t="str">
        <f>IF(Table3[[#This Row],[Actual Price]]&lt;200,"Cheap",IF(Table3[[#This Row],[Actual Price]]&lt;=500,"Expensive","Very Expensive"))</f>
        <v>Very Expensive</v>
      </c>
      <c r="J179" s="6">
        <f>IFERROR(
   VALUE(SUBSTITUTE(SUBSTITUTE(Table3[[#This Row],[Actual Price]], "₦", ""), ",", "")) *
   VALUE(SUBSTITUTE(Table3[[#This Row],[Rating Count]], ",", "")),
   0
)</f>
        <v>2950815</v>
      </c>
      <c r="K179" t="str">
        <f>IF(Table3[[#This Row],[Discount percentage]]&lt;50%,"Less than 50%",IF(Table3[[#This Row],[Discount percentage]]&gt;=50%,"Greater than 50%"))</f>
        <v>Greater than 50%</v>
      </c>
      <c r="L179">
        <f>Table3[[#This Row],[Rating]]*Table3[[#This Row],[Rating Count]]</f>
        <v>11008.499999999998</v>
      </c>
    </row>
    <row r="180" spans="1:12">
      <c r="A180" t="s">
        <v>1581</v>
      </c>
      <c r="B180" t="s">
        <v>13583</v>
      </c>
      <c r="C180" t="s">
        <v>14102</v>
      </c>
      <c r="D180" s="5">
        <v>57.89</v>
      </c>
      <c r="E180" s="6">
        <v>199</v>
      </c>
      <c r="F180" s="7">
        <v>0.71</v>
      </c>
      <c r="G180">
        <v>4</v>
      </c>
      <c r="H180">
        <v>9378</v>
      </c>
      <c r="I180" t="str">
        <f>IF(Table3[[#This Row],[Actual Price]]&lt;200,"Cheap",IF(Table3[[#This Row],[Actual Price]]&lt;=500,"Expensive","Very Expensive"))</f>
        <v>Cheap</v>
      </c>
      <c r="J180" s="6">
        <f>IFERROR(
   VALUE(SUBSTITUTE(SUBSTITUTE(Table3[[#This Row],[Actual Price]], "₦", ""), ",", "")) *
   VALUE(SUBSTITUTE(Table3[[#This Row],[Rating Count]], ",", "")),
   0
)</f>
        <v>1866222</v>
      </c>
      <c r="K180" t="str">
        <f>IF(Table3[[#This Row],[Discount percentage]]&lt;50%,"Less than 50%",IF(Table3[[#This Row],[Discount percentage]]&gt;=50%,"Greater than 50%"))</f>
        <v>Greater than 50%</v>
      </c>
      <c r="L180">
        <f>Table3[[#This Row],[Rating]]*Table3[[#This Row],[Rating Count]]</f>
        <v>37512</v>
      </c>
    </row>
    <row r="181" spans="1:12">
      <c r="A181" t="s">
        <v>1586</v>
      </c>
      <c r="B181" t="s">
        <v>13584</v>
      </c>
      <c r="C181" t="s">
        <v>14103</v>
      </c>
      <c r="D181" s="5">
        <v>799</v>
      </c>
      <c r="E181" s="6">
        <v>1999</v>
      </c>
      <c r="F181" s="7">
        <v>0.6</v>
      </c>
      <c r="G181">
        <v>3.3</v>
      </c>
      <c r="H181">
        <v>576</v>
      </c>
      <c r="I181" t="str">
        <f>IF(Table3[[#This Row],[Actual Price]]&lt;200,"Cheap",IF(Table3[[#This Row],[Actual Price]]&lt;=500,"Expensive","Very Expensive"))</f>
        <v>Very Expensive</v>
      </c>
      <c r="J181" s="6">
        <f>IFERROR(
   VALUE(SUBSTITUTE(SUBSTITUTE(Table3[[#This Row],[Actual Price]], "₦", ""), ",", "")) *
   VALUE(SUBSTITUTE(Table3[[#This Row],[Rating Count]], ",", "")),
   0
)</f>
        <v>1151424</v>
      </c>
      <c r="K181" t="str">
        <f>IF(Table3[[#This Row],[Discount percentage]]&lt;50%,"Less than 50%",IF(Table3[[#This Row],[Discount percentage]]&gt;=50%,"Greater than 50%"))</f>
        <v>Greater than 50%</v>
      </c>
      <c r="L181">
        <f>Table3[[#This Row],[Rating]]*Table3[[#This Row],[Rating Count]]</f>
        <v>1900.8</v>
      </c>
    </row>
    <row r="182" spans="1:12">
      <c r="A182" t="s">
        <v>1596</v>
      </c>
      <c r="B182" t="s">
        <v>13585</v>
      </c>
      <c r="C182" t="s">
        <v>14103</v>
      </c>
      <c r="D182" s="5">
        <v>205</v>
      </c>
      <c r="E182" s="6">
        <v>499</v>
      </c>
      <c r="F182" s="7">
        <v>0.59</v>
      </c>
      <c r="G182">
        <v>3.8</v>
      </c>
      <c r="H182">
        <v>313</v>
      </c>
      <c r="I182" t="str">
        <f>IF(Table3[[#This Row],[Actual Price]]&lt;200,"Cheap",IF(Table3[[#This Row],[Actual Price]]&lt;=500,"Expensive","Very Expensive"))</f>
        <v>Expensive</v>
      </c>
      <c r="J182" s="6">
        <f>IFERROR(
   VALUE(SUBSTITUTE(SUBSTITUTE(Table3[[#This Row],[Actual Price]], "₦", ""), ",", "")) *
   VALUE(SUBSTITUTE(Table3[[#This Row],[Rating Count]], ",", "")),
   0
)</f>
        <v>156187</v>
      </c>
      <c r="K182" t="str">
        <f>IF(Table3[[#This Row],[Discount percentage]]&lt;50%,"Less than 50%",IF(Table3[[#This Row],[Discount percentage]]&gt;=50%,"Greater than 50%"))</f>
        <v>Greater than 50%</v>
      </c>
      <c r="L182">
        <f>Table3[[#This Row],[Rating]]*Table3[[#This Row],[Rating Count]]</f>
        <v>1189.3999999999999</v>
      </c>
    </row>
    <row r="183" spans="1:12">
      <c r="A183" t="s">
        <v>1606</v>
      </c>
      <c r="B183" t="s">
        <v>13586</v>
      </c>
      <c r="C183" t="s">
        <v>14102</v>
      </c>
      <c r="D183" s="5">
        <v>299</v>
      </c>
      <c r="E183" s="6">
        <v>699</v>
      </c>
      <c r="F183" s="7">
        <v>0.56999999999999995</v>
      </c>
      <c r="G183">
        <v>4.0999999999999996</v>
      </c>
      <c r="H183">
        <v>2957</v>
      </c>
      <c r="I183" t="str">
        <f>IF(Table3[[#This Row],[Actual Price]]&lt;200,"Cheap",IF(Table3[[#This Row],[Actual Price]]&lt;=500,"Expensive","Very Expensive"))</f>
        <v>Very Expensive</v>
      </c>
      <c r="J183" s="6">
        <f>IFERROR(
   VALUE(SUBSTITUTE(SUBSTITUTE(Table3[[#This Row],[Actual Price]], "₦", ""), ",", "")) *
   VALUE(SUBSTITUTE(Table3[[#This Row],[Rating Count]], ",", "")),
   0
)</f>
        <v>2066943</v>
      </c>
      <c r="K183" t="str">
        <f>IF(Table3[[#This Row],[Discount percentage]]&lt;50%,"Less than 50%",IF(Table3[[#This Row],[Discount percentage]]&gt;=50%,"Greater than 50%"))</f>
        <v>Greater than 50%</v>
      </c>
      <c r="L183">
        <f>Table3[[#This Row],[Rating]]*Table3[[#This Row],[Rating Count]]</f>
        <v>12123.699999999999</v>
      </c>
    </row>
    <row r="184" spans="1:12">
      <c r="A184" t="s">
        <v>1616</v>
      </c>
      <c r="B184" t="s">
        <v>13587</v>
      </c>
      <c r="C184" t="s">
        <v>14102</v>
      </c>
      <c r="D184" s="5">
        <v>849</v>
      </c>
      <c r="E184" s="6">
        <v>999</v>
      </c>
      <c r="F184" s="7">
        <v>0.15</v>
      </c>
      <c r="G184">
        <v>4.0999999999999996</v>
      </c>
      <c r="H184">
        <v>6736</v>
      </c>
      <c r="I184" t="str">
        <f>IF(Table3[[#This Row],[Actual Price]]&lt;200,"Cheap",IF(Table3[[#This Row],[Actual Price]]&lt;=500,"Expensive","Very Expensive"))</f>
        <v>Very Expensive</v>
      </c>
      <c r="J184" s="6">
        <f>IFERROR(
   VALUE(SUBSTITUTE(SUBSTITUTE(Table3[[#This Row],[Actual Price]], "₦", ""), ",", "")) *
   VALUE(SUBSTITUTE(Table3[[#This Row],[Rating Count]], ",", "")),
   0
)</f>
        <v>6729264</v>
      </c>
      <c r="K184" t="str">
        <f>IF(Table3[[#This Row],[Discount percentage]]&lt;50%,"Less than 50%",IF(Table3[[#This Row],[Discount percentage]]&gt;=50%,"Greater than 50%"))</f>
        <v>Less than 50%</v>
      </c>
      <c r="L184">
        <f>Table3[[#This Row],[Rating]]*Table3[[#This Row],[Rating Count]]</f>
        <v>27617.599999999999</v>
      </c>
    </row>
    <row r="185" spans="1:12">
      <c r="A185" t="s">
        <v>1626</v>
      </c>
      <c r="B185" t="s">
        <v>13507</v>
      </c>
      <c r="C185" t="s">
        <v>14102</v>
      </c>
      <c r="D185" s="5">
        <v>949</v>
      </c>
      <c r="E185" s="6">
        <v>1999</v>
      </c>
      <c r="F185" s="7">
        <v>0.53</v>
      </c>
      <c r="G185">
        <v>4.4000000000000004</v>
      </c>
      <c r="H185">
        <v>13552</v>
      </c>
      <c r="I185" t="str">
        <f>IF(Table3[[#This Row],[Actual Price]]&lt;200,"Cheap",IF(Table3[[#This Row],[Actual Price]]&lt;=500,"Expensive","Very Expensive"))</f>
        <v>Very Expensive</v>
      </c>
      <c r="J185" s="6">
        <f>IFERROR(
   VALUE(SUBSTITUTE(SUBSTITUTE(Table3[[#This Row],[Actual Price]], "₦", ""), ",", "")) *
   VALUE(SUBSTITUTE(Table3[[#This Row],[Rating Count]], ",", "")),
   0
)</f>
        <v>27090448</v>
      </c>
      <c r="K185" t="str">
        <f>IF(Table3[[#This Row],[Discount percentage]]&lt;50%,"Less than 50%",IF(Table3[[#This Row],[Discount percentage]]&gt;=50%,"Greater than 50%"))</f>
        <v>Greater than 50%</v>
      </c>
      <c r="L185">
        <f>Table3[[#This Row],[Rating]]*Table3[[#This Row],[Rating Count]]</f>
        <v>59628.800000000003</v>
      </c>
    </row>
    <row r="186" spans="1:12">
      <c r="A186" t="s">
        <v>1631</v>
      </c>
      <c r="B186" t="s">
        <v>13588</v>
      </c>
      <c r="C186" t="s">
        <v>14102</v>
      </c>
      <c r="D186" s="5">
        <v>499</v>
      </c>
      <c r="E186" s="6">
        <v>1200</v>
      </c>
      <c r="F186" s="7">
        <v>0.57999999999999996</v>
      </c>
      <c r="G186">
        <v>4.3</v>
      </c>
      <c r="H186">
        <v>5451</v>
      </c>
      <c r="I186" t="str">
        <f>IF(Table3[[#This Row],[Actual Price]]&lt;200,"Cheap",IF(Table3[[#This Row],[Actual Price]]&lt;=500,"Expensive","Very Expensive"))</f>
        <v>Very Expensive</v>
      </c>
      <c r="J186" s="6">
        <f>IFERROR(
   VALUE(SUBSTITUTE(SUBSTITUTE(Table3[[#This Row],[Actual Price]], "₦", ""), ",", "")) *
   VALUE(SUBSTITUTE(Table3[[#This Row],[Rating Count]], ",", "")),
   0
)</f>
        <v>6541200</v>
      </c>
      <c r="K186" t="str">
        <f>IF(Table3[[#This Row],[Discount percentage]]&lt;50%,"Less than 50%",IF(Table3[[#This Row],[Discount percentage]]&gt;=50%,"Greater than 50%"))</f>
        <v>Greater than 50%</v>
      </c>
      <c r="L186">
        <f>Table3[[#This Row],[Rating]]*Table3[[#This Row],[Rating Count]]</f>
        <v>23439.3</v>
      </c>
    </row>
    <row r="187" spans="1:12">
      <c r="A187" t="s">
        <v>1641</v>
      </c>
      <c r="B187" t="s">
        <v>13092</v>
      </c>
      <c r="C187" t="s">
        <v>14102</v>
      </c>
      <c r="D187" s="5">
        <v>299</v>
      </c>
      <c r="E187" s="6">
        <v>485</v>
      </c>
      <c r="F187" s="7">
        <v>0.38</v>
      </c>
      <c r="G187">
        <v>4.3</v>
      </c>
      <c r="H187">
        <v>10911</v>
      </c>
      <c r="I187" t="str">
        <f>IF(Table3[[#This Row],[Actual Price]]&lt;200,"Cheap",IF(Table3[[#This Row],[Actual Price]]&lt;=500,"Expensive","Very Expensive"))</f>
        <v>Expensive</v>
      </c>
      <c r="J187" s="6">
        <f>IFERROR(
   VALUE(SUBSTITUTE(SUBSTITUTE(Table3[[#This Row],[Actual Price]], "₦", ""), ",", "")) *
   VALUE(SUBSTITUTE(Table3[[#This Row],[Rating Count]], ",", "")),
   0
)</f>
        <v>5291835</v>
      </c>
      <c r="K187" t="str">
        <f>IF(Table3[[#This Row],[Discount percentage]]&lt;50%,"Less than 50%",IF(Table3[[#This Row],[Discount percentage]]&gt;=50%,"Greater than 50%"))</f>
        <v>Less than 50%</v>
      </c>
      <c r="L187">
        <f>Table3[[#This Row],[Rating]]*Table3[[#This Row],[Rating Count]]</f>
        <v>46917.299999999996</v>
      </c>
    </row>
    <row r="188" spans="1:12">
      <c r="A188" t="s">
        <v>1651</v>
      </c>
      <c r="B188" t="s">
        <v>13507</v>
      </c>
      <c r="C188" t="s">
        <v>14102</v>
      </c>
      <c r="D188" s="5">
        <v>949</v>
      </c>
      <c r="E188" s="6">
        <v>1999</v>
      </c>
      <c r="F188" s="7">
        <v>0.53</v>
      </c>
      <c r="G188">
        <v>4.4000000000000004</v>
      </c>
      <c r="H188">
        <v>13552</v>
      </c>
      <c r="I188" t="str">
        <f>IF(Table3[[#This Row],[Actual Price]]&lt;200,"Cheap",IF(Table3[[#This Row],[Actual Price]]&lt;=500,"Expensive","Very Expensive"))</f>
        <v>Very Expensive</v>
      </c>
      <c r="J188" s="6">
        <f>IFERROR(
   VALUE(SUBSTITUTE(SUBSTITUTE(Table3[[#This Row],[Actual Price]], "₦", ""), ",", "")) *
   VALUE(SUBSTITUTE(Table3[[#This Row],[Rating Count]], ",", "")),
   0
)</f>
        <v>27090448</v>
      </c>
      <c r="K188" t="str">
        <f>IF(Table3[[#This Row],[Discount percentage]]&lt;50%,"Less than 50%",IF(Table3[[#This Row],[Discount percentage]]&gt;=50%,"Greater than 50%"))</f>
        <v>Greater than 50%</v>
      </c>
      <c r="L188">
        <f>Table3[[#This Row],[Rating]]*Table3[[#This Row],[Rating Count]]</f>
        <v>59628.800000000003</v>
      </c>
    </row>
    <row r="189" spans="1:12">
      <c r="A189" t="s">
        <v>1656</v>
      </c>
      <c r="B189" t="s">
        <v>13113</v>
      </c>
      <c r="C189" t="s">
        <v>14102</v>
      </c>
      <c r="D189" s="5">
        <v>379</v>
      </c>
      <c r="E189" s="6">
        <v>1099</v>
      </c>
      <c r="F189" s="7">
        <v>0.66</v>
      </c>
      <c r="G189">
        <v>4.3</v>
      </c>
      <c r="H189">
        <v>2806</v>
      </c>
      <c r="I189" t="str">
        <f>IF(Table3[[#This Row],[Actual Price]]&lt;200,"Cheap",IF(Table3[[#This Row],[Actual Price]]&lt;=500,"Expensive","Very Expensive"))</f>
        <v>Very Expensive</v>
      </c>
      <c r="J189" s="6">
        <f>IFERROR(
   VALUE(SUBSTITUTE(SUBSTITUTE(Table3[[#This Row],[Actual Price]], "₦", ""), ",", "")) *
   VALUE(SUBSTITUTE(Table3[[#This Row],[Rating Count]], ",", "")),
   0
)</f>
        <v>3083794</v>
      </c>
      <c r="K189" t="str">
        <f>IF(Table3[[#This Row],[Discount percentage]]&lt;50%,"Less than 50%",IF(Table3[[#This Row],[Discount percentage]]&gt;=50%,"Greater than 50%"))</f>
        <v>Greater than 50%</v>
      </c>
      <c r="L189">
        <f>Table3[[#This Row],[Rating]]*Table3[[#This Row],[Rating Count]]</f>
        <v>12065.8</v>
      </c>
    </row>
    <row r="190" spans="1:12">
      <c r="A190" t="s">
        <v>1661</v>
      </c>
      <c r="B190" t="s">
        <v>13589</v>
      </c>
      <c r="C190" t="s">
        <v>14103</v>
      </c>
      <c r="D190" s="5">
        <v>8990</v>
      </c>
      <c r="E190" s="6">
        <v>18990</v>
      </c>
      <c r="F190" s="7">
        <v>0.53</v>
      </c>
      <c r="G190">
        <v>3.9</v>
      </c>
      <c r="H190">
        <v>350</v>
      </c>
      <c r="I190" t="str">
        <f>IF(Table3[[#This Row],[Actual Price]]&lt;200,"Cheap",IF(Table3[[#This Row],[Actual Price]]&lt;=500,"Expensive","Very Expensive"))</f>
        <v>Very Expensive</v>
      </c>
      <c r="J190" s="6">
        <f>IFERROR(
   VALUE(SUBSTITUTE(SUBSTITUTE(Table3[[#This Row],[Actual Price]], "₦", ""), ",", "")) *
   VALUE(SUBSTITUTE(Table3[[#This Row],[Rating Count]], ",", "")),
   0
)</f>
        <v>6646500</v>
      </c>
      <c r="K190" t="str">
        <f>IF(Table3[[#This Row],[Discount percentage]]&lt;50%,"Less than 50%",IF(Table3[[#This Row],[Discount percentage]]&gt;=50%,"Greater than 50%"))</f>
        <v>Greater than 50%</v>
      </c>
      <c r="L190">
        <f>Table3[[#This Row],[Rating]]*Table3[[#This Row],[Rating Count]]</f>
        <v>1365</v>
      </c>
    </row>
    <row r="191" spans="1:12">
      <c r="A191" t="s">
        <v>1671</v>
      </c>
      <c r="B191" t="s">
        <v>13567</v>
      </c>
      <c r="C191" t="s">
        <v>14103</v>
      </c>
      <c r="D191" s="5">
        <v>486</v>
      </c>
      <c r="E191" s="6">
        <v>1999</v>
      </c>
      <c r="F191" s="7">
        <v>0.76</v>
      </c>
      <c r="G191">
        <v>4.2</v>
      </c>
      <c r="H191">
        <v>30023</v>
      </c>
      <c r="I191" t="str">
        <f>IF(Table3[[#This Row],[Actual Price]]&lt;200,"Cheap",IF(Table3[[#This Row],[Actual Price]]&lt;=500,"Expensive","Very Expensive"))</f>
        <v>Very Expensive</v>
      </c>
      <c r="J191" s="6">
        <f>IFERROR(
   VALUE(SUBSTITUTE(SUBSTITUTE(Table3[[#This Row],[Actual Price]], "₦", ""), ",", "")) *
   VALUE(SUBSTITUTE(Table3[[#This Row],[Rating Count]], ",", "")),
   0
)</f>
        <v>60015977</v>
      </c>
      <c r="K191" t="str">
        <f>IF(Table3[[#This Row],[Discount percentage]]&lt;50%,"Less than 50%",IF(Table3[[#This Row],[Discount percentage]]&gt;=50%,"Greater than 50%"))</f>
        <v>Greater than 50%</v>
      </c>
      <c r="L191">
        <f>Table3[[#This Row],[Rating]]*Table3[[#This Row],[Rating Count]]</f>
        <v>126096.6</v>
      </c>
    </row>
    <row r="192" spans="1:12">
      <c r="A192" t="s">
        <v>1676</v>
      </c>
      <c r="B192" t="s">
        <v>13590</v>
      </c>
      <c r="C192" t="s">
        <v>14103</v>
      </c>
      <c r="D192" s="5">
        <v>5699</v>
      </c>
      <c r="E192" s="6">
        <v>11000</v>
      </c>
      <c r="F192" s="7">
        <v>0.48</v>
      </c>
      <c r="G192">
        <v>4.2</v>
      </c>
      <c r="H192">
        <v>4003</v>
      </c>
      <c r="I192" t="str">
        <f>IF(Table3[[#This Row],[Actual Price]]&lt;200,"Cheap",IF(Table3[[#This Row],[Actual Price]]&lt;=500,"Expensive","Very Expensive"))</f>
        <v>Very Expensive</v>
      </c>
      <c r="J192" s="6">
        <f>IFERROR(
   VALUE(SUBSTITUTE(SUBSTITUTE(Table3[[#This Row],[Actual Price]], "₦", ""), ",", "")) *
   VALUE(SUBSTITUTE(Table3[[#This Row],[Rating Count]], ",", "")),
   0
)</f>
        <v>44033000</v>
      </c>
      <c r="K192" t="str">
        <f>IF(Table3[[#This Row],[Discount percentage]]&lt;50%,"Less than 50%",IF(Table3[[#This Row],[Discount percentage]]&gt;=50%,"Greater than 50%"))</f>
        <v>Less than 50%</v>
      </c>
      <c r="L192">
        <f>Table3[[#This Row],[Rating]]*Table3[[#This Row],[Rating Count]]</f>
        <v>16812.600000000002</v>
      </c>
    </row>
    <row r="193" spans="1:12">
      <c r="A193" t="s">
        <v>1681</v>
      </c>
      <c r="B193" t="s">
        <v>13092</v>
      </c>
      <c r="C193" t="s">
        <v>14102</v>
      </c>
      <c r="D193" s="5">
        <v>709</v>
      </c>
      <c r="E193" s="6">
        <v>1999</v>
      </c>
      <c r="F193" s="7">
        <v>0.65</v>
      </c>
      <c r="G193">
        <v>4.0999999999999996</v>
      </c>
      <c r="H193">
        <v>178817</v>
      </c>
      <c r="I193" t="str">
        <f>IF(Table3[[#This Row],[Actual Price]]&lt;200,"Cheap",IF(Table3[[#This Row],[Actual Price]]&lt;=500,"Expensive","Very Expensive"))</f>
        <v>Very Expensive</v>
      </c>
      <c r="J193" s="6">
        <f>IFERROR(
   VALUE(SUBSTITUTE(SUBSTITUTE(Table3[[#This Row],[Actual Price]], "₦", ""), ",", "")) *
   VALUE(SUBSTITUTE(Table3[[#This Row],[Rating Count]], ",", "")),
   0
)</f>
        <v>357455183</v>
      </c>
      <c r="K193" t="str">
        <f>IF(Table3[[#This Row],[Discount percentage]]&lt;50%,"Less than 50%",IF(Table3[[#This Row],[Discount percentage]]&gt;=50%,"Greater than 50%"))</f>
        <v>Greater than 50%</v>
      </c>
      <c r="L193">
        <f>Table3[[#This Row],[Rating]]*Table3[[#This Row],[Rating Count]]</f>
        <v>733149.7</v>
      </c>
    </row>
    <row r="194" spans="1:12">
      <c r="A194" t="s">
        <v>1690</v>
      </c>
      <c r="B194" t="s">
        <v>13591</v>
      </c>
      <c r="C194" t="s">
        <v>14103</v>
      </c>
      <c r="D194" s="5">
        <v>47990</v>
      </c>
      <c r="E194" s="6">
        <v>70900</v>
      </c>
      <c r="F194" s="7">
        <v>0.32</v>
      </c>
      <c r="G194">
        <v>4.3</v>
      </c>
      <c r="H194">
        <v>7109</v>
      </c>
      <c r="I194" t="str">
        <f>IF(Table3[[#This Row],[Actual Price]]&lt;200,"Cheap",IF(Table3[[#This Row],[Actual Price]]&lt;=500,"Expensive","Very Expensive"))</f>
        <v>Very Expensive</v>
      </c>
      <c r="J194" s="6">
        <f>IFERROR(
   VALUE(SUBSTITUTE(SUBSTITUTE(Table3[[#This Row],[Actual Price]], "₦", ""), ",", "")) *
   VALUE(SUBSTITUTE(Table3[[#This Row],[Rating Count]], ",", "")),
   0
)</f>
        <v>504028100</v>
      </c>
      <c r="K194" t="str">
        <f>IF(Table3[[#This Row],[Discount percentage]]&lt;50%,"Less than 50%",IF(Table3[[#This Row],[Discount percentage]]&gt;=50%,"Greater than 50%"))</f>
        <v>Less than 50%</v>
      </c>
      <c r="L194">
        <f>Table3[[#This Row],[Rating]]*Table3[[#This Row],[Rating Count]]</f>
        <v>30568.699999999997</v>
      </c>
    </row>
    <row r="195" spans="1:12">
      <c r="A195" t="s">
        <v>1694</v>
      </c>
      <c r="B195" t="s">
        <v>13577</v>
      </c>
      <c r="C195" t="s">
        <v>14103</v>
      </c>
      <c r="D195" s="5">
        <v>299</v>
      </c>
      <c r="E195" s="6">
        <v>1199</v>
      </c>
      <c r="F195" s="7">
        <v>0.75</v>
      </c>
      <c r="G195">
        <v>3.7</v>
      </c>
      <c r="H195">
        <v>490</v>
      </c>
      <c r="I195" t="str">
        <f>IF(Table3[[#This Row],[Actual Price]]&lt;200,"Cheap",IF(Table3[[#This Row],[Actual Price]]&lt;=500,"Expensive","Very Expensive"))</f>
        <v>Very Expensive</v>
      </c>
      <c r="J195" s="6">
        <f>IFERROR(
   VALUE(SUBSTITUTE(SUBSTITUTE(Table3[[#This Row],[Actual Price]], "₦", ""), ",", "")) *
   VALUE(SUBSTITUTE(Table3[[#This Row],[Rating Count]], ",", "")),
   0
)</f>
        <v>587510</v>
      </c>
      <c r="K195" t="str">
        <f>IF(Table3[[#This Row],[Discount percentage]]&lt;50%,"Less than 50%",IF(Table3[[#This Row],[Discount percentage]]&gt;=50%,"Greater than 50%"))</f>
        <v>Greater than 50%</v>
      </c>
      <c r="L195">
        <f>Table3[[#This Row],[Rating]]*Table3[[#This Row],[Rating Count]]</f>
        <v>1813</v>
      </c>
    </row>
    <row r="196" spans="1:12">
      <c r="A196" t="s">
        <v>1704</v>
      </c>
      <c r="B196" t="s">
        <v>13114</v>
      </c>
      <c r="C196" t="s">
        <v>14102</v>
      </c>
      <c r="D196" s="5">
        <v>320</v>
      </c>
      <c r="E196" s="6">
        <v>599</v>
      </c>
      <c r="F196" s="7">
        <v>0.47</v>
      </c>
      <c r="G196">
        <v>4.0999999999999996</v>
      </c>
      <c r="H196">
        <v>491</v>
      </c>
      <c r="I196" t="str">
        <f>IF(Table3[[#This Row],[Actual Price]]&lt;200,"Cheap",IF(Table3[[#This Row],[Actual Price]]&lt;=500,"Expensive","Very Expensive"))</f>
        <v>Very Expensive</v>
      </c>
      <c r="J196" s="6">
        <f>IFERROR(
   VALUE(SUBSTITUTE(SUBSTITUTE(Table3[[#This Row],[Actual Price]], "₦", ""), ",", "")) *
   VALUE(SUBSTITUTE(Table3[[#This Row],[Rating Count]], ",", "")),
   0
)</f>
        <v>294109</v>
      </c>
      <c r="K196" t="str">
        <f>IF(Table3[[#This Row],[Discount percentage]]&lt;50%,"Less than 50%",IF(Table3[[#This Row],[Discount percentage]]&gt;=50%,"Greater than 50%"))</f>
        <v>Less than 50%</v>
      </c>
      <c r="L196">
        <f>Table3[[#This Row],[Rating]]*Table3[[#This Row],[Rating Count]]</f>
        <v>2013.1</v>
      </c>
    </row>
    <row r="197" spans="1:12">
      <c r="A197" t="s">
        <v>1714</v>
      </c>
      <c r="B197" t="s">
        <v>13592</v>
      </c>
      <c r="C197" t="s">
        <v>14102</v>
      </c>
      <c r="D197" s="5">
        <v>139</v>
      </c>
      <c r="E197" s="6">
        <v>549</v>
      </c>
      <c r="F197" s="7">
        <v>0.75</v>
      </c>
      <c r="G197">
        <v>3.9</v>
      </c>
      <c r="H197">
        <v>61</v>
      </c>
      <c r="I197" t="str">
        <f>IF(Table3[[#This Row],[Actual Price]]&lt;200,"Cheap",IF(Table3[[#This Row],[Actual Price]]&lt;=500,"Expensive","Very Expensive"))</f>
        <v>Very Expensive</v>
      </c>
      <c r="J197" s="6">
        <f>IFERROR(
   VALUE(SUBSTITUTE(SUBSTITUTE(Table3[[#This Row],[Actual Price]], "₦", ""), ",", "")) *
   VALUE(SUBSTITUTE(Table3[[#This Row],[Rating Count]], ",", "")),
   0
)</f>
        <v>33489</v>
      </c>
      <c r="K197" t="str">
        <f>IF(Table3[[#This Row],[Discount percentage]]&lt;50%,"Less than 50%",IF(Table3[[#This Row],[Discount percentage]]&gt;=50%,"Greater than 50%"))</f>
        <v>Greater than 50%</v>
      </c>
      <c r="L197">
        <f>Table3[[#This Row],[Rating]]*Table3[[#This Row],[Rating Count]]</f>
        <v>237.9</v>
      </c>
    </row>
    <row r="198" spans="1:12">
      <c r="A198" t="s">
        <v>1724</v>
      </c>
      <c r="B198" t="s">
        <v>13096</v>
      </c>
      <c r="C198" t="s">
        <v>14102</v>
      </c>
      <c r="D198" s="5">
        <v>129</v>
      </c>
      <c r="E198" s="6">
        <v>249</v>
      </c>
      <c r="F198" s="7">
        <v>0.48</v>
      </c>
      <c r="G198">
        <v>4</v>
      </c>
      <c r="H198">
        <v>9378</v>
      </c>
      <c r="I198" t="str">
        <f>IF(Table3[[#This Row],[Actual Price]]&lt;200,"Cheap",IF(Table3[[#This Row],[Actual Price]]&lt;=500,"Expensive","Very Expensive"))</f>
        <v>Expensive</v>
      </c>
      <c r="J198" s="6">
        <f>IFERROR(
   VALUE(SUBSTITUTE(SUBSTITUTE(Table3[[#This Row],[Actual Price]], "₦", ""), ",", "")) *
   VALUE(SUBSTITUTE(Table3[[#This Row],[Rating Count]], ",", "")),
   0
)</f>
        <v>2335122</v>
      </c>
      <c r="K198" t="str">
        <f>IF(Table3[[#This Row],[Discount percentage]]&lt;50%,"Less than 50%",IF(Table3[[#This Row],[Discount percentage]]&gt;=50%,"Greater than 50%"))</f>
        <v>Less than 50%</v>
      </c>
      <c r="L198">
        <f>Table3[[#This Row],[Rating]]*Table3[[#This Row],[Rating Count]]</f>
        <v>37512</v>
      </c>
    </row>
    <row r="199" spans="1:12">
      <c r="A199" t="s">
        <v>1729</v>
      </c>
      <c r="B199" t="s">
        <v>13513</v>
      </c>
      <c r="C199" t="s">
        <v>14103</v>
      </c>
      <c r="D199" s="5">
        <v>24999</v>
      </c>
      <c r="E199" s="6">
        <v>35999</v>
      </c>
      <c r="F199" s="7">
        <v>0.31</v>
      </c>
      <c r="G199">
        <v>4.2</v>
      </c>
      <c r="H199">
        <v>32840</v>
      </c>
      <c r="I199" t="str">
        <f>IF(Table3[[#This Row],[Actual Price]]&lt;200,"Cheap",IF(Table3[[#This Row],[Actual Price]]&lt;=500,"Expensive","Very Expensive"))</f>
        <v>Very Expensive</v>
      </c>
      <c r="J199" s="6">
        <f>IFERROR(
   VALUE(SUBSTITUTE(SUBSTITUTE(Table3[[#This Row],[Actual Price]], "₦", ""), ",", "")) *
   VALUE(SUBSTITUTE(Table3[[#This Row],[Rating Count]], ",", "")),
   0
)</f>
        <v>1182207160</v>
      </c>
      <c r="K199" t="str">
        <f>IF(Table3[[#This Row],[Discount percentage]]&lt;50%,"Less than 50%",IF(Table3[[#This Row],[Discount percentage]]&gt;=50%,"Greater than 50%"))</f>
        <v>Less than 50%</v>
      </c>
      <c r="L199">
        <f>Table3[[#This Row],[Rating]]*Table3[[#This Row],[Rating Count]]</f>
        <v>137928</v>
      </c>
    </row>
    <row r="200" spans="1:12">
      <c r="A200" t="s">
        <v>1734</v>
      </c>
      <c r="B200" t="s">
        <v>13107</v>
      </c>
      <c r="C200" t="s">
        <v>14102</v>
      </c>
      <c r="D200" s="5">
        <v>999</v>
      </c>
      <c r="E200" s="6">
        <v>1699</v>
      </c>
      <c r="F200" s="7">
        <v>0.41</v>
      </c>
      <c r="G200">
        <v>4.4000000000000004</v>
      </c>
      <c r="H200">
        <v>7318</v>
      </c>
      <c r="I200" t="str">
        <f>IF(Table3[[#This Row],[Actual Price]]&lt;200,"Cheap",IF(Table3[[#This Row],[Actual Price]]&lt;=500,"Expensive","Very Expensive"))</f>
        <v>Very Expensive</v>
      </c>
      <c r="J200" s="6">
        <f>IFERROR(
   VALUE(SUBSTITUTE(SUBSTITUTE(Table3[[#This Row],[Actual Price]], "₦", ""), ",", "")) *
   VALUE(SUBSTITUTE(Table3[[#This Row],[Rating Count]], ",", "")),
   0
)</f>
        <v>12433282</v>
      </c>
      <c r="K200" t="str">
        <f>IF(Table3[[#This Row],[Discount percentage]]&lt;50%,"Less than 50%",IF(Table3[[#This Row],[Discount percentage]]&gt;=50%,"Greater than 50%"))</f>
        <v>Less than 50%</v>
      </c>
      <c r="L200">
        <f>Table3[[#This Row],[Rating]]*Table3[[#This Row],[Rating Count]]</f>
        <v>32199.200000000004</v>
      </c>
    </row>
    <row r="201" spans="1:12">
      <c r="A201" t="s">
        <v>1744</v>
      </c>
      <c r="B201" t="s">
        <v>13115</v>
      </c>
      <c r="C201" t="s">
        <v>14102</v>
      </c>
      <c r="D201" s="5">
        <v>225</v>
      </c>
      <c r="E201" s="6">
        <v>499</v>
      </c>
      <c r="F201" s="7">
        <v>0.55000000000000004</v>
      </c>
      <c r="G201">
        <v>4.0999999999999996</v>
      </c>
      <c r="H201">
        <v>789</v>
      </c>
      <c r="I201" t="str">
        <f>IF(Table3[[#This Row],[Actual Price]]&lt;200,"Cheap",IF(Table3[[#This Row],[Actual Price]]&lt;=500,"Expensive","Very Expensive"))</f>
        <v>Expensive</v>
      </c>
      <c r="J201" s="6">
        <f>IFERROR(
   VALUE(SUBSTITUTE(SUBSTITUTE(Table3[[#This Row],[Actual Price]], "₦", ""), ",", "")) *
   VALUE(SUBSTITUTE(Table3[[#This Row],[Rating Count]], ",", "")),
   0
)</f>
        <v>393711</v>
      </c>
      <c r="K201" t="str">
        <f>IF(Table3[[#This Row],[Discount percentage]]&lt;50%,"Less than 50%",IF(Table3[[#This Row],[Discount percentage]]&gt;=50%,"Greater than 50%"))</f>
        <v>Greater than 50%</v>
      </c>
      <c r="L201">
        <f>Table3[[#This Row],[Rating]]*Table3[[#This Row],[Rating Count]]</f>
        <v>3234.8999999999996</v>
      </c>
    </row>
    <row r="202" spans="1:12">
      <c r="A202" t="s">
        <v>1754</v>
      </c>
      <c r="B202" t="s">
        <v>13116</v>
      </c>
      <c r="C202" t="s">
        <v>14103</v>
      </c>
      <c r="D202" s="5">
        <v>547</v>
      </c>
      <c r="E202" s="6">
        <v>2999</v>
      </c>
      <c r="F202" s="7">
        <v>0.82</v>
      </c>
      <c r="G202">
        <v>4.3</v>
      </c>
      <c r="H202">
        <v>407</v>
      </c>
      <c r="I202" t="str">
        <f>IF(Table3[[#This Row],[Actual Price]]&lt;200,"Cheap",IF(Table3[[#This Row],[Actual Price]]&lt;=500,"Expensive","Very Expensive"))</f>
        <v>Very Expensive</v>
      </c>
      <c r="J202" s="6">
        <f>IFERROR(
   VALUE(SUBSTITUTE(SUBSTITUTE(Table3[[#This Row],[Actual Price]], "₦", ""), ",", "")) *
   VALUE(SUBSTITUTE(Table3[[#This Row],[Rating Count]], ",", "")),
   0
)</f>
        <v>1220593</v>
      </c>
      <c r="K202" t="str">
        <f>IF(Table3[[#This Row],[Discount percentage]]&lt;50%,"Less than 50%",IF(Table3[[#This Row],[Discount percentage]]&gt;=50%,"Greater than 50%"))</f>
        <v>Greater than 50%</v>
      </c>
      <c r="L202">
        <f>Table3[[#This Row],[Rating]]*Table3[[#This Row],[Rating Count]]</f>
        <v>1750.1</v>
      </c>
    </row>
    <row r="203" spans="1:12">
      <c r="A203" t="s">
        <v>1764</v>
      </c>
      <c r="B203" t="s">
        <v>13593</v>
      </c>
      <c r="C203" t="s">
        <v>14102</v>
      </c>
      <c r="D203" s="5">
        <v>259</v>
      </c>
      <c r="E203" s="6">
        <v>699</v>
      </c>
      <c r="F203" s="7">
        <v>0.63</v>
      </c>
      <c r="G203">
        <v>3.8</v>
      </c>
      <c r="H203">
        <v>2399</v>
      </c>
      <c r="I203" t="str">
        <f>IF(Table3[[#This Row],[Actual Price]]&lt;200,"Cheap",IF(Table3[[#This Row],[Actual Price]]&lt;=500,"Expensive","Very Expensive"))</f>
        <v>Very Expensive</v>
      </c>
      <c r="J203" s="6">
        <f>IFERROR(
   VALUE(SUBSTITUTE(SUBSTITUTE(Table3[[#This Row],[Actual Price]], "₦", ""), ",", "")) *
   VALUE(SUBSTITUTE(Table3[[#This Row],[Rating Count]], ",", "")),
   0
)</f>
        <v>1676901</v>
      </c>
      <c r="K203" t="str">
        <f>IF(Table3[[#This Row],[Discount percentage]]&lt;50%,"Less than 50%",IF(Table3[[#This Row],[Discount percentage]]&gt;=50%,"Greater than 50%"))</f>
        <v>Greater than 50%</v>
      </c>
      <c r="L203">
        <f>Table3[[#This Row],[Rating]]*Table3[[#This Row],[Rating Count]]</f>
        <v>9116.1999999999989</v>
      </c>
    </row>
    <row r="204" spans="1:12">
      <c r="A204" t="s">
        <v>1774</v>
      </c>
      <c r="B204" t="s">
        <v>13117</v>
      </c>
      <c r="C204" t="s">
        <v>14103</v>
      </c>
      <c r="D204" s="5">
        <v>239</v>
      </c>
      <c r="E204" s="6">
        <v>699</v>
      </c>
      <c r="F204" s="7">
        <v>0.66</v>
      </c>
      <c r="G204">
        <v>4.4000000000000004</v>
      </c>
      <c r="H204">
        <v>2640</v>
      </c>
      <c r="I204" t="str">
        <f>IF(Table3[[#This Row],[Actual Price]]&lt;200,"Cheap",IF(Table3[[#This Row],[Actual Price]]&lt;=500,"Expensive","Very Expensive"))</f>
        <v>Very Expensive</v>
      </c>
      <c r="J204" s="6">
        <f>IFERROR(
   VALUE(SUBSTITUTE(SUBSTITUTE(Table3[[#This Row],[Actual Price]], "₦", ""), ",", "")) *
   VALUE(SUBSTITUTE(Table3[[#This Row],[Rating Count]], ",", "")),
   0
)</f>
        <v>1845360</v>
      </c>
      <c r="K204" t="str">
        <f>IF(Table3[[#This Row],[Discount percentage]]&lt;50%,"Less than 50%",IF(Table3[[#This Row],[Discount percentage]]&gt;=50%,"Greater than 50%"))</f>
        <v>Greater than 50%</v>
      </c>
      <c r="L204">
        <f>Table3[[#This Row],[Rating]]*Table3[[#This Row],[Rating Count]]</f>
        <v>11616.000000000002</v>
      </c>
    </row>
    <row r="205" spans="1:12">
      <c r="A205" t="s">
        <v>1784</v>
      </c>
      <c r="B205" t="s">
        <v>13104</v>
      </c>
      <c r="C205" t="s">
        <v>14103</v>
      </c>
      <c r="D205" s="5">
        <v>349</v>
      </c>
      <c r="E205" s="6">
        <v>999</v>
      </c>
      <c r="F205" s="7">
        <v>0.65</v>
      </c>
      <c r="G205">
        <v>4</v>
      </c>
      <c r="H205">
        <v>839</v>
      </c>
      <c r="I205" t="str">
        <f>IF(Table3[[#This Row],[Actual Price]]&lt;200,"Cheap",IF(Table3[[#This Row],[Actual Price]]&lt;=500,"Expensive","Very Expensive"))</f>
        <v>Very Expensive</v>
      </c>
      <c r="J205" s="6">
        <f>IFERROR(
   VALUE(SUBSTITUTE(SUBSTITUTE(Table3[[#This Row],[Actual Price]], "₦", ""), ",", "")) *
   VALUE(SUBSTITUTE(Table3[[#This Row],[Rating Count]], ",", "")),
   0
)</f>
        <v>838161</v>
      </c>
      <c r="K205" t="str">
        <f>IF(Table3[[#This Row],[Discount percentage]]&lt;50%,"Less than 50%",IF(Table3[[#This Row],[Discount percentage]]&gt;=50%,"Greater than 50%"))</f>
        <v>Greater than 50%</v>
      </c>
      <c r="L205">
        <f>Table3[[#This Row],[Rating]]*Table3[[#This Row],[Rating Count]]</f>
        <v>3356</v>
      </c>
    </row>
    <row r="206" spans="1:12">
      <c r="A206" t="s">
        <v>1794</v>
      </c>
      <c r="B206" t="s">
        <v>13594</v>
      </c>
      <c r="C206" t="s">
        <v>14103</v>
      </c>
      <c r="D206" s="5">
        <v>467</v>
      </c>
      <c r="E206" s="6">
        <v>599</v>
      </c>
      <c r="F206" s="7">
        <v>0.22</v>
      </c>
      <c r="G206">
        <v>4.4000000000000004</v>
      </c>
      <c r="H206">
        <v>44054</v>
      </c>
      <c r="I206" t="str">
        <f>IF(Table3[[#This Row],[Actual Price]]&lt;200,"Cheap",IF(Table3[[#This Row],[Actual Price]]&lt;=500,"Expensive","Very Expensive"))</f>
        <v>Very Expensive</v>
      </c>
      <c r="J206" s="6">
        <f>IFERROR(
   VALUE(SUBSTITUTE(SUBSTITUTE(Table3[[#This Row],[Actual Price]], "₦", ""), ",", "")) *
   VALUE(SUBSTITUTE(Table3[[#This Row],[Rating Count]], ",", "")),
   0
)</f>
        <v>26388346</v>
      </c>
      <c r="K206" t="str">
        <f>IF(Table3[[#This Row],[Discount percentage]]&lt;50%,"Less than 50%",IF(Table3[[#This Row],[Discount percentage]]&gt;=50%,"Greater than 50%"))</f>
        <v>Less than 50%</v>
      </c>
      <c r="L206">
        <f>Table3[[#This Row],[Rating]]*Table3[[#This Row],[Rating Count]]</f>
        <v>193837.6</v>
      </c>
    </row>
    <row r="207" spans="1:12">
      <c r="A207" t="s">
        <v>1804</v>
      </c>
      <c r="B207" t="s">
        <v>13118</v>
      </c>
      <c r="C207" t="s">
        <v>14102</v>
      </c>
      <c r="D207" s="5">
        <v>449</v>
      </c>
      <c r="E207" s="6">
        <v>599</v>
      </c>
      <c r="F207" s="7">
        <v>0.25</v>
      </c>
      <c r="G207">
        <v>4</v>
      </c>
      <c r="H207">
        <v>3231</v>
      </c>
      <c r="I207" t="str">
        <f>IF(Table3[[#This Row],[Actual Price]]&lt;200,"Cheap",IF(Table3[[#This Row],[Actual Price]]&lt;=500,"Expensive","Very Expensive"))</f>
        <v>Very Expensive</v>
      </c>
      <c r="J207" s="6">
        <f>IFERROR(
   VALUE(SUBSTITUTE(SUBSTITUTE(Table3[[#This Row],[Actual Price]], "₦", ""), ",", "")) *
   VALUE(SUBSTITUTE(Table3[[#This Row],[Rating Count]], ",", "")),
   0
)</f>
        <v>1935369</v>
      </c>
      <c r="K207" t="str">
        <f>IF(Table3[[#This Row],[Discount percentage]]&lt;50%,"Less than 50%",IF(Table3[[#This Row],[Discount percentage]]&gt;=50%,"Greater than 50%"))</f>
        <v>Less than 50%</v>
      </c>
      <c r="L207">
        <f>Table3[[#This Row],[Rating]]*Table3[[#This Row],[Rating Count]]</f>
        <v>12924</v>
      </c>
    </row>
    <row r="208" spans="1:12">
      <c r="A208" t="s">
        <v>1814</v>
      </c>
      <c r="B208" t="s">
        <v>13531</v>
      </c>
      <c r="C208" t="s">
        <v>14103</v>
      </c>
      <c r="D208" s="5">
        <v>11990</v>
      </c>
      <c r="E208" s="6">
        <v>31990</v>
      </c>
      <c r="F208" s="7">
        <v>0.63</v>
      </c>
      <c r="G208">
        <v>4.2</v>
      </c>
      <c r="H208">
        <v>64</v>
      </c>
      <c r="I208" t="str">
        <f>IF(Table3[[#This Row],[Actual Price]]&lt;200,"Cheap",IF(Table3[[#This Row],[Actual Price]]&lt;=500,"Expensive","Very Expensive"))</f>
        <v>Very Expensive</v>
      </c>
      <c r="J208" s="6">
        <f>IFERROR(
   VALUE(SUBSTITUTE(SUBSTITUTE(Table3[[#This Row],[Actual Price]], "₦", ""), ",", "")) *
   VALUE(SUBSTITUTE(Table3[[#This Row],[Rating Count]], ",", "")),
   0
)</f>
        <v>2047360</v>
      </c>
      <c r="K208" t="str">
        <f>IF(Table3[[#This Row],[Discount percentage]]&lt;50%,"Less than 50%",IF(Table3[[#This Row],[Discount percentage]]&gt;=50%,"Greater than 50%"))</f>
        <v>Greater than 50%</v>
      </c>
      <c r="L208">
        <f>Table3[[#This Row],[Rating]]*Table3[[#This Row],[Rating Count]]</f>
        <v>268.8</v>
      </c>
    </row>
    <row r="209" spans="1:12">
      <c r="A209" t="s">
        <v>1823</v>
      </c>
      <c r="B209" t="s">
        <v>13595</v>
      </c>
      <c r="C209" t="s">
        <v>14102</v>
      </c>
      <c r="D209" s="5">
        <v>350</v>
      </c>
      <c r="E209" s="6">
        <v>599</v>
      </c>
      <c r="F209" s="7">
        <v>0.42</v>
      </c>
      <c r="G209">
        <v>3.9</v>
      </c>
      <c r="H209">
        <v>8314</v>
      </c>
      <c r="I209" t="str">
        <f>IF(Table3[[#This Row],[Actual Price]]&lt;200,"Cheap",IF(Table3[[#This Row],[Actual Price]]&lt;=500,"Expensive","Very Expensive"))</f>
        <v>Very Expensive</v>
      </c>
      <c r="J209" s="6">
        <f>IFERROR(
   VALUE(SUBSTITUTE(SUBSTITUTE(Table3[[#This Row],[Actual Price]], "₦", ""), ",", "")) *
   VALUE(SUBSTITUTE(Table3[[#This Row],[Rating Count]], ",", "")),
   0
)</f>
        <v>4980086</v>
      </c>
      <c r="K209" t="str">
        <f>IF(Table3[[#This Row],[Discount percentage]]&lt;50%,"Less than 50%",IF(Table3[[#This Row],[Discount percentage]]&gt;=50%,"Greater than 50%"))</f>
        <v>Less than 50%</v>
      </c>
      <c r="L209">
        <f>Table3[[#This Row],[Rating]]*Table3[[#This Row],[Rating Count]]</f>
        <v>32424.6</v>
      </c>
    </row>
    <row r="210" spans="1:12">
      <c r="A210" t="s">
        <v>1833</v>
      </c>
      <c r="B210" t="s">
        <v>13596</v>
      </c>
      <c r="C210" t="s">
        <v>14102</v>
      </c>
      <c r="D210" s="5">
        <v>252</v>
      </c>
      <c r="E210" s="6">
        <v>999</v>
      </c>
      <c r="F210" s="7">
        <v>0.75</v>
      </c>
      <c r="G210">
        <v>3.7</v>
      </c>
      <c r="H210">
        <v>2249</v>
      </c>
      <c r="I210" t="str">
        <f>IF(Table3[[#This Row],[Actual Price]]&lt;200,"Cheap",IF(Table3[[#This Row],[Actual Price]]&lt;=500,"Expensive","Very Expensive"))</f>
        <v>Very Expensive</v>
      </c>
      <c r="J210" s="6">
        <f>IFERROR(
   VALUE(SUBSTITUTE(SUBSTITUTE(Table3[[#This Row],[Actual Price]], "₦", ""), ",", "")) *
   VALUE(SUBSTITUTE(Table3[[#This Row],[Rating Count]], ",", "")),
   0
)</f>
        <v>2246751</v>
      </c>
      <c r="K210" t="str">
        <f>IF(Table3[[#This Row],[Discount percentage]]&lt;50%,"Less than 50%",IF(Table3[[#This Row],[Discount percentage]]&gt;=50%,"Greater than 50%"))</f>
        <v>Greater than 50%</v>
      </c>
      <c r="L210">
        <f>Table3[[#This Row],[Rating]]*Table3[[#This Row],[Rating Count]]</f>
        <v>8321.3000000000011</v>
      </c>
    </row>
    <row r="211" spans="1:12">
      <c r="A211" t="s">
        <v>1843</v>
      </c>
      <c r="B211" t="s">
        <v>13089</v>
      </c>
      <c r="C211" t="s">
        <v>14103</v>
      </c>
      <c r="D211" s="5">
        <v>204</v>
      </c>
      <c r="E211" s="6">
        <v>599</v>
      </c>
      <c r="F211" s="7">
        <v>0.66</v>
      </c>
      <c r="G211">
        <v>3.6</v>
      </c>
      <c r="H211">
        <v>339</v>
      </c>
      <c r="I211" t="str">
        <f>IF(Table3[[#This Row],[Actual Price]]&lt;200,"Cheap",IF(Table3[[#This Row],[Actual Price]]&lt;=500,"Expensive","Very Expensive"))</f>
        <v>Very Expensive</v>
      </c>
      <c r="J211" s="6">
        <f>IFERROR(
   VALUE(SUBSTITUTE(SUBSTITUTE(Table3[[#This Row],[Actual Price]], "₦", ""), ",", "")) *
   VALUE(SUBSTITUTE(Table3[[#This Row],[Rating Count]], ",", "")),
   0
)</f>
        <v>203061</v>
      </c>
      <c r="K211" t="str">
        <f>IF(Table3[[#This Row],[Discount percentage]]&lt;50%,"Less than 50%",IF(Table3[[#This Row],[Discount percentage]]&gt;=50%,"Greater than 50%"))</f>
        <v>Greater than 50%</v>
      </c>
      <c r="L211">
        <f>Table3[[#This Row],[Rating]]*Table3[[#This Row],[Rating Count]]</f>
        <v>1220.4000000000001</v>
      </c>
    </row>
    <row r="212" spans="1:12">
      <c r="A212" t="s">
        <v>1853</v>
      </c>
      <c r="B212" t="s">
        <v>13597</v>
      </c>
      <c r="C212" t="s">
        <v>14103</v>
      </c>
      <c r="D212" s="5">
        <v>6490</v>
      </c>
      <c r="E212" s="6">
        <v>9990</v>
      </c>
      <c r="F212" s="7">
        <v>0.35</v>
      </c>
      <c r="G212">
        <v>4</v>
      </c>
      <c r="H212">
        <v>27</v>
      </c>
      <c r="I212" t="str">
        <f>IF(Table3[[#This Row],[Actual Price]]&lt;200,"Cheap",IF(Table3[[#This Row],[Actual Price]]&lt;=500,"Expensive","Very Expensive"))</f>
        <v>Very Expensive</v>
      </c>
      <c r="J212" s="6">
        <f>IFERROR(
   VALUE(SUBSTITUTE(SUBSTITUTE(Table3[[#This Row],[Actual Price]], "₦", ""), ",", "")) *
   VALUE(SUBSTITUTE(Table3[[#This Row],[Rating Count]], ",", "")),
   0
)</f>
        <v>269730</v>
      </c>
      <c r="K212" t="str">
        <f>IF(Table3[[#This Row],[Discount percentage]]&lt;50%,"Less than 50%",IF(Table3[[#This Row],[Discount percentage]]&gt;=50%,"Greater than 50%"))</f>
        <v>Less than 50%</v>
      </c>
      <c r="L212">
        <f>Table3[[#This Row],[Rating]]*Table3[[#This Row],[Rating Count]]</f>
        <v>108</v>
      </c>
    </row>
    <row r="213" spans="1:12">
      <c r="A213" t="s">
        <v>1863</v>
      </c>
      <c r="B213" t="s">
        <v>13517</v>
      </c>
      <c r="C213" t="s">
        <v>14103</v>
      </c>
      <c r="D213" s="5">
        <v>235</v>
      </c>
      <c r="E213" s="6">
        <v>599</v>
      </c>
      <c r="F213" s="7">
        <v>0.61</v>
      </c>
      <c r="G213">
        <v>3.5</v>
      </c>
      <c r="H213">
        <v>197</v>
      </c>
      <c r="I213" t="str">
        <f>IF(Table3[[#This Row],[Actual Price]]&lt;200,"Cheap",IF(Table3[[#This Row],[Actual Price]]&lt;=500,"Expensive","Very Expensive"))</f>
        <v>Very Expensive</v>
      </c>
      <c r="J213" s="6">
        <f>IFERROR(
   VALUE(SUBSTITUTE(SUBSTITUTE(Table3[[#This Row],[Actual Price]], "₦", ""), ",", "")) *
   VALUE(SUBSTITUTE(Table3[[#This Row],[Rating Count]], ",", "")),
   0
)</f>
        <v>118003</v>
      </c>
      <c r="K213" t="str">
        <f>IF(Table3[[#This Row],[Discount percentage]]&lt;50%,"Less than 50%",IF(Table3[[#This Row],[Discount percentage]]&gt;=50%,"Greater than 50%"))</f>
        <v>Greater than 50%</v>
      </c>
      <c r="L213">
        <f>Table3[[#This Row],[Rating]]*Table3[[#This Row],[Rating Count]]</f>
        <v>689.5</v>
      </c>
    </row>
    <row r="214" spans="1:12">
      <c r="A214" t="s">
        <v>1873</v>
      </c>
      <c r="B214" t="s">
        <v>13507</v>
      </c>
      <c r="C214" t="s">
        <v>14102</v>
      </c>
      <c r="D214" s="5">
        <v>299</v>
      </c>
      <c r="E214" s="6">
        <v>800</v>
      </c>
      <c r="F214" s="7">
        <v>0.63</v>
      </c>
      <c r="G214">
        <v>4.5</v>
      </c>
      <c r="H214">
        <v>74977</v>
      </c>
      <c r="I214" t="str">
        <f>IF(Table3[[#This Row],[Actual Price]]&lt;200,"Cheap",IF(Table3[[#This Row],[Actual Price]]&lt;=500,"Expensive","Very Expensive"))</f>
        <v>Very Expensive</v>
      </c>
      <c r="J214" s="6">
        <f>IFERROR(
   VALUE(SUBSTITUTE(SUBSTITUTE(Table3[[#This Row],[Actual Price]], "₦", ""), ",", "")) *
   VALUE(SUBSTITUTE(Table3[[#This Row],[Rating Count]], ",", "")),
   0
)</f>
        <v>59981600</v>
      </c>
      <c r="K214" t="str">
        <f>IF(Table3[[#This Row],[Discount percentage]]&lt;50%,"Less than 50%",IF(Table3[[#This Row],[Discount percentage]]&gt;=50%,"Greater than 50%"))</f>
        <v>Greater than 50%</v>
      </c>
      <c r="L214">
        <f>Table3[[#This Row],[Rating]]*Table3[[#This Row],[Rating Count]]</f>
        <v>337396.5</v>
      </c>
    </row>
    <row r="215" spans="1:12">
      <c r="A215" t="s">
        <v>1878</v>
      </c>
      <c r="B215" t="s">
        <v>13092</v>
      </c>
      <c r="C215" t="s">
        <v>14102</v>
      </c>
      <c r="D215" s="5">
        <v>799</v>
      </c>
      <c r="E215" s="6">
        <v>1999</v>
      </c>
      <c r="F215" s="7">
        <v>0.6</v>
      </c>
      <c r="G215">
        <v>4.2</v>
      </c>
      <c r="H215">
        <v>8583</v>
      </c>
      <c r="I215" t="str">
        <f>IF(Table3[[#This Row],[Actual Price]]&lt;200,"Cheap",IF(Table3[[#This Row],[Actual Price]]&lt;=500,"Expensive","Very Expensive"))</f>
        <v>Very Expensive</v>
      </c>
      <c r="J215" s="6">
        <f>IFERROR(
   VALUE(SUBSTITUTE(SUBSTITUTE(Table3[[#This Row],[Actual Price]], "₦", ""), ",", "")) *
   VALUE(SUBSTITUTE(Table3[[#This Row],[Rating Count]], ",", "")),
   0
)</f>
        <v>17157417</v>
      </c>
      <c r="K215" t="str">
        <f>IF(Table3[[#This Row],[Discount percentage]]&lt;50%,"Less than 50%",IF(Table3[[#This Row],[Discount percentage]]&gt;=50%,"Greater than 50%"))</f>
        <v>Greater than 50%</v>
      </c>
      <c r="L215">
        <f>Table3[[#This Row],[Rating]]*Table3[[#This Row],[Rating Count]]</f>
        <v>36048.6</v>
      </c>
    </row>
    <row r="216" spans="1:12">
      <c r="A216" t="s">
        <v>1888</v>
      </c>
      <c r="B216" t="s">
        <v>13119</v>
      </c>
      <c r="C216" t="s">
        <v>14103</v>
      </c>
      <c r="D216" s="5">
        <v>299</v>
      </c>
      <c r="E216" s="6">
        <v>999</v>
      </c>
      <c r="F216" s="7">
        <v>0.7</v>
      </c>
      <c r="G216">
        <v>3.8</v>
      </c>
      <c r="H216">
        <v>928</v>
      </c>
      <c r="I216" t="str">
        <f>IF(Table3[[#This Row],[Actual Price]]&lt;200,"Cheap",IF(Table3[[#This Row],[Actual Price]]&lt;=500,"Expensive","Very Expensive"))</f>
        <v>Very Expensive</v>
      </c>
      <c r="J216" s="6">
        <f>IFERROR(
   VALUE(SUBSTITUTE(SUBSTITUTE(Table3[[#This Row],[Actual Price]], "₦", ""), ",", "")) *
   VALUE(SUBSTITUTE(Table3[[#This Row],[Rating Count]], ",", "")),
   0
)</f>
        <v>927072</v>
      </c>
      <c r="K216" t="str">
        <f>IF(Table3[[#This Row],[Discount percentage]]&lt;50%,"Less than 50%",IF(Table3[[#This Row],[Discount percentage]]&gt;=50%,"Greater than 50%"))</f>
        <v>Greater than 50%</v>
      </c>
      <c r="L216">
        <f>Table3[[#This Row],[Rating]]*Table3[[#This Row],[Rating Count]]</f>
        <v>3526.3999999999996</v>
      </c>
    </row>
    <row r="217" spans="1:12">
      <c r="A217" t="s">
        <v>1898</v>
      </c>
      <c r="B217" t="s">
        <v>13589</v>
      </c>
      <c r="C217" t="s">
        <v>14103</v>
      </c>
      <c r="D217" s="5">
        <v>6999</v>
      </c>
      <c r="E217" s="6">
        <v>16990</v>
      </c>
      <c r="F217" s="7">
        <v>0.59</v>
      </c>
      <c r="G217">
        <v>3.8</v>
      </c>
      <c r="H217">
        <v>110</v>
      </c>
      <c r="I217" t="str">
        <f>IF(Table3[[#This Row],[Actual Price]]&lt;200,"Cheap",IF(Table3[[#This Row],[Actual Price]]&lt;=500,"Expensive","Very Expensive"))</f>
        <v>Very Expensive</v>
      </c>
      <c r="J217" s="6">
        <f>IFERROR(
   VALUE(SUBSTITUTE(SUBSTITUTE(Table3[[#This Row],[Actual Price]], "₦", ""), ",", "")) *
   VALUE(SUBSTITUTE(Table3[[#This Row],[Rating Count]], ",", "")),
   0
)</f>
        <v>1868900</v>
      </c>
      <c r="K217" t="str">
        <f>IF(Table3[[#This Row],[Discount percentage]]&lt;50%,"Less than 50%",IF(Table3[[#This Row],[Discount percentage]]&gt;=50%,"Greater than 50%"))</f>
        <v>Greater than 50%</v>
      </c>
      <c r="L217">
        <f>Table3[[#This Row],[Rating]]*Table3[[#This Row],[Rating Count]]</f>
        <v>418</v>
      </c>
    </row>
    <row r="218" spans="1:12">
      <c r="A218" t="s">
        <v>1908</v>
      </c>
      <c r="B218" t="s">
        <v>13598</v>
      </c>
      <c r="C218" t="s">
        <v>14103</v>
      </c>
      <c r="D218" s="5">
        <v>42999</v>
      </c>
      <c r="E218" s="6">
        <v>59999</v>
      </c>
      <c r="F218" s="7">
        <v>0.28000000000000003</v>
      </c>
      <c r="G218">
        <v>4.0999999999999996</v>
      </c>
      <c r="H218">
        <v>6753</v>
      </c>
      <c r="I218" t="str">
        <f>IF(Table3[[#This Row],[Actual Price]]&lt;200,"Cheap",IF(Table3[[#This Row],[Actual Price]]&lt;=500,"Expensive","Very Expensive"))</f>
        <v>Very Expensive</v>
      </c>
      <c r="J218" s="6">
        <f>IFERROR(
   VALUE(SUBSTITUTE(SUBSTITUTE(Table3[[#This Row],[Actual Price]], "₦", ""), ",", "")) *
   VALUE(SUBSTITUTE(Table3[[#This Row],[Rating Count]], ",", "")),
   0
)</f>
        <v>405173247</v>
      </c>
      <c r="K218" t="str">
        <f>IF(Table3[[#This Row],[Discount percentage]]&lt;50%,"Less than 50%",IF(Table3[[#This Row],[Discount percentage]]&gt;=50%,"Greater than 50%"))</f>
        <v>Less than 50%</v>
      </c>
      <c r="L218">
        <f>Table3[[#This Row],[Rating]]*Table3[[#This Row],[Rating Count]]</f>
        <v>27687.3</v>
      </c>
    </row>
    <row r="219" spans="1:12">
      <c r="A219" t="s">
        <v>1918</v>
      </c>
      <c r="B219" t="s">
        <v>13120</v>
      </c>
      <c r="C219" t="s">
        <v>14103</v>
      </c>
      <c r="D219" s="5">
        <v>173</v>
      </c>
      <c r="E219" s="6">
        <v>999</v>
      </c>
      <c r="F219" s="7">
        <v>0.83</v>
      </c>
      <c r="G219">
        <v>4.3</v>
      </c>
      <c r="H219">
        <v>1237</v>
      </c>
      <c r="I219" t="str">
        <f>IF(Table3[[#This Row],[Actual Price]]&lt;200,"Cheap",IF(Table3[[#This Row],[Actual Price]]&lt;=500,"Expensive","Very Expensive"))</f>
        <v>Very Expensive</v>
      </c>
      <c r="J219" s="6">
        <f>IFERROR(
   VALUE(SUBSTITUTE(SUBSTITUTE(Table3[[#This Row],[Actual Price]], "₦", ""), ",", "")) *
   VALUE(SUBSTITUTE(Table3[[#This Row],[Rating Count]], ",", "")),
   0
)</f>
        <v>1235763</v>
      </c>
      <c r="K219" t="str">
        <f>IF(Table3[[#This Row],[Discount percentage]]&lt;50%,"Less than 50%",IF(Table3[[#This Row],[Discount percentage]]&gt;=50%,"Greater than 50%"))</f>
        <v>Greater than 50%</v>
      </c>
      <c r="L219">
        <f>Table3[[#This Row],[Rating]]*Table3[[#This Row],[Rating Count]]</f>
        <v>5319.0999999999995</v>
      </c>
    </row>
    <row r="220" spans="1:12">
      <c r="A220" t="s">
        <v>1928</v>
      </c>
      <c r="B220" t="s">
        <v>13087</v>
      </c>
      <c r="C220" t="s">
        <v>14104</v>
      </c>
      <c r="D220" s="5">
        <v>209</v>
      </c>
      <c r="E220" s="6">
        <v>600</v>
      </c>
      <c r="F220" s="7">
        <v>0.65</v>
      </c>
      <c r="G220">
        <v>4.4000000000000004</v>
      </c>
      <c r="H220">
        <v>18872</v>
      </c>
      <c r="I220" t="str">
        <f>IF(Table3[[#This Row],[Actual Price]]&lt;200,"Cheap",IF(Table3[[#This Row],[Actual Price]]&lt;=500,"Expensive","Very Expensive"))</f>
        <v>Very Expensive</v>
      </c>
      <c r="J220" s="6">
        <f>IFERROR(
   VALUE(SUBSTITUTE(SUBSTITUTE(Table3[[#This Row],[Actual Price]], "₦", ""), ",", "")) *
   VALUE(SUBSTITUTE(Table3[[#This Row],[Rating Count]], ",", "")),
   0
)</f>
        <v>11323200</v>
      </c>
      <c r="K220" t="str">
        <f>IF(Table3[[#This Row],[Discount percentage]]&lt;50%,"Less than 50%",IF(Table3[[#This Row],[Discount percentage]]&gt;=50%,"Greater than 50%"))</f>
        <v>Greater than 50%</v>
      </c>
      <c r="L220">
        <f>Table3[[#This Row],[Rating]]*Table3[[#This Row],[Rating Count]]</f>
        <v>83036.800000000003</v>
      </c>
    </row>
    <row r="221" spans="1:12">
      <c r="A221" t="s">
        <v>1939</v>
      </c>
      <c r="B221" t="s">
        <v>13599</v>
      </c>
      <c r="C221" t="s">
        <v>14102</v>
      </c>
      <c r="D221" s="5">
        <v>848.99</v>
      </c>
      <c r="E221" s="6">
        <v>1490</v>
      </c>
      <c r="F221" s="7">
        <v>0.43</v>
      </c>
      <c r="G221">
        <v>3.9</v>
      </c>
      <c r="H221">
        <v>356</v>
      </c>
      <c r="I221" t="str">
        <f>IF(Table3[[#This Row],[Actual Price]]&lt;200,"Cheap",IF(Table3[[#This Row],[Actual Price]]&lt;=500,"Expensive","Very Expensive"))</f>
        <v>Very Expensive</v>
      </c>
      <c r="J221" s="6">
        <f>IFERROR(
   VALUE(SUBSTITUTE(SUBSTITUTE(Table3[[#This Row],[Actual Price]], "₦", ""), ",", "")) *
   VALUE(SUBSTITUTE(Table3[[#This Row],[Rating Count]], ",", "")),
   0
)</f>
        <v>530440</v>
      </c>
      <c r="K221" t="str">
        <f>IF(Table3[[#This Row],[Discount percentage]]&lt;50%,"Less than 50%",IF(Table3[[#This Row],[Discount percentage]]&gt;=50%,"Greater than 50%"))</f>
        <v>Less than 50%</v>
      </c>
      <c r="L221">
        <f>Table3[[#This Row],[Rating]]*Table3[[#This Row],[Rating Count]]</f>
        <v>1388.3999999999999</v>
      </c>
    </row>
    <row r="222" spans="1:12">
      <c r="A222" t="s">
        <v>1949</v>
      </c>
      <c r="B222" t="s">
        <v>13076</v>
      </c>
      <c r="C222" t="s">
        <v>14102</v>
      </c>
      <c r="D222" s="5">
        <v>649</v>
      </c>
      <c r="E222" s="6">
        <v>1999</v>
      </c>
      <c r="F222" s="7">
        <v>0.68</v>
      </c>
      <c r="G222">
        <v>4.2</v>
      </c>
      <c r="H222">
        <v>24269</v>
      </c>
      <c r="I222" t="str">
        <f>IF(Table3[[#This Row],[Actual Price]]&lt;200,"Cheap",IF(Table3[[#This Row],[Actual Price]]&lt;=500,"Expensive","Very Expensive"))</f>
        <v>Very Expensive</v>
      </c>
      <c r="J222" s="6">
        <f>IFERROR(
   VALUE(SUBSTITUTE(SUBSTITUTE(Table3[[#This Row],[Actual Price]], "₦", ""), ",", "")) *
   VALUE(SUBSTITUTE(Table3[[#This Row],[Rating Count]], ",", "")),
   0
)</f>
        <v>48513731</v>
      </c>
      <c r="K222" t="str">
        <f>IF(Table3[[#This Row],[Discount percentage]]&lt;50%,"Less than 50%",IF(Table3[[#This Row],[Discount percentage]]&gt;=50%,"Greater than 50%"))</f>
        <v>Greater than 50%</v>
      </c>
      <c r="L222">
        <f>Table3[[#This Row],[Rating]]*Table3[[#This Row],[Rating Count]]</f>
        <v>101929.8</v>
      </c>
    </row>
    <row r="223" spans="1:12">
      <c r="A223" t="s">
        <v>1954</v>
      </c>
      <c r="B223" t="s">
        <v>13121</v>
      </c>
      <c r="C223" t="s">
        <v>14103</v>
      </c>
      <c r="D223" s="5">
        <v>299</v>
      </c>
      <c r="E223" s="6">
        <v>899</v>
      </c>
      <c r="F223" s="7">
        <v>0.67</v>
      </c>
      <c r="G223">
        <v>3.8</v>
      </c>
      <c r="H223">
        <v>425</v>
      </c>
      <c r="I223" t="str">
        <f>IF(Table3[[#This Row],[Actual Price]]&lt;200,"Cheap",IF(Table3[[#This Row],[Actual Price]]&lt;=500,"Expensive","Very Expensive"))</f>
        <v>Very Expensive</v>
      </c>
      <c r="J223" s="6">
        <f>IFERROR(
   VALUE(SUBSTITUTE(SUBSTITUTE(Table3[[#This Row],[Actual Price]], "₦", ""), ",", "")) *
   VALUE(SUBSTITUTE(Table3[[#This Row],[Rating Count]], ",", "")),
   0
)</f>
        <v>382075</v>
      </c>
      <c r="K223" t="str">
        <f>IF(Table3[[#This Row],[Discount percentage]]&lt;50%,"Less than 50%",IF(Table3[[#This Row],[Discount percentage]]&gt;=50%,"Greater than 50%"))</f>
        <v>Greater than 50%</v>
      </c>
      <c r="L223">
        <f>Table3[[#This Row],[Rating]]*Table3[[#This Row],[Rating Count]]</f>
        <v>1615</v>
      </c>
    </row>
    <row r="224" spans="1:12">
      <c r="A224" t="s">
        <v>1964</v>
      </c>
      <c r="B224" t="s">
        <v>13122</v>
      </c>
      <c r="C224" t="s">
        <v>14103</v>
      </c>
      <c r="D224" s="5">
        <v>399</v>
      </c>
      <c r="E224" s="6">
        <v>799</v>
      </c>
      <c r="F224" s="7">
        <v>0.5</v>
      </c>
      <c r="G224">
        <v>4.0999999999999996</v>
      </c>
      <c r="H224">
        <v>1161</v>
      </c>
      <c r="I224" t="str">
        <f>IF(Table3[[#This Row],[Actual Price]]&lt;200,"Cheap",IF(Table3[[#This Row],[Actual Price]]&lt;=500,"Expensive","Very Expensive"))</f>
        <v>Very Expensive</v>
      </c>
      <c r="J224" s="6">
        <f>IFERROR(
   VALUE(SUBSTITUTE(SUBSTITUTE(Table3[[#This Row],[Actual Price]], "₦", ""), ",", "")) *
   VALUE(SUBSTITUTE(Table3[[#This Row],[Rating Count]], ",", "")),
   0
)</f>
        <v>927639</v>
      </c>
      <c r="K224" t="str">
        <f>IF(Table3[[#This Row],[Discount percentage]]&lt;50%,"Less than 50%",IF(Table3[[#This Row],[Discount percentage]]&gt;=50%,"Greater than 50%"))</f>
        <v>Greater than 50%</v>
      </c>
      <c r="L224">
        <f>Table3[[#This Row],[Rating]]*Table3[[#This Row],[Rating Count]]</f>
        <v>4760.0999999999995</v>
      </c>
    </row>
    <row r="225" spans="1:12">
      <c r="A225" t="s">
        <v>1974</v>
      </c>
      <c r="B225" t="s">
        <v>13079</v>
      </c>
      <c r="C225" t="s">
        <v>14102</v>
      </c>
      <c r="D225" s="5">
        <v>249</v>
      </c>
      <c r="E225" s="6">
        <v>499</v>
      </c>
      <c r="F225" s="7">
        <v>0.5</v>
      </c>
      <c r="G225">
        <v>4.0999999999999996</v>
      </c>
      <c r="H225">
        <v>1508</v>
      </c>
      <c r="I225" t="str">
        <f>IF(Table3[[#This Row],[Actual Price]]&lt;200,"Cheap",IF(Table3[[#This Row],[Actual Price]]&lt;=500,"Expensive","Very Expensive"))</f>
        <v>Expensive</v>
      </c>
      <c r="J225" s="6">
        <f>IFERROR(
   VALUE(SUBSTITUTE(SUBSTITUTE(Table3[[#This Row],[Actual Price]], "₦", ""), ",", "")) *
   VALUE(SUBSTITUTE(Table3[[#This Row],[Rating Count]], ",", "")),
   0
)</f>
        <v>752492</v>
      </c>
      <c r="K225" t="str">
        <f>IF(Table3[[#This Row],[Discount percentage]]&lt;50%,"Less than 50%",IF(Table3[[#This Row],[Discount percentage]]&gt;=50%,"Greater than 50%"))</f>
        <v>Greater than 50%</v>
      </c>
      <c r="L225">
        <f>Table3[[#This Row],[Rating]]*Table3[[#This Row],[Rating Count]]</f>
        <v>6182.7999999999993</v>
      </c>
    </row>
    <row r="226" spans="1:12">
      <c r="A226" t="s">
        <v>1983</v>
      </c>
      <c r="B226" t="s">
        <v>13600</v>
      </c>
      <c r="C226" t="s">
        <v>14103</v>
      </c>
      <c r="D226" s="5">
        <v>1249</v>
      </c>
      <c r="E226" s="6">
        <v>2299</v>
      </c>
      <c r="F226" s="7">
        <v>0.46</v>
      </c>
      <c r="G226">
        <v>4.3</v>
      </c>
      <c r="H226">
        <v>7636</v>
      </c>
      <c r="I226" t="str">
        <f>IF(Table3[[#This Row],[Actual Price]]&lt;200,"Cheap",IF(Table3[[#This Row],[Actual Price]]&lt;=500,"Expensive","Very Expensive"))</f>
        <v>Very Expensive</v>
      </c>
      <c r="J226" s="6">
        <f>IFERROR(
   VALUE(SUBSTITUTE(SUBSTITUTE(Table3[[#This Row],[Actual Price]], "₦", ""), ",", "")) *
   VALUE(SUBSTITUTE(Table3[[#This Row],[Rating Count]], ",", "")),
   0
)</f>
        <v>17555164</v>
      </c>
      <c r="K226" t="str">
        <f>IF(Table3[[#This Row],[Discount percentage]]&lt;50%,"Less than 50%",IF(Table3[[#This Row],[Discount percentage]]&gt;=50%,"Greater than 50%"))</f>
        <v>Less than 50%</v>
      </c>
      <c r="L226">
        <f>Table3[[#This Row],[Rating]]*Table3[[#This Row],[Rating Count]]</f>
        <v>32834.799999999996</v>
      </c>
    </row>
    <row r="227" spans="1:12">
      <c r="A227" t="s">
        <v>1994</v>
      </c>
      <c r="B227" t="s">
        <v>13123</v>
      </c>
      <c r="C227" t="s">
        <v>14103</v>
      </c>
      <c r="D227" s="5">
        <v>213</v>
      </c>
      <c r="E227" s="6">
        <v>499</v>
      </c>
      <c r="F227" s="7">
        <v>0.56999999999999995</v>
      </c>
      <c r="G227">
        <v>3.7</v>
      </c>
      <c r="H227">
        <v>246</v>
      </c>
      <c r="I227" t="str">
        <f>IF(Table3[[#This Row],[Actual Price]]&lt;200,"Cheap",IF(Table3[[#This Row],[Actual Price]]&lt;=500,"Expensive","Very Expensive"))</f>
        <v>Expensive</v>
      </c>
      <c r="J227" s="6">
        <f>IFERROR(
   VALUE(SUBSTITUTE(SUBSTITUTE(Table3[[#This Row],[Actual Price]], "₦", ""), ",", "")) *
   VALUE(SUBSTITUTE(Table3[[#This Row],[Rating Count]], ",", "")),
   0
)</f>
        <v>122754</v>
      </c>
      <c r="K227" t="str">
        <f>IF(Table3[[#This Row],[Discount percentage]]&lt;50%,"Less than 50%",IF(Table3[[#This Row],[Discount percentage]]&gt;=50%,"Greater than 50%"))</f>
        <v>Greater than 50%</v>
      </c>
      <c r="L227">
        <f>Table3[[#This Row],[Rating]]*Table3[[#This Row],[Rating Count]]</f>
        <v>910.2</v>
      </c>
    </row>
    <row r="228" spans="1:12">
      <c r="A228" t="s">
        <v>2004</v>
      </c>
      <c r="B228" t="s">
        <v>13601</v>
      </c>
      <c r="C228" t="s">
        <v>14103</v>
      </c>
      <c r="D228" s="5">
        <v>209</v>
      </c>
      <c r="E228" s="6">
        <v>499</v>
      </c>
      <c r="F228" s="7">
        <v>0.57999999999999996</v>
      </c>
      <c r="G228">
        <v>4</v>
      </c>
      <c r="H228">
        <v>479</v>
      </c>
      <c r="I228" t="str">
        <f>IF(Table3[[#This Row],[Actual Price]]&lt;200,"Cheap",IF(Table3[[#This Row],[Actual Price]]&lt;=500,"Expensive","Very Expensive"))</f>
        <v>Expensive</v>
      </c>
      <c r="J228" s="6">
        <f>IFERROR(
   VALUE(SUBSTITUTE(SUBSTITUTE(Table3[[#This Row],[Actual Price]], "₦", ""), ",", "")) *
   VALUE(SUBSTITUTE(Table3[[#This Row],[Rating Count]], ",", "")),
   0
)</f>
        <v>239021</v>
      </c>
      <c r="K228" t="str">
        <f>IF(Table3[[#This Row],[Discount percentage]]&lt;50%,"Less than 50%",IF(Table3[[#This Row],[Discount percentage]]&gt;=50%,"Greater than 50%"))</f>
        <v>Greater than 50%</v>
      </c>
      <c r="L228">
        <f>Table3[[#This Row],[Rating]]*Table3[[#This Row],[Rating Count]]</f>
        <v>1916</v>
      </c>
    </row>
    <row r="229" spans="1:12">
      <c r="A229" t="s">
        <v>2014</v>
      </c>
      <c r="B229" t="s">
        <v>13124</v>
      </c>
      <c r="C229" t="s">
        <v>14103</v>
      </c>
      <c r="D229" s="5">
        <v>598</v>
      </c>
      <c r="E229" s="6">
        <v>4999</v>
      </c>
      <c r="F229" s="7">
        <v>0.88</v>
      </c>
      <c r="G229">
        <v>4.2</v>
      </c>
      <c r="H229">
        <v>910</v>
      </c>
      <c r="I229" t="str">
        <f>IF(Table3[[#This Row],[Actual Price]]&lt;200,"Cheap",IF(Table3[[#This Row],[Actual Price]]&lt;=500,"Expensive","Very Expensive"))</f>
        <v>Very Expensive</v>
      </c>
      <c r="J229" s="6">
        <f>IFERROR(
   VALUE(SUBSTITUTE(SUBSTITUTE(Table3[[#This Row],[Actual Price]], "₦", ""), ",", "")) *
   VALUE(SUBSTITUTE(Table3[[#This Row],[Rating Count]], ",", "")),
   0
)</f>
        <v>4549090</v>
      </c>
      <c r="K229" t="str">
        <f>IF(Table3[[#This Row],[Discount percentage]]&lt;50%,"Less than 50%",IF(Table3[[#This Row],[Discount percentage]]&gt;=50%,"Greater than 50%"))</f>
        <v>Greater than 50%</v>
      </c>
      <c r="L229">
        <f>Table3[[#This Row],[Rating]]*Table3[[#This Row],[Rating Count]]</f>
        <v>3822</v>
      </c>
    </row>
    <row r="230" spans="1:12">
      <c r="A230" t="s">
        <v>2024</v>
      </c>
      <c r="B230" t="s">
        <v>13587</v>
      </c>
      <c r="C230" t="s">
        <v>14102</v>
      </c>
      <c r="D230" s="5">
        <v>799</v>
      </c>
      <c r="E230" s="6">
        <v>1749</v>
      </c>
      <c r="F230" s="7">
        <v>0.54</v>
      </c>
      <c r="G230">
        <v>4.0999999999999996</v>
      </c>
      <c r="H230">
        <v>5626</v>
      </c>
      <c r="I230" t="str">
        <f>IF(Table3[[#This Row],[Actual Price]]&lt;200,"Cheap",IF(Table3[[#This Row],[Actual Price]]&lt;=500,"Expensive","Very Expensive"))</f>
        <v>Very Expensive</v>
      </c>
      <c r="J230" s="6">
        <f>IFERROR(
   VALUE(SUBSTITUTE(SUBSTITUTE(Table3[[#This Row],[Actual Price]], "₦", ""), ",", "")) *
   VALUE(SUBSTITUTE(Table3[[#This Row],[Rating Count]], ",", "")),
   0
)</f>
        <v>9839874</v>
      </c>
      <c r="K230" t="str">
        <f>IF(Table3[[#This Row],[Discount percentage]]&lt;50%,"Less than 50%",IF(Table3[[#This Row],[Discount percentage]]&gt;=50%,"Greater than 50%"))</f>
        <v>Greater than 50%</v>
      </c>
      <c r="L230">
        <f>Table3[[#This Row],[Rating]]*Table3[[#This Row],[Rating Count]]</f>
        <v>23066.6</v>
      </c>
    </row>
    <row r="231" spans="1:12">
      <c r="A231" t="s">
        <v>2034</v>
      </c>
      <c r="B231" t="s">
        <v>13602</v>
      </c>
      <c r="C231" t="s">
        <v>14102</v>
      </c>
      <c r="D231" s="5">
        <v>159</v>
      </c>
      <c r="E231" s="6">
        <v>595</v>
      </c>
      <c r="F231" s="7">
        <v>0.73</v>
      </c>
      <c r="G231">
        <v>4.3</v>
      </c>
      <c r="H231">
        <v>14184</v>
      </c>
      <c r="I231" t="str">
        <f>IF(Table3[[#This Row],[Actual Price]]&lt;200,"Cheap",IF(Table3[[#This Row],[Actual Price]]&lt;=500,"Expensive","Very Expensive"))</f>
        <v>Very Expensive</v>
      </c>
      <c r="J231" s="6">
        <f>IFERROR(
   VALUE(SUBSTITUTE(SUBSTITUTE(Table3[[#This Row],[Actual Price]], "₦", ""), ",", "")) *
   VALUE(SUBSTITUTE(Table3[[#This Row],[Rating Count]], ",", "")),
   0
)</f>
        <v>8439480</v>
      </c>
      <c r="K231" t="str">
        <f>IF(Table3[[#This Row],[Discount percentage]]&lt;50%,"Less than 50%",IF(Table3[[#This Row],[Discount percentage]]&gt;=50%,"Greater than 50%"))</f>
        <v>Greater than 50%</v>
      </c>
      <c r="L231">
        <f>Table3[[#This Row],[Rating]]*Table3[[#This Row],[Rating Count]]</f>
        <v>60991.199999999997</v>
      </c>
    </row>
    <row r="232" spans="1:12">
      <c r="A232" t="s">
        <v>2044</v>
      </c>
      <c r="B232" t="s">
        <v>13603</v>
      </c>
      <c r="C232" t="s">
        <v>14102</v>
      </c>
      <c r="D232" s="5">
        <v>499</v>
      </c>
      <c r="E232" s="6">
        <v>1100</v>
      </c>
      <c r="F232" s="7">
        <v>0.55000000000000004</v>
      </c>
      <c r="G232">
        <v>4.4000000000000004</v>
      </c>
      <c r="H232">
        <v>25177</v>
      </c>
      <c r="I232" t="str">
        <f>IF(Table3[[#This Row],[Actual Price]]&lt;200,"Cheap",IF(Table3[[#This Row],[Actual Price]]&lt;=500,"Expensive","Very Expensive"))</f>
        <v>Very Expensive</v>
      </c>
      <c r="J232" s="6">
        <f>IFERROR(
   VALUE(SUBSTITUTE(SUBSTITUTE(Table3[[#This Row],[Actual Price]], "₦", ""), ",", "")) *
   VALUE(SUBSTITUTE(Table3[[#This Row],[Rating Count]], ",", "")),
   0
)</f>
        <v>27694700</v>
      </c>
      <c r="K232" t="str">
        <f>IF(Table3[[#This Row],[Discount percentage]]&lt;50%,"Less than 50%",IF(Table3[[#This Row],[Discount percentage]]&gt;=50%,"Greater than 50%"))</f>
        <v>Greater than 50%</v>
      </c>
      <c r="L232">
        <f>Table3[[#This Row],[Rating]]*Table3[[#This Row],[Rating Count]]</f>
        <v>110778.8</v>
      </c>
    </row>
    <row r="233" spans="1:12">
      <c r="A233" t="s">
        <v>2055</v>
      </c>
      <c r="B233" t="s">
        <v>13513</v>
      </c>
      <c r="C233" t="s">
        <v>14103</v>
      </c>
      <c r="D233" s="5">
        <v>31999</v>
      </c>
      <c r="E233" s="6">
        <v>49999</v>
      </c>
      <c r="F233" s="7">
        <v>0.36</v>
      </c>
      <c r="G233">
        <v>4.3</v>
      </c>
      <c r="H233">
        <v>21252</v>
      </c>
      <c r="I233" t="str">
        <f>IF(Table3[[#This Row],[Actual Price]]&lt;200,"Cheap",IF(Table3[[#This Row],[Actual Price]]&lt;=500,"Expensive","Very Expensive"))</f>
        <v>Very Expensive</v>
      </c>
      <c r="J233" s="6">
        <f>IFERROR(
   VALUE(SUBSTITUTE(SUBSTITUTE(Table3[[#This Row],[Actual Price]], "₦", ""), ",", "")) *
   VALUE(SUBSTITUTE(Table3[[#This Row],[Rating Count]], ",", "")),
   0
)</f>
        <v>1062578748</v>
      </c>
      <c r="K233" t="str">
        <f>IF(Table3[[#This Row],[Discount percentage]]&lt;50%,"Less than 50%",IF(Table3[[#This Row],[Discount percentage]]&gt;=50%,"Greater than 50%"))</f>
        <v>Less than 50%</v>
      </c>
      <c r="L233">
        <f>Table3[[#This Row],[Rating]]*Table3[[#This Row],[Rating Count]]</f>
        <v>91383.599999999991</v>
      </c>
    </row>
    <row r="234" spans="1:12">
      <c r="A234" t="s">
        <v>2065</v>
      </c>
      <c r="B234" t="s">
        <v>13604</v>
      </c>
      <c r="C234" t="s">
        <v>14103</v>
      </c>
      <c r="D234" s="5">
        <v>32990</v>
      </c>
      <c r="E234" s="6">
        <v>56790</v>
      </c>
      <c r="F234" s="7">
        <v>0.42</v>
      </c>
      <c r="G234">
        <v>4.3</v>
      </c>
      <c r="H234">
        <v>567</v>
      </c>
      <c r="I234" t="str">
        <f>IF(Table3[[#This Row],[Actual Price]]&lt;200,"Cheap",IF(Table3[[#This Row],[Actual Price]]&lt;=500,"Expensive","Very Expensive"))</f>
        <v>Very Expensive</v>
      </c>
      <c r="J234" s="6">
        <f>IFERROR(
   VALUE(SUBSTITUTE(SUBSTITUTE(Table3[[#This Row],[Actual Price]], "₦", ""), ",", "")) *
   VALUE(SUBSTITUTE(Table3[[#This Row],[Rating Count]], ",", "")),
   0
)</f>
        <v>32199930</v>
      </c>
      <c r="K234" t="str">
        <f>IF(Table3[[#This Row],[Discount percentage]]&lt;50%,"Less than 50%",IF(Table3[[#This Row],[Discount percentage]]&gt;=50%,"Greater than 50%"))</f>
        <v>Less than 50%</v>
      </c>
      <c r="L234">
        <f>Table3[[#This Row],[Rating]]*Table3[[#This Row],[Rating Count]]</f>
        <v>2438.1</v>
      </c>
    </row>
    <row r="235" spans="1:12">
      <c r="A235" t="s">
        <v>2075</v>
      </c>
      <c r="B235" t="s">
        <v>13605</v>
      </c>
      <c r="C235" t="s">
        <v>14103</v>
      </c>
      <c r="D235" s="5">
        <v>299</v>
      </c>
      <c r="E235" s="6">
        <v>1199</v>
      </c>
      <c r="F235" s="7">
        <v>0.75</v>
      </c>
      <c r="G235">
        <v>3.5</v>
      </c>
      <c r="H235">
        <v>466</v>
      </c>
      <c r="I235" t="str">
        <f>IF(Table3[[#This Row],[Actual Price]]&lt;200,"Cheap",IF(Table3[[#This Row],[Actual Price]]&lt;=500,"Expensive","Very Expensive"))</f>
        <v>Very Expensive</v>
      </c>
      <c r="J235" s="6">
        <f>IFERROR(
   VALUE(SUBSTITUTE(SUBSTITUTE(Table3[[#This Row],[Actual Price]], "₦", ""), ",", "")) *
   VALUE(SUBSTITUTE(Table3[[#This Row],[Rating Count]], ",", "")),
   0
)</f>
        <v>558734</v>
      </c>
      <c r="K235" t="str">
        <f>IF(Table3[[#This Row],[Discount percentage]]&lt;50%,"Less than 50%",IF(Table3[[#This Row],[Discount percentage]]&gt;=50%,"Greater than 50%"))</f>
        <v>Greater than 50%</v>
      </c>
      <c r="L235">
        <f>Table3[[#This Row],[Rating]]*Table3[[#This Row],[Rating Count]]</f>
        <v>1631</v>
      </c>
    </row>
    <row r="236" spans="1:12">
      <c r="A236" t="s">
        <v>2085</v>
      </c>
      <c r="B236" t="s">
        <v>13592</v>
      </c>
      <c r="C236" t="s">
        <v>14102</v>
      </c>
      <c r="D236" s="5">
        <v>128.31</v>
      </c>
      <c r="E236" s="6">
        <v>549</v>
      </c>
      <c r="F236" s="7">
        <v>0.77</v>
      </c>
      <c r="G236">
        <v>3.9</v>
      </c>
      <c r="H236">
        <v>61</v>
      </c>
      <c r="I236" t="str">
        <f>IF(Table3[[#This Row],[Actual Price]]&lt;200,"Cheap",IF(Table3[[#This Row],[Actual Price]]&lt;=500,"Expensive","Very Expensive"))</f>
        <v>Very Expensive</v>
      </c>
      <c r="J236" s="6">
        <f>IFERROR(
   VALUE(SUBSTITUTE(SUBSTITUTE(Table3[[#This Row],[Actual Price]], "₦", ""), ",", "")) *
   VALUE(SUBSTITUTE(Table3[[#This Row],[Rating Count]], ",", "")),
   0
)</f>
        <v>33489</v>
      </c>
      <c r="K236" t="str">
        <f>IF(Table3[[#This Row],[Discount percentage]]&lt;50%,"Less than 50%",IF(Table3[[#This Row],[Discount percentage]]&gt;=50%,"Greater than 50%"))</f>
        <v>Greater than 50%</v>
      </c>
      <c r="L236">
        <f>Table3[[#This Row],[Rating]]*Table3[[#This Row],[Rating Count]]</f>
        <v>237.9</v>
      </c>
    </row>
    <row r="237" spans="1:12">
      <c r="A237" t="s">
        <v>2089</v>
      </c>
      <c r="B237" t="s">
        <v>13576</v>
      </c>
      <c r="C237" t="s">
        <v>14102</v>
      </c>
      <c r="D237" s="5">
        <v>599</v>
      </c>
      <c r="E237" s="6">
        <v>849</v>
      </c>
      <c r="F237" s="7">
        <v>0.28999999999999998</v>
      </c>
      <c r="G237">
        <v>4.5</v>
      </c>
      <c r="H237">
        <v>474</v>
      </c>
      <c r="I237" t="str">
        <f>IF(Table3[[#This Row],[Actual Price]]&lt;200,"Cheap",IF(Table3[[#This Row],[Actual Price]]&lt;=500,"Expensive","Very Expensive"))</f>
        <v>Very Expensive</v>
      </c>
      <c r="J237" s="6">
        <f>IFERROR(
   VALUE(SUBSTITUTE(SUBSTITUTE(Table3[[#This Row],[Actual Price]], "₦", ""), ",", "")) *
   VALUE(SUBSTITUTE(Table3[[#This Row],[Rating Count]], ",", "")),
   0
)</f>
        <v>402426</v>
      </c>
      <c r="K237" t="str">
        <f>IF(Table3[[#This Row],[Discount percentage]]&lt;50%,"Less than 50%",IF(Table3[[#This Row],[Discount percentage]]&gt;=50%,"Greater than 50%"))</f>
        <v>Less than 50%</v>
      </c>
      <c r="L237">
        <f>Table3[[#This Row],[Rating]]*Table3[[#This Row],[Rating Count]]</f>
        <v>2133</v>
      </c>
    </row>
    <row r="238" spans="1:12">
      <c r="A238" t="s">
        <v>2098</v>
      </c>
      <c r="B238" t="s">
        <v>13606</v>
      </c>
      <c r="C238" t="s">
        <v>14103</v>
      </c>
      <c r="D238" s="5">
        <v>399</v>
      </c>
      <c r="E238" s="6">
        <v>899</v>
      </c>
      <c r="F238" s="7">
        <v>0.56000000000000005</v>
      </c>
      <c r="G238">
        <v>3.4</v>
      </c>
      <c r="H238">
        <v>431</v>
      </c>
      <c r="I238" t="str">
        <f>IF(Table3[[#This Row],[Actual Price]]&lt;200,"Cheap",IF(Table3[[#This Row],[Actual Price]]&lt;=500,"Expensive","Very Expensive"))</f>
        <v>Very Expensive</v>
      </c>
      <c r="J238" s="6">
        <f>IFERROR(
   VALUE(SUBSTITUTE(SUBSTITUTE(Table3[[#This Row],[Actual Price]], "₦", ""), ",", "")) *
   VALUE(SUBSTITUTE(Table3[[#This Row],[Rating Count]], ",", "")),
   0
)</f>
        <v>387469</v>
      </c>
      <c r="K238" t="str">
        <f>IF(Table3[[#This Row],[Discount percentage]]&lt;50%,"Less than 50%",IF(Table3[[#This Row],[Discount percentage]]&gt;=50%,"Greater than 50%"))</f>
        <v>Greater than 50%</v>
      </c>
      <c r="L238">
        <f>Table3[[#This Row],[Rating]]*Table3[[#This Row],[Rating Count]]</f>
        <v>1465.3999999999999</v>
      </c>
    </row>
    <row r="239" spans="1:12">
      <c r="A239" t="s">
        <v>2108</v>
      </c>
      <c r="B239" t="s">
        <v>13607</v>
      </c>
      <c r="C239" t="s">
        <v>14102</v>
      </c>
      <c r="D239" s="5">
        <v>449</v>
      </c>
      <c r="E239" s="6">
        <v>1099</v>
      </c>
      <c r="F239" s="7">
        <v>0.59</v>
      </c>
      <c r="G239">
        <v>4</v>
      </c>
      <c r="H239">
        <v>242</v>
      </c>
      <c r="I239" t="str">
        <f>IF(Table3[[#This Row],[Actual Price]]&lt;200,"Cheap",IF(Table3[[#This Row],[Actual Price]]&lt;=500,"Expensive","Very Expensive"))</f>
        <v>Very Expensive</v>
      </c>
      <c r="J239" s="6">
        <f>IFERROR(
   VALUE(SUBSTITUTE(SUBSTITUTE(Table3[[#This Row],[Actual Price]], "₦", ""), ",", "")) *
   VALUE(SUBSTITUTE(Table3[[#This Row],[Rating Count]], ",", "")),
   0
)</f>
        <v>265958</v>
      </c>
      <c r="K239" t="str">
        <f>IF(Table3[[#This Row],[Discount percentage]]&lt;50%,"Less than 50%",IF(Table3[[#This Row],[Discount percentage]]&gt;=50%,"Greater than 50%"))</f>
        <v>Greater than 50%</v>
      </c>
      <c r="L239">
        <f>Table3[[#This Row],[Rating]]*Table3[[#This Row],[Rating Count]]</f>
        <v>968</v>
      </c>
    </row>
    <row r="240" spans="1:12">
      <c r="A240" t="s">
        <v>2118</v>
      </c>
      <c r="B240" t="s">
        <v>13608</v>
      </c>
      <c r="C240" t="s">
        <v>14102</v>
      </c>
      <c r="D240" s="5">
        <v>254</v>
      </c>
      <c r="E240" s="6">
        <v>799</v>
      </c>
      <c r="F240" s="7">
        <v>0.68</v>
      </c>
      <c r="G240">
        <v>4</v>
      </c>
      <c r="H240">
        <v>2905</v>
      </c>
      <c r="I240" t="str">
        <f>IF(Table3[[#This Row],[Actual Price]]&lt;200,"Cheap",IF(Table3[[#This Row],[Actual Price]]&lt;=500,"Expensive","Very Expensive"))</f>
        <v>Very Expensive</v>
      </c>
      <c r="J240" s="6">
        <f>IFERROR(
   VALUE(SUBSTITUTE(SUBSTITUTE(Table3[[#This Row],[Actual Price]], "₦", ""), ",", "")) *
   VALUE(SUBSTITUTE(Table3[[#This Row],[Rating Count]], ",", "")),
   0
)</f>
        <v>2321095</v>
      </c>
      <c r="K240" t="str">
        <f>IF(Table3[[#This Row],[Discount percentage]]&lt;50%,"Less than 50%",IF(Table3[[#This Row],[Discount percentage]]&gt;=50%,"Greater than 50%"))</f>
        <v>Greater than 50%</v>
      </c>
      <c r="L240">
        <f>Table3[[#This Row],[Rating]]*Table3[[#This Row],[Rating Count]]</f>
        <v>11620</v>
      </c>
    </row>
    <row r="241" spans="1:12">
      <c r="A241" t="s">
        <v>2128</v>
      </c>
      <c r="B241" t="s">
        <v>13125</v>
      </c>
      <c r="C241" t="s">
        <v>14103</v>
      </c>
      <c r="D241" s="5">
        <v>399</v>
      </c>
      <c r="E241" s="6">
        <v>795</v>
      </c>
      <c r="F241" s="7">
        <v>0.5</v>
      </c>
      <c r="G241">
        <v>4.4000000000000004</v>
      </c>
      <c r="H241">
        <v>12091</v>
      </c>
      <c r="I241" t="str">
        <f>IF(Table3[[#This Row],[Actual Price]]&lt;200,"Cheap",IF(Table3[[#This Row],[Actual Price]]&lt;=500,"Expensive","Very Expensive"))</f>
        <v>Very Expensive</v>
      </c>
      <c r="J241" s="6">
        <f>IFERROR(
   VALUE(SUBSTITUTE(SUBSTITUTE(Table3[[#This Row],[Actual Price]], "₦", ""), ",", "")) *
   VALUE(SUBSTITUTE(Table3[[#This Row],[Rating Count]], ",", "")),
   0
)</f>
        <v>9612345</v>
      </c>
      <c r="K241" t="str">
        <f>IF(Table3[[#This Row],[Discount percentage]]&lt;50%,"Less than 50%",IF(Table3[[#This Row],[Discount percentage]]&gt;=50%,"Greater than 50%"))</f>
        <v>Greater than 50%</v>
      </c>
      <c r="L241">
        <f>Table3[[#This Row],[Rating]]*Table3[[#This Row],[Rating Count]]</f>
        <v>53200.4</v>
      </c>
    </row>
    <row r="242" spans="1:12">
      <c r="A242" t="s">
        <v>2139</v>
      </c>
      <c r="B242" t="s">
        <v>13082</v>
      </c>
      <c r="C242" t="s">
        <v>14102</v>
      </c>
      <c r="D242" s="5">
        <v>179</v>
      </c>
      <c r="E242" s="6">
        <v>399</v>
      </c>
      <c r="F242" s="7">
        <v>0.55000000000000004</v>
      </c>
      <c r="G242">
        <v>4</v>
      </c>
      <c r="H242">
        <v>1423</v>
      </c>
      <c r="I242" t="str">
        <f>IF(Table3[[#This Row],[Actual Price]]&lt;200,"Cheap",IF(Table3[[#This Row],[Actual Price]]&lt;=500,"Expensive","Very Expensive"))</f>
        <v>Expensive</v>
      </c>
      <c r="J242" s="6">
        <f>IFERROR(
   VALUE(SUBSTITUTE(SUBSTITUTE(Table3[[#This Row],[Actual Price]], "₦", ""), ",", "")) *
   VALUE(SUBSTITUTE(Table3[[#This Row],[Rating Count]], ",", "")),
   0
)</f>
        <v>567777</v>
      </c>
      <c r="K242" t="str">
        <f>IF(Table3[[#This Row],[Discount percentage]]&lt;50%,"Less than 50%",IF(Table3[[#This Row],[Discount percentage]]&gt;=50%,"Greater than 50%"))</f>
        <v>Greater than 50%</v>
      </c>
      <c r="L242">
        <f>Table3[[#This Row],[Rating]]*Table3[[#This Row],[Rating Count]]</f>
        <v>5692</v>
      </c>
    </row>
    <row r="243" spans="1:12">
      <c r="A243" t="s">
        <v>2143</v>
      </c>
      <c r="B243" t="s">
        <v>13097</v>
      </c>
      <c r="C243" t="s">
        <v>14102</v>
      </c>
      <c r="D243" s="5">
        <v>339</v>
      </c>
      <c r="E243" s="6">
        <v>999</v>
      </c>
      <c r="F243" s="7">
        <v>0.66</v>
      </c>
      <c r="G243">
        <v>4.3</v>
      </c>
      <c r="H243">
        <v>6255</v>
      </c>
      <c r="I243" t="str">
        <f>IF(Table3[[#This Row],[Actual Price]]&lt;200,"Cheap",IF(Table3[[#This Row],[Actual Price]]&lt;=500,"Expensive","Very Expensive"))</f>
        <v>Very Expensive</v>
      </c>
      <c r="J243" s="6">
        <f>IFERROR(
   VALUE(SUBSTITUTE(SUBSTITUTE(Table3[[#This Row],[Actual Price]], "₦", ""), ",", "")) *
   VALUE(SUBSTITUTE(Table3[[#This Row],[Rating Count]], ",", "")),
   0
)</f>
        <v>6248745</v>
      </c>
      <c r="K243" t="str">
        <f>IF(Table3[[#This Row],[Discount percentage]]&lt;50%,"Less than 50%",IF(Table3[[#This Row],[Discount percentage]]&gt;=50%,"Greater than 50%"))</f>
        <v>Greater than 50%</v>
      </c>
      <c r="L243">
        <f>Table3[[#This Row],[Rating]]*Table3[[#This Row],[Rating Count]]</f>
        <v>26896.5</v>
      </c>
    </row>
    <row r="244" spans="1:12">
      <c r="A244" t="s">
        <v>2147</v>
      </c>
      <c r="B244" t="s">
        <v>13122</v>
      </c>
      <c r="C244" t="s">
        <v>14103</v>
      </c>
      <c r="D244" s="5">
        <v>399</v>
      </c>
      <c r="E244" s="6">
        <v>999</v>
      </c>
      <c r="F244" s="7">
        <v>0.6</v>
      </c>
      <c r="G244">
        <v>4</v>
      </c>
      <c r="H244">
        <v>1236</v>
      </c>
      <c r="I244" t="str">
        <f>IF(Table3[[#This Row],[Actual Price]]&lt;200,"Cheap",IF(Table3[[#This Row],[Actual Price]]&lt;=500,"Expensive","Very Expensive"))</f>
        <v>Very Expensive</v>
      </c>
      <c r="J244" s="6">
        <f>IFERROR(
   VALUE(SUBSTITUTE(SUBSTITUTE(Table3[[#This Row],[Actual Price]], "₦", ""), ",", "")) *
   VALUE(SUBSTITUTE(Table3[[#This Row],[Rating Count]], ",", "")),
   0
)</f>
        <v>1234764</v>
      </c>
      <c r="K244" t="str">
        <f>IF(Table3[[#This Row],[Discount percentage]]&lt;50%,"Less than 50%",IF(Table3[[#This Row],[Discount percentage]]&gt;=50%,"Greater than 50%"))</f>
        <v>Greater than 50%</v>
      </c>
      <c r="L244">
        <f>Table3[[#This Row],[Rating]]*Table3[[#This Row],[Rating Count]]</f>
        <v>4944</v>
      </c>
    </row>
    <row r="245" spans="1:12">
      <c r="A245" t="s">
        <v>2157</v>
      </c>
      <c r="B245" t="s">
        <v>13126</v>
      </c>
      <c r="C245" t="s">
        <v>14103</v>
      </c>
      <c r="D245" s="5">
        <v>199</v>
      </c>
      <c r="E245" s="6">
        <v>399</v>
      </c>
      <c r="F245" s="7">
        <v>0.5</v>
      </c>
      <c r="G245">
        <v>4.2</v>
      </c>
      <c r="H245">
        <v>1335</v>
      </c>
      <c r="I245" t="str">
        <f>IF(Table3[[#This Row],[Actual Price]]&lt;200,"Cheap",IF(Table3[[#This Row],[Actual Price]]&lt;=500,"Expensive","Very Expensive"))</f>
        <v>Expensive</v>
      </c>
      <c r="J245" s="6">
        <f>IFERROR(
   VALUE(SUBSTITUTE(SUBSTITUTE(Table3[[#This Row],[Actual Price]], "₦", ""), ",", "")) *
   VALUE(SUBSTITUTE(Table3[[#This Row],[Rating Count]], ",", "")),
   0
)</f>
        <v>532665</v>
      </c>
      <c r="K245" t="str">
        <f>IF(Table3[[#This Row],[Discount percentage]]&lt;50%,"Less than 50%",IF(Table3[[#This Row],[Discount percentage]]&gt;=50%,"Greater than 50%"))</f>
        <v>Greater than 50%</v>
      </c>
      <c r="L245">
        <f>Table3[[#This Row],[Rating]]*Table3[[#This Row],[Rating Count]]</f>
        <v>5607</v>
      </c>
    </row>
    <row r="246" spans="1:12">
      <c r="A246" t="s">
        <v>2167</v>
      </c>
      <c r="B246" t="s">
        <v>13105</v>
      </c>
      <c r="C246" t="s">
        <v>14103</v>
      </c>
      <c r="D246" s="5">
        <v>349</v>
      </c>
      <c r="E246" s="6">
        <v>1999</v>
      </c>
      <c r="F246" s="7">
        <v>0.83</v>
      </c>
      <c r="G246">
        <v>3.8</v>
      </c>
      <c r="H246">
        <v>197</v>
      </c>
      <c r="I246" t="str">
        <f>IF(Table3[[#This Row],[Actual Price]]&lt;200,"Cheap",IF(Table3[[#This Row],[Actual Price]]&lt;=500,"Expensive","Very Expensive"))</f>
        <v>Very Expensive</v>
      </c>
      <c r="J246" s="6">
        <f>IFERROR(
   VALUE(SUBSTITUTE(SUBSTITUTE(Table3[[#This Row],[Actual Price]], "₦", ""), ",", "")) *
   VALUE(SUBSTITUTE(Table3[[#This Row],[Rating Count]], ",", "")),
   0
)</f>
        <v>393803</v>
      </c>
      <c r="K246" t="str">
        <f>IF(Table3[[#This Row],[Discount percentage]]&lt;50%,"Less than 50%",IF(Table3[[#This Row],[Discount percentage]]&gt;=50%,"Greater than 50%"))</f>
        <v>Greater than 50%</v>
      </c>
      <c r="L246">
        <f>Table3[[#This Row],[Rating]]*Table3[[#This Row],[Rating Count]]</f>
        <v>748.59999999999991</v>
      </c>
    </row>
    <row r="247" spans="1:12">
      <c r="A247" t="s">
        <v>2177</v>
      </c>
      <c r="B247" t="s">
        <v>13127</v>
      </c>
      <c r="C247" t="s">
        <v>14102</v>
      </c>
      <c r="D247" s="5">
        <v>299</v>
      </c>
      <c r="E247" s="6">
        <v>798</v>
      </c>
      <c r="F247" s="7">
        <v>0.63</v>
      </c>
      <c r="G247">
        <v>4.4000000000000004</v>
      </c>
      <c r="H247">
        <v>28791</v>
      </c>
      <c r="I247" t="str">
        <f>IF(Table3[[#This Row],[Actual Price]]&lt;200,"Cheap",IF(Table3[[#This Row],[Actual Price]]&lt;=500,"Expensive","Very Expensive"))</f>
        <v>Very Expensive</v>
      </c>
      <c r="J247" s="6">
        <f>IFERROR(
   VALUE(SUBSTITUTE(SUBSTITUTE(Table3[[#This Row],[Actual Price]], "₦", ""), ",", "")) *
   VALUE(SUBSTITUTE(Table3[[#This Row],[Rating Count]], ",", "")),
   0
)</f>
        <v>22975218</v>
      </c>
      <c r="K247" t="str">
        <f>IF(Table3[[#This Row],[Discount percentage]]&lt;50%,"Less than 50%",IF(Table3[[#This Row],[Discount percentage]]&gt;=50%,"Greater than 50%"))</f>
        <v>Greater than 50%</v>
      </c>
      <c r="L247">
        <f>Table3[[#This Row],[Rating]]*Table3[[#This Row],[Rating Count]]</f>
        <v>126680.40000000001</v>
      </c>
    </row>
    <row r="248" spans="1:12">
      <c r="A248" t="s">
        <v>2181</v>
      </c>
      <c r="B248" t="s">
        <v>13609</v>
      </c>
      <c r="C248" t="s">
        <v>14102</v>
      </c>
      <c r="D248" s="5">
        <v>89</v>
      </c>
      <c r="E248" s="6">
        <v>800</v>
      </c>
      <c r="F248" s="7">
        <v>0.89</v>
      </c>
      <c r="G248">
        <v>3.9</v>
      </c>
      <c r="H248">
        <v>1075</v>
      </c>
      <c r="I248" t="str">
        <f>IF(Table3[[#This Row],[Actual Price]]&lt;200,"Cheap",IF(Table3[[#This Row],[Actual Price]]&lt;=500,"Expensive","Very Expensive"))</f>
        <v>Very Expensive</v>
      </c>
      <c r="J248" s="6">
        <f>IFERROR(
   VALUE(SUBSTITUTE(SUBSTITUTE(Table3[[#This Row],[Actual Price]], "₦", ""), ",", "")) *
   VALUE(SUBSTITUTE(Table3[[#This Row],[Rating Count]], ",", "")),
   0
)</f>
        <v>860000</v>
      </c>
      <c r="K248" t="str">
        <f>IF(Table3[[#This Row],[Discount percentage]]&lt;50%,"Less than 50%",IF(Table3[[#This Row],[Discount percentage]]&gt;=50%,"Greater than 50%"))</f>
        <v>Greater than 50%</v>
      </c>
      <c r="L248">
        <f>Table3[[#This Row],[Rating]]*Table3[[#This Row],[Rating Count]]</f>
        <v>4192.5</v>
      </c>
    </row>
    <row r="249" spans="1:12">
      <c r="A249" t="s">
        <v>2186</v>
      </c>
      <c r="B249" t="s">
        <v>13507</v>
      </c>
      <c r="C249" t="s">
        <v>14102</v>
      </c>
      <c r="D249" s="5">
        <v>549</v>
      </c>
      <c r="E249" s="6">
        <v>995</v>
      </c>
      <c r="F249" s="7">
        <v>0.45</v>
      </c>
      <c r="G249">
        <v>4.2</v>
      </c>
      <c r="H249">
        <v>29746</v>
      </c>
      <c r="I249" t="str">
        <f>IF(Table3[[#This Row],[Actual Price]]&lt;200,"Cheap",IF(Table3[[#This Row],[Actual Price]]&lt;=500,"Expensive","Very Expensive"))</f>
        <v>Very Expensive</v>
      </c>
      <c r="J249" s="6">
        <f>IFERROR(
   VALUE(SUBSTITUTE(SUBSTITUTE(Table3[[#This Row],[Actual Price]], "₦", ""), ",", "")) *
   VALUE(SUBSTITUTE(Table3[[#This Row],[Rating Count]], ",", "")),
   0
)</f>
        <v>29597270</v>
      </c>
      <c r="K249" t="str">
        <f>IF(Table3[[#This Row],[Discount percentage]]&lt;50%,"Less than 50%",IF(Table3[[#This Row],[Discount percentage]]&gt;=50%,"Greater than 50%"))</f>
        <v>Less than 50%</v>
      </c>
      <c r="L249">
        <f>Table3[[#This Row],[Rating]]*Table3[[#This Row],[Rating Count]]</f>
        <v>124933.20000000001</v>
      </c>
    </row>
    <row r="250" spans="1:12">
      <c r="A250" t="s">
        <v>2191</v>
      </c>
      <c r="B250" t="s">
        <v>13610</v>
      </c>
      <c r="C250" t="s">
        <v>14102</v>
      </c>
      <c r="D250" s="5">
        <v>129</v>
      </c>
      <c r="E250" s="6">
        <v>1000</v>
      </c>
      <c r="F250" s="7">
        <v>0.87</v>
      </c>
      <c r="G250">
        <v>3.9</v>
      </c>
      <c r="H250">
        <v>295</v>
      </c>
      <c r="I250" t="str">
        <f>IF(Table3[[#This Row],[Actual Price]]&lt;200,"Cheap",IF(Table3[[#This Row],[Actual Price]]&lt;=500,"Expensive","Very Expensive"))</f>
        <v>Very Expensive</v>
      </c>
      <c r="J250" s="6">
        <f>IFERROR(
   VALUE(SUBSTITUTE(SUBSTITUTE(Table3[[#This Row],[Actual Price]], "₦", ""), ",", "")) *
   VALUE(SUBSTITUTE(Table3[[#This Row],[Rating Count]], ",", "")),
   0
)</f>
        <v>295000</v>
      </c>
      <c r="K250" t="str">
        <f>IF(Table3[[#This Row],[Discount percentage]]&lt;50%,"Less than 50%",IF(Table3[[#This Row],[Discount percentage]]&gt;=50%,"Greater than 50%"))</f>
        <v>Greater than 50%</v>
      </c>
      <c r="L250">
        <f>Table3[[#This Row],[Rating]]*Table3[[#This Row],[Rating Count]]</f>
        <v>1150.5</v>
      </c>
    </row>
    <row r="251" spans="1:12">
      <c r="A251" t="s">
        <v>2201</v>
      </c>
      <c r="B251" t="s">
        <v>13128</v>
      </c>
      <c r="C251" t="s">
        <v>14103</v>
      </c>
      <c r="D251" s="5">
        <v>77990</v>
      </c>
      <c r="E251" s="10" t="s">
        <v>13035</v>
      </c>
      <c r="F251" s="7">
        <v>0.44</v>
      </c>
      <c r="G251">
        <v>4.7</v>
      </c>
      <c r="H251" s="4">
        <v>5935</v>
      </c>
      <c r="I251" t="str">
        <f>IF(Table3[[#This Row],[Actual Price]]&lt;200,"Cheap",IF(Table3[[#This Row],[Actual Price]]&lt;=500,"Expensive","Very Expensive"))</f>
        <v>Very Expensive</v>
      </c>
      <c r="J251" s="6">
        <f>IFERROR(
   VALUE(SUBSTITUTE(SUBSTITUTE(Table3[[#This Row],[Actual Price]], "₦", ""), ",", "")) *
   VALUE(SUBSTITUTE(Table3[[#This Row],[Rating Count]], ",", "")),
   0
)</f>
        <v>830306500</v>
      </c>
      <c r="K251" t="str">
        <f>IF(Table3[[#This Row],[Discount percentage]]&lt;50%,"Less than 50%",IF(Table3[[#This Row],[Discount percentage]]&gt;=50%,"Greater than 50%"))</f>
        <v>Less than 50%</v>
      </c>
      <c r="L251">
        <f>Table3[[#This Row],[Rating]]*Table3[[#This Row],[Rating Count]]</f>
        <v>27894.5</v>
      </c>
    </row>
    <row r="252" spans="1:12">
      <c r="A252" t="s">
        <v>2211</v>
      </c>
      <c r="B252" t="s">
        <v>13517</v>
      </c>
      <c r="C252" t="s">
        <v>14103</v>
      </c>
      <c r="D252" s="5">
        <v>349</v>
      </c>
      <c r="E252" s="6">
        <v>799</v>
      </c>
      <c r="F252" s="7">
        <v>0.56000000000000005</v>
      </c>
      <c r="G252">
        <v>3.6</v>
      </c>
      <c r="H252">
        <v>323</v>
      </c>
      <c r="I252" t="str">
        <f>IF(Table3[[#This Row],[Actual Price]]&lt;200,"Cheap",IF(Table3[[#This Row],[Actual Price]]&lt;=500,"Expensive","Very Expensive"))</f>
        <v>Very Expensive</v>
      </c>
      <c r="J252" s="6">
        <f>IFERROR(
   VALUE(SUBSTITUTE(SUBSTITUTE(Table3[[#This Row],[Actual Price]], "₦", ""), ",", "")) *
   VALUE(SUBSTITUTE(Table3[[#This Row],[Rating Count]], ",", "")),
   0
)</f>
        <v>258077</v>
      </c>
      <c r="K252" t="str">
        <f>IF(Table3[[#This Row],[Discount percentage]]&lt;50%,"Less than 50%",IF(Table3[[#This Row],[Discount percentage]]&gt;=50%,"Greater than 50%"))</f>
        <v>Greater than 50%</v>
      </c>
      <c r="L252">
        <f>Table3[[#This Row],[Rating]]*Table3[[#This Row],[Rating Count]]</f>
        <v>1162.8</v>
      </c>
    </row>
    <row r="253" spans="1:12">
      <c r="A253" t="s">
        <v>2221</v>
      </c>
      <c r="B253" t="s">
        <v>13517</v>
      </c>
      <c r="C253" t="s">
        <v>14103</v>
      </c>
      <c r="D253" s="5">
        <v>499</v>
      </c>
      <c r="E253" s="6">
        <v>899</v>
      </c>
      <c r="F253" s="7">
        <v>0.44</v>
      </c>
      <c r="G253">
        <v>3.7</v>
      </c>
      <c r="H253">
        <v>185</v>
      </c>
      <c r="I253" t="str">
        <f>IF(Table3[[#This Row],[Actual Price]]&lt;200,"Cheap",IF(Table3[[#This Row],[Actual Price]]&lt;=500,"Expensive","Very Expensive"))</f>
        <v>Very Expensive</v>
      </c>
      <c r="J253" s="6">
        <f>IFERROR(
   VALUE(SUBSTITUTE(SUBSTITUTE(Table3[[#This Row],[Actual Price]], "₦", ""), ",", "")) *
   VALUE(SUBSTITUTE(Table3[[#This Row],[Rating Count]], ",", "")),
   0
)</f>
        <v>166315</v>
      </c>
      <c r="K253" t="str">
        <f>IF(Table3[[#This Row],[Discount percentage]]&lt;50%,"Less than 50%",IF(Table3[[#This Row],[Discount percentage]]&gt;=50%,"Greater than 50%"))</f>
        <v>Less than 50%</v>
      </c>
      <c r="L253">
        <f>Table3[[#This Row],[Rating]]*Table3[[#This Row],[Rating Count]]</f>
        <v>684.5</v>
      </c>
    </row>
    <row r="254" spans="1:12">
      <c r="A254" t="s">
        <v>2231</v>
      </c>
      <c r="B254" t="s">
        <v>13129</v>
      </c>
      <c r="C254" t="s">
        <v>14102</v>
      </c>
      <c r="D254" s="5">
        <v>299</v>
      </c>
      <c r="E254" s="6">
        <v>799</v>
      </c>
      <c r="F254" s="7">
        <v>0.63</v>
      </c>
      <c r="G254">
        <v>4.2</v>
      </c>
      <c r="H254">
        <v>2117</v>
      </c>
      <c r="I254" t="str">
        <f>IF(Table3[[#This Row],[Actual Price]]&lt;200,"Cheap",IF(Table3[[#This Row],[Actual Price]]&lt;=500,"Expensive","Very Expensive"))</f>
        <v>Very Expensive</v>
      </c>
      <c r="J254" s="6">
        <f>IFERROR(
   VALUE(SUBSTITUTE(SUBSTITUTE(Table3[[#This Row],[Actual Price]], "₦", ""), ",", "")) *
   VALUE(SUBSTITUTE(Table3[[#This Row],[Rating Count]], ",", "")),
   0
)</f>
        <v>1691483</v>
      </c>
      <c r="K254" t="str">
        <f>IF(Table3[[#This Row],[Discount percentage]]&lt;50%,"Less than 50%",IF(Table3[[#This Row],[Discount percentage]]&gt;=50%,"Greater than 50%"))</f>
        <v>Greater than 50%</v>
      </c>
      <c r="L254">
        <f>Table3[[#This Row],[Rating]]*Table3[[#This Row],[Rating Count]]</f>
        <v>8891.4</v>
      </c>
    </row>
    <row r="255" spans="1:12">
      <c r="A255" t="s">
        <v>2241</v>
      </c>
      <c r="B255" t="s">
        <v>13611</v>
      </c>
      <c r="C255" t="s">
        <v>14102</v>
      </c>
      <c r="D255" s="5">
        <v>182</v>
      </c>
      <c r="E255" s="6">
        <v>599</v>
      </c>
      <c r="F255" s="7">
        <v>0.7</v>
      </c>
      <c r="G255">
        <v>4</v>
      </c>
      <c r="H255">
        <v>9378</v>
      </c>
      <c r="I255" t="str">
        <f>IF(Table3[[#This Row],[Actual Price]]&lt;200,"Cheap",IF(Table3[[#This Row],[Actual Price]]&lt;=500,"Expensive","Very Expensive"))</f>
        <v>Very Expensive</v>
      </c>
      <c r="J255" s="6">
        <f>IFERROR(
   VALUE(SUBSTITUTE(SUBSTITUTE(Table3[[#This Row],[Actual Price]], "₦", ""), ",", "")) *
   VALUE(SUBSTITUTE(Table3[[#This Row],[Rating Count]], ",", "")),
   0
)</f>
        <v>5617422</v>
      </c>
      <c r="K255" t="str">
        <f>IF(Table3[[#This Row],[Discount percentage]]&lt;50%,"Less than 50%",IF(Table3[[#This Row],[Discount percentage]]&gt;=50%,"Greater than 50%"))</f>
        <v>Greater than 50%</v>
      </c>
      <c r="L255">
        <f>Table3[[#This Row],[Rating]]*Table3[[#This Row],[Rating Count]]</f>
        <v>37512</v>
      </c>
    </row>
    <row r="256" spans="1:12">
      <c r="A256" t="s">
        <v>2246</v>
      </c>
      <c r="B256" t="s">
        <v>13612</v>
      </c>
      <c r="C256" t="s">
        <v>14103</v>
      </c>
      <c r="D256" s="5">
        <v>96</v>
      </c>
      <c r="E256" s="6">
        <v>399</v>
      </c>
      <c r="F256" s="7">
        <v>0.76</v>
      </c>
      <c r="G256">
        <v>3.6</v>
      </c>
      <c r="H256">
        <v>1796</v>
      </c>
      <c r="I256" t="str">
        <f>IF(Table3[[#This Row],[Actual Price]]&lt;200,"Cheap",IF(Table3[[#This Row],[Actual Price]]&lt;=500,"Expensive","Very Expensive"))</f>
        <v>Expensive</v>
      </c>
      <c r="J256" s="6">
        <f>IFERROR(
   VALUE(SUBSTITUTE(SUBSTITUTE(Table3[[#This Row],[Actual Price]], "₦", ""), ",", "")) *
   VALUE(SUBSTITUTE(Table3[[#This Row],[Rating Count]], ",", "")),
   0
)</f>
        <v>716604</v>
      </c>
      <c r="K256" t="str">
        <f>IF(Table3[[#This Row],[Discount percentage]]&lt;50%,"Less than 50%",IF(Table3[[#This Row],[Discount percentage]]&gt;=50%,"Greater than 50%"))</f>
        <v>Greater than 50%</v>
      </c>
      <c r="L256">
        <f>Table3[[#This Row],[Rating]]*Table3[[#This Row],[Rating Count]]</f>
        <v>6465.6</v>
      </c>
    </row>
    <row r="257" spans="1:12">
      <c r="A257" t="s">
        <v>2256</v>
      </c>
      <c r="B257" t="s">
        <v>13613</v>
      </c>
      <c r="C257" t="s">
        <v>14103</v>
      </c>
      <c r="D257" s="5">
        <v>54990</v>
      </c>
      <c r="E257" s="6">
        <v>85000</v>
      </c>
      <c r="F257" s="7">
        <v>0.35</v>
      </c>
      <c r="G257">
        <v>4.3</v>
      </c>
      <c r="H257">
        <v>3587</v>
      </c>
      <c r="I257" t="str">
        <f>IF(Table3[[#This Row],[Actual Price]]&lt;200,"Cheap",IF(Table3[[#This Row],[Actual Price]]&lt;=500,"Expensive","Very Expensive"))</f>
        <v>Very Expensive</v>
      </c>
      <c r="J257" s="6">
        <f>IFERROR(
   VALUE(SUBSTITUTE(SUBSTITUTE(Table3[[#This Row],[Actual Price]], "₦", ""), ",", "")) *
   VALUE(SUBSTITUTE(Table3[[#This Row],[Rating Count]], ",", "")),
   0
)</f>
        <v>304895000</v>
      </c>
      <c r="K257" t="str">
        <f>IF(Table3[[#This Row],[Discount percentage]]&lt;50%,"Less than 50%",IF(Table3[[#This Row],[Discount percentage]]&gt;=50%,"Greater than 50%"))</f>
        <v>Less than 50%</v>
      </c>
      <c r="L257">
        <f>Table3[[#This Row],[Rating]]*Table3[[#This Row],[Rating Count]]</f>
        <v>15424.099999999999</v>
      </c>
    </row>
    <row r="258" spans="1:12">
      <c r="A258" t="s">
        <v>2260</v>
      </c>
      <c r="B258" t="s">
        <v>13614</v>
      </c>
      <c r="C258" t="s">
        <v>14103</v>
      </c>
      <c r="D258" s="5">
        <v>439</v>
      </c>
      <c r="E258" s="6">
        <v>758</v>
      </c>
      <c r="F258" s="7">
        <v>0.42</v>
      </c>
      <c r="G258">
        <v>4.2</v>
      </c>
      <c r="H258">
        <v>4296</v>
      </c>
      <c r="I258" t="str">
        <f>IF(Table3[[#This Row],[Actual Price]]&lt;200,"Cheap",IF(Table3[[#This Row],[Actual Price]]&lt;=500,"Expensive","Very Expensive"))</f>
        <v>Very Expensive</v>
      </c>
      <c r="J258" s="6">
        <f>IFERROR(
   VALUE(SUBSTITUTE(SUBSTITUTE(Table3[[#This Row],[Actual Price]], "₦", ""), ",", "")) *
   VALUE(SUBSTITUTE(Table3[[#This Row],[Rating Count]], ",", "")),
   0
)</f>
        <v>3256368</v>
      </c>
      <c r="K258" t="str">
        <f>IF(Table3[[#This Row],[Discount percentage]]&lt;50%,"Less than 50%",IF(Table3[[#This Row],[Discount percentage]]&gt;=50%,"Greater than 50%"))</f>
        <v>Less than 50%</v>
      </c>
      <c r="L258">
        <f>Table3[[#This Row],[Rating]]*Table3[[#This Row],[Rating Count]]</f>
        <v>18043.2</v>
      </c>
    </row>
    <row r="259" spans="1:12">
      <c r="A259" t="s">
        <v>2270</v>
      </c>
      <c r="B259" t="s">
        <v>13097</v>
      </c>
      <c r="C259" t="s">
        <v>14102</v>
      </c>
      <c r="D259" s="5">
        <v>299</v>
      </c>
      <c r="E259" s="6">
        <v>999</v>
      </c>
      <c r="F259" s="7">
        <v>0.7</v>
      </c>
      <c r="G259">
        <v>4.3</v>
      </c>
      <c r="H259">
        <v>2651</v>
      </c>
      <c r="I259" t="str">
        <f>IF(Table3[[#This Row],[Actual Price]]&lt;200,"Cheap",IF(Table3[[#This Row],[Actual Price]]&lt;=500,"Expensive","Very Expensive"))</f>
        <v>Very Expensive</v>
      </c>
      <c r="J259" s="6">
        <f>IFERROR(
   VALUE(SUBSTITUTE(SUBSTITUTE(Table3[[#This Row],[Actual Price]], "₦", ""), ",", "")) *
   VALUE(SUBSTITUTE(Table3[[#This Row],[Rating Count]], ",", "")),
   0
)</f>
        <v>2648349</v>
      </c>
      <c r="K259" t="str">
        <f>IF(Table3[[#This Row],[Discount percentage]]&lt;50%,"Less than 50%",IF(Table3[[#This Row],[Discount percentage]]&gt;=50%,"Greater than 50%"))</f>
        <v>Greater than 50%</v>
      </c>
      <c r="L259">
        <f>Table3[[#This Row],[Rating]]*Table3[[#This Row],[Rating Count]]</f>
        <v>11399.3</v>
      </c>
    </row>
    <row r="260" spans="1:12">
      <c r="A260" t="s">
        <v>2274</v>
      </c>
      <c r="B260" t="s">
        <v>13494</v>
      </c>
      <c r="C260" t="s">
        <v>14102</v>
      </c>
      <c r="D260" s="5">
        <v>299</v>
      </c>
      <c r="E260" s="6">
        <v>799</v>
      </c>
      <c r="F260" s="7">
        <v>0.63</v>
      </c>
      <c r="G260">
        <v>4.2</v>
      </c>
      <c r="H260">
        <v>94363</v>
      </c>
      <c r="I260" t="str">
        <f>IF(Table3[[#This Row],[Actual Price]]&lt;200,"Cheap",IF(Table3[[#This Row],[Actual Price]]&lt;=500,"Expensive","Very Expensive"))</f>
        <v>Very Expensive</v>
      </c>
      <c r="J260" s="6">
        <f>IFERROR(
   VALUE(SUBSTITUTE(SUBSTITUTE(Table3[[#This Row],[Actual Price]], "₦", ""), ",", "")) *
   VALUE(SUBSTITUTE(Table3[[#This Row],[Rating Count]], ",", "")),
   0
)</f>
        <v>75396037</v>
      </c>
      <c r="K260" t="str">
        <f>IF(Table3[[#This Row],[Discount percentage]]&lt;50%,"Less than 50%",IF(Table3[[#This Row],[Discount percentage]]&gt;=50%,"Greater than 50%"))</f>
        <v>Greater than 50%</v>
      </c>
      <c r="L260">
        <f>Table3[[#This Row],[Rating]]*Table3[[#This Row],[Rating Count]]</f>
        <v>396324.60000000003</v>
      </c>
    </row>
    <row r="261" spans="1:12">
      <c r="A261" t="s">
        <v>2279</v>
      </c>
      <c r="B261" t="s">
        <v>13092</v>
      </c>
      <c r="C261" t="s">
        <v>14102</v>
      </c>
      <c r="D261" s="5">
        <v>789</v>
      </c>
      <c r="E261" s="6">
        <v>1999</v>
      </c>
      <c r="F261" s="7">
        <v>0.61</v>
      </c>
      <c r="G261">
        <v>4.2</v>
      </c>
      <c r="H261">
        <v>34540</v>
      </c>
      <c r="I261" t="str">
        <f>IF(Table3[[#This Row],[Actual Price]]&lt;200,"Cheap",IF(Table3[[#This Row],[Actual Price]]&lt;=500,"Expensive","Very Expensive"))</f>
        <v>Very Expensive</v>
      </c>
      <c r="J261" s="6">
        <f>IFERROR(
   VALUE(SUBSTITUTE(SUBSTITUTE(Table3[[#This Row],[Actual Price]], "₦", ""), ",", "")) *
   VALUE(SUBSTITUTE(Table3[[#This Row],[Rating Count]], ",", "")),
   0
)</f>
        <v>69045460</v>
      </c>
      <c r="K261" t="str">
        <f>IF(Table3[[#This Row],[Discount percentage]]&lt;50%,"Less than 50%",IF(Table3[[#This Row],[Discount percentage]]&gt;=50%,"Greater than 50%"))</f>
        <v>Greater than 50%</v>
      </c>
      <c r="L261">
        <f>Table3[[#This Row],[Rating]]*Table3[[#This Row],[Rating Count]]</f>
        <v>145068</v>
      </c>
    </row>
    <row r="262" spans="1:12">
      <c r="A262" t="s">
        <v>2289</v>
      </c>
      <c r="B262" t="s">
        <v>13615</v>
      </c>
      <c r="C262" t="s">
        <v>14103</v>
      </c>
      <c r="D262" s="5">
        <v>299</v>
      </c>
      <c r="E262" s="6">
        <v>700</v>
      </c>
      <c r="F262" s="7">
        <v>0.56999999999999995</v>
      </c>
      <c r="G262">
        <v>4.4000000000000004</v>
      </c>
      <c r="H262">
        <v>8714</v>
      </c>
      <c r="I262" t="str">
        <f>IF(Table3[[#This Row],[Actual Price]]&lt;200,"Cheap",IF(Table3[[#This Row],[Actual Price]]&lt;=500,"Expensive","Very Expensive"))</f>
        <v>Very Expensive</v>
      </c>
      <c r="J262" s="6">
        <f>IFERROR(
   VALUE(SUBSTITUTE(SUBSTITUTE(Table3[[#This Row],[Actual Price]], "₦", ""), ",", "")) *
   VALUE(SUBSTITUTE(Table3[[#This Row],[Rating Count]], ",", "")),
   0
)</f>
        <v>6099800</v>
      </c>
      <c r="K262" t="str">
        <f>IF(Table3[[#This Row],[Discount percentage]]&lt;50%,"Less than 50%",IF(Table3[[#This Row],[Discount percentage]]&gt;=50%,"Greater than 50%"))</f>
        <v>Greater than 50%</v>
      </c>
      <c r="L262">
        <f>Table3[[#This Row],[Rating]]*Table3[[#This Row],[Rating Count]]</f>
        <v>38341.600000000006</v>
      </c>
    </row>
    <row r="263" spans="1:12">
      <c r="A263" t="s">
        <v>2299</v>
      </c>
      <c r="B263" t="s">
        <v>13076</v>
      </c>
      <c r="C263" t="s">
        <v>14102</v>
      </c>
      <c r="D263" s="5">
        <v>325</v>
      </c>
      <c r="E263" s="6">
        <v>1099</v>
      </c>
      <c r="F263" s="7">
        <v>0.7</v>
      </c>
      <c r="G263">
        <v>4.2</v>
      </c>
      <c r="H263">
        <v>10576</v>
      </c>
      <c r="I263" t="str">
        <f>IF(Table3[[#This Row],[Actual Price]]&lt;200,"Cheap",IF(Table3[[#This Row],[Actual Price]]&lt;=500,"Expensive","Very Expensive"))</f>
        <v>Very Expensive</v>
      </c>
      <c r="J263" s="6">
        <f>IFERROR(
   VALUE(SUBSTITUTE(SUBSTITUTE(Table3[[#This Row],[Actual Price]], "₦", ""), ",", "")) *
   VALUE(SUBSTITUTE(Table3[[#This Row],[Rating Count]], ",", "")),
   0
)</f>
        <v>11623024</v>
      </c>
      <c r="K263" t="str">
        <f>IF(Table3[[#This Row],[Discount percentage]]&lt;50%,"Less than 50%",IF(Table3[[#This Row],[Discount percentage]]&gt;=50%,"Greater than 50%"))</f>
        <v>Greater than 50%</v>
      </c>
      <c r="L263">
        <f>Table3[[#This Row],[Rating]]*Table3[[#This Row],[Rating Count]]</f>
        <v>44419.200000000004</v>
      </c>
    </row>
    <row r="264" spans="1:12">
      <c r="A264" t="s">
        <v>2304</v>
      </c>
      <c r="B264" t="s">
        <v>13107</v>
      </c>
      <c r="C264" t="s">
        <v>14102</v>
      </c>
      <c r="D264" s="5">
        <v>1299</v>
      </c>
      <c r="E264" s="6">
        <v>1999</v>
      </c>
      <c r="F264" s="7">
        <v>0.35</v>
      </c>
      <c r="G264">
        <v>4.4000000000000004</v>
      </c>
      <c r="H264">
        <v>7318</v>
      </c>
      <c r="I264" t="str">
        <f>IF(Table3[[#This Row],[Actual Price]]&lt;200,"Cheap",IF(Table3[[#This Row],[Actual Price]]&lt;=500,"Expensive","Very Expensive"))</f>
        <v>Very Expensive</v>
      </c>
      <c r="J264" s="6">
        <f>IFERROR(
   VALUE(SUBSTITUTE(SUBSTITUTE(Table3[[#This Row],[Actual Price]], "₦", ""), ",", "")) *
   VALUE(SUBSTITUTE(Table3[[#This Row],[Rating Count]], ",", "")),
   0
)</f>
        <v>14628682</v>
      </c>
      <c r="K264" t="str">
        <f>IF(Table3[[#This Row],[Discount percentage]]&lt;50%,"Less than 50%",IF(Table3[[#This Row],[Discount percentage]]&gt;=50%,"Greater than 50%"))</f>
        <v>Less than 50%</v>
      </c>
      <c r="L264">
        <f>Table3[[#This Row],[Rating]]*Table3[[#This Row],[Rating Count]]</f>
        <v>32199.200000000004</v>
      </c>
    </row>
    <row r="265" spans="1:12">
      <c r="A265" t="s">
        <v>2309</v>
      </c>
      <c r="B265" t="s">
        <v>13616</v>
      </c>
      <c r="C265" t="s">
        <v>14103</v>
      </c>
      <c r="D265" s="5">
        <v>790</v>
      </c>
      <c r="E265" s="6">
        <v>1999</v>
      </c>
      <c r="F265" s="7">
        <v>0.6</v>
      </c>
      <c r="G265">
        <v>3</v>
      </c>
      <c r="H265">
        <v>103</v>
      </c>
      <c r="I265" t="str">
        <f>IF(Table3[[#This Row],[Actual Price]]&lt;200,"Cheap",IF(Table3[[#This Row],[Actual Price]]&lt;=500,"Expensive","Very Expensive"))</f>
        <v>Very Expensive</v>
      </c>
      <c r="J265" s="6">
        <f>IFERROR(
   VALUE(SUBSTITUTE(SUBSTITUTE(Table3[[#This Row],[Actual Price]], "₦", ""), ",", "")) *
   VALUE(SUBSTITUTE(Table3[[#This Row],[Rating Count]], ",", "")),
   0
)</f>
        <v>205897</v>
      </c>
      <c r="K265" t="str">
        <f>IF(Table3[[#This Row],[Discount percentage]]&lt;50%,"Less than 50%",IF(Table3[[#This Row],[Discount percentage]]&gt;=50%,"Greater than 50%"))</f>
        <v>Greater than 50%</v>
      </c>
      <c r="L265">
        <f>Table3[[#This Row],[Rating]]*Table3[[#This Row],[Rating Count]]</f>
        <v>309</v>
      </c>
    </row>
    <row r="266" spans="1:12">
      <c r="A266" t="s">
        <v>2319</v>
      </c>
      <c r="B266" t="s">
        <v>13617</v>
      </c>
      <c r="C266" t="s">
        <v>14104</v>
      </c>
      <c r="D266" s="5">
        <v>4699</v>
      </c>
      <c r="E266" s="6">
        <v>4699</v>
      </c>
      <c r="F266" s="7">
        <v>0</v>
      </c>
      <c r="G266">
        <v>4.5</v>
      </c>
      <c r="H266">
        <v>224</v>
      </c>
      <c r="I266" t="str">
        <f>IF(Table3[[#This Row],[Actual Price]]&lt;200,"Cheap",IF(Table3[[#This Row],[Actual Price]]&lt;=500,"Expensive","Very Expensive"))</f>
        <v>Very Expensive</v>
      </c>
      <c r="J266" s="6">
        <f>IFERROR(
   VALUE(SUBSTITUTE(SUBSTITUTE(Table3[[#This Row],[Actual Price]], "₦", ""), ",", "")) *
   VALUE(SUBSTITUTE(Table3[[#This Row],[Rating Count]], ",", "")),
   0
)</f>
        <v>1052576</v>
      </c>
      <c r="K266" t="str">
        <f>IF(Table3[[#This Row],[Discount percentage]]&lt;50%,"Less than 50%",IF(Table3[[#This Row],[Discount percentage]]&gt;=50%,"Greater than 50%"))</f>
        <v>Less than 50%</v>
      </c>
      <c r="L266">
        <f>Table3[[#This Row],[Rating]]*Table3[[#This Row],[Rating Count]]</f>
        <v>1008</v>
      </c>
    </row>
    <row r="267" spans="1:12">
      <c r="A267" t="s">
        <v>2330</v>
      </c>
      <c r="B267" t="s">
        <v>13618</v>
      </c>
      <c r="C267" t="s">
        <v>14103</v>
      </c>
      <c r="D267" s="5">
        <v>18999</v>
      </c>
      <c r="E267" s="6">
        <v>24990</v>
      </c>
      <c r="F267" s="7">
        <v>0.24</v>
      </c>
      <c r="G267">
        <v>4.3</v>
      </c>
      <c r="H267">
        <v>4702</v>
      </c>
      <c r="I267" t="str">
        <f>IF(Table3[[#This Row],[Actual Price]]&lt;200,"Cheap",IF(Table3[[#This Row],[Actual Price]]&lt;=500,"Expensive","Very Expensive"))</f>
        <v>Very Expensive</v>
      </c>
      <c r="J267" s="6">
        <f>IFERROR(
   VALUE(SUBSTITUTE(SUBSTITUTE(Table3[[#This Row],[Actual Price]], "₦", ""), ",", "")) *
   VALUE(SUBSTITUTE(Table3[[#This Row],[Rating Count]], ",", "")),
   0
)</f>
        <v>117502980</v>
      </c>
      <c r="K267" t="str">
        <f>IF(Table3[[#This Row],[Discount percentage]]&lt;50%,"Less than 50%",IF(Table3[[#This Row],[Discount percentage]]&gt;=50%,"Greater than 50%"))</f>
        <v>Less than 50%</v>
      </c>
      <c r="L267">
        <f>Table3[[#This Row],[Rating]]*Table3[[#This Row],[Rating Count]]</f>
        <v>20218.599999999999</v>
      </c>
    </row>
    <row r="268" spans="1:12">
      <c r="A268" t="s">
        <v>2335</v>
      </c>
      <c r="B268" t="s">
        <v>13619</v>
      </c>
      <c r="C268" t="s">
        <v>14102</v>
      </c>
      <c r="D268" s="5">
        <v>199</v>
      </c>
      <c r="E268" s="6">
        <v>999</v>
      </c>
      <c r="F268" s="7">
        <v>0.8</v>
      </c>
      <c r="G268">
        <v>4.2</v>
      </c>
      <c r="H268">
        <v>85</v>
      </c>
      <c r="I268" t="str">
        <f>IF(Table3[[#This Row],[Actual Price]]&lt;200,"Cheap",IF(Table3[[#This Row],[Actual Price]]&lt;=500,"Expensive","Very Expensive"))</f>
        <v>Very Expensive</v>
      </c>
      <c r="J268" s="6">
        <f>IFERROR(
   VALUE(SUBSTITUTE(SUBSTITUTE(Table3[[#This Row],[Actual Price]], "₦", ""), ",", "")) *
   VALUE(SUBSTITUTE(Table3[[#This Row],[Rating Count]], ",", "")),
   0
)</f>
        <v>84915</v>
      </c>
      <c r="K268" t="str">
        <f>IF(Table3[[#This Row],[Discount percentage]]&lt;50%,"Less than 50%",IF(Table3[[#This Row],[Discount percentage]]&gt;=50%,"Greater than 50%"))</f>
        <v>Greater than 50%</v>
      </c>
      <c r="L268">
        <f>Table3[[#This Row],[Rating]]*Table3[[#This Row],[Rating Count]]</f>
        <v>357</v>
      </c>
    </row>
    <row r="269" spans="1:12">
      <c r="A269" t="s">
        <v>2345</v>
      </c>
      <c r="B269" t="s">
        <v>13620</v>
      </c>
      <c r="C269" t="s">
        <v>14103</v>
      </c>
      <c r="D269" s="5">
        <v>269</v>
      </c>
      <c r="E269" s="6">
        <v>650</v>
      </c>
      <c r="F269" s="7">
        <v>0.59</v>
      </c>
      <c r="G269">
        <v>4.4000000000000004</v>
      </c>
      <c r="H269">
        <v>35877</v>
      </c>
      <c r="I269" t="str">
        <f>IF(Table3[[#This Row],[Actual Price]]&lt;200,"Cheap",IF(Table3[[#This Row],[Actual Price]]&lt;=500,"Expensive","Very Expensive"))</f>
        <v>Very Expensive</v>
      </c>
      <c r="J269" s="6">
        <f>IFERROR(
   VALUE(SUBSTITUTE(SUBSTITUTE(Table3[[#This Row],[Actual Price]], "₦", ""), ",", "")) *
   VALUE(SUBSTITUTE(Table3[[#This Row],[Rating Count]], ",", "")),
   0
)</f>
        <v>23320050</v>
      </c>
      <c r="K269" t="str">
        <f>IF(Table3[[#This Row],[Discount percentage]]&lt;50%,"Less than 50%",IF(Table3[[#This Row],[Discount percentage]]&gt;=50%,"Greater than 50%"))</f>
        <v>Greater than 50%</v>
      </c>
      <c r="L269">
        <f>Table3[[#This Row],[Rating]]*Table3[[#This Row],[Rating Count]]</f>
        <v>157858.80000000002</v>
      </c>
    </row>
    <row r="270" spans="1:12">
      <c r="A270" t="s">
        <v>2355</v>
      </c>
      <c r="B270" t="s">
        <v>13621</v>
      </c>
      <c r="C270" t="s">
        <v>14103</v>
      </c>
      <c r="D270" s="5">
        <v>1990</v>
      </c>
      <c r="E270" s="6">
        <v>3100</v>
      </c>
      <c r="F270" s="7">
        <v>0.36</v>
      </c>
      <c r="G270">
        <v>4</v>
      </c>
      <c r="H270">
        <v>897</v>
      </c>
      <c r="I270" t="str">
        <f>IF(Table3[[#This Row],[Actual Price]]&lt;200,"Cheap",IF(Table3[[#This Row],[Actual Price]]&lt;=500,"Expensive","Very Expensive"))</f>
        <v>Very Expensive</v>
      </c>
      <c r="J270" s="6">
        <f>IFERROR(
   VALUE(SUBSTITUTE(SUBSTITUTE(Table3[[#This Row],[Actual Price]], "₦", ""), ",", "")) *
   VALUE(SUBSTITUTE(Table3[[#This Row],[Rating Count]], ",", "")),
   0
)</f>
        <v>2780700</v>
      </c>
      <c r="K270" t="str">
        <f>IF(Table3[[#This Row],[Discount percentage]]&lt;50%,"Less than 50%",IF(Table3[[#This Row],[Discount percentage]]&gt;=50%,"Greater than 50%"))</f>
        <v>Less than 50%</v>
      </c>
      <c r="L270">
        <f>Table3[[#This Row],[Rating]]*Table3[[#This Row],[Rating Count]]</f>
        <v>3588</v>
      </c>
    </row>
    <row r="271" spans="1:12">
      <c r="A271" t="s">
        <v>2366</v>
      </c>
      <c r="B271" t="s">
        <v>13622</v>
      </c>
      <c r="C271" t="s">
        <v>14104</v>
      </c>
      <c r="D271" s="5">
        <v>2299</v>
      </c>
      <c r="E271" s="6">
        <v>3999</v>
      </c>
      <c r="F271" s="7">
        <v>0.43</v>
      </c>
      <c r="G271">
        <v>3.8</v>
      </c>
      <c r="H271">
        <v>282</v>
      </c>
      <c r="I271" t="str">
        <f>IF(Table3[[#This Row],[Actual Price]]&lt;200,"Cheap",IF(Table3[[#This Row],[Actual Price]]&lt;=500,"Expensive","Very Expensive"))</f>
        <v>Very Expensive</v>
      </c>
      <c r="J271" s="6">
        <f>IFERROR(
   VALUE(SUBSTITUTE(SUBSTITUTE(Table3[[#This Row],[Actual Price]], "₦", ""), ",", "")) *
   VALUE(SUBSTITUTE(Table3[[#This Row],[Rating Count]], ",", "")),
   0
)</f>
        <v>1127718</v>
      </c>
      <c r="K271" t="str">
        <f>IF(Table3[[#This Row],[Discount percentage]]&lt;50%,"Less than 50%",IF(Table3[[#This Row],[Discount percentage]]&gt;=50%,"Greater than 50%"))</f>
        <v>Less than 50%</v>
      </c>
      <c r="L271">
        <f>Table3[[#This Row],[Rating]]*Table3[[#This Row],[Rating Count]]</f>
        <v>1071.5999999999999</v>
      </c>
    </row>
    <row r="272" spans="1:12">
      <c r="A272" t="s">
        <v>2377</v>
      </c>
      <c r="B272" t="s">
        <v>13579</v>
      </c>
      <c r="C272" t="s">
        <v>14103</v>
      </c>
      <c r="D272" s="5">
        <v>35999</v>
      </c>
      <c r="E272" s="6">
        <v>49990</v>
      </c>
      <c r="F272" s="7">
        <v>0.28000000000000003</v>
      </c>
      <c r="G272">
        <v>4.3</v>
      </c>
      <c r="H272">
        <v>1611</v>
      </c>
      <c r="I272" t="str">
        <f>IF(Table3[[#This Row],[Actual Price]]&lt;200,"Cheap",IF(Table3[[#This Row],[Actual Price]]&lt;=500,"Expensive","Very Expensive"))</f>
        <v>Very Expensive</v>
      </c>
      <c r="J272" s="6">
        <f>IFERROR(
   VALUE(SUBSTITUTE(SUBSTITUTE(Table3[[#This Row],[Actual Price]], "₦", ""), ",", "")) *
   VALUE(SUBSTITUTE(Table3[[#This Row],[Rating Count]], ",", "")),
   0
)</f>
        <v>80533890</v>
      </c>
      <c r="K272" t="str">
        <f>IF(Table3[[#This Row],[Discount percentage]]&lt;50%,"Less than 50%",IF(Table3[[#This Row],[Discount percentage]]&gt;=50%,"Greater than 50%"))</f>
        <v>Less than 50%</v>
      </c>
      <c r="L272">
        <f>Table3[[#This Row],[Rating]]*Table3[[#This Row],[Rating Count]]</f>
        <v>6927.2999999999993</v>
      </c>
    </row>
    <row r="273" spans="1:12">
      <c r="A273" t="s">
        <v>2382</v>
      </c>
      <c r="B273" t="s">
        <v>13100</v>
      </c>
      <c r="C273" t="s">
        <v>14103</v>
      </c>
      <c r="D273" s="5">
        <v>349</v>
      </c>
      <c r="E273" s="6">
        <v>999</v>
      </c>
      <c r="F273" s="7">
        <v>0.65</v>
      </c>
      <c r="G273">
        <v>4.2</v>
      </c>
      <c r="H273">
        <v>513</v>
      </c>
      <c r="I273" t="str">
        <f>IF(Table3[[#This Row],[Actual Price]]&lt;200,"Cheap",IF(Table3[[#This Row],[Actual Price]]&lt;=500,"Expensive","Very Expensive"))</f>
        <v>Very Expensive</v>
      </c>
      <c r="J273" s="6">
        <f>IFERROR(
   VALUE(SUBSTITUTE(SUBSTITUTE(Table3[[#This Row],[Actual Price]], "₦", ""), ",", "")) *
   VALUE(SUBSTITUTE(Table3[[#This Row],[Rating Count]], ",", "")),
   0
)</f>
        <v>512487</v>
      </c>
      <c r="K273" t="str">
        <f>IF(Table3[[#This Row],[Discount percentage]]&lt;50%,"Less than 50%",IF(Table3[[#This Row],[Discount percentage]]&gt;=50%,"Greater than 50%"))</f>
        <v>Greater than 50%</v>
      </c>
      <c r="L273">
        <f>Table3[[#This Row],[Rating]]*Table3[[#This Row],[Rating Count]]</f>
        <v>2154.6</v>
      </c>
    </row>
    <row r="274" spans="1:12">
      <c r="A274" t="s">
        <v>2392</v>
      </c>
      <c r="B274" t="s">
        <v>13103</v>
      </c>
      <c r="C274" t="s">
        <v>14102</v>
      </c>
      <c r="D274" s="5">
        <v>719</v>
      </c>
      <c r="E274" s="6">
        <v>1499</v>
      </c>
      <c r="F274" s="7">
        <v>0.52</v>
      </c>
      <c r="G274">
        <v>4.0999999999999996</v>
      </c>
      <c r="H274">
        <v>1045</v>
      </c>
      <c r="I274" t="str">
        <f>IF(Table3[[#This Row],[Actual Price]]&lt;200,"Cheap",IF(Table3[[#This Row],[Actual Price]]&lt;=500,"Expensive","Very Expensive"))</f>
        <v>Very Expensive</v>
      </c>
      <c r="J274" s="6">
        <f>IFERROR(
   VALUE(SUBSTITUTE(SUBSTITUTE(Table3[[#This Row],[Actual Price]], "₦", ""), ",", "")) *
   VALUE(SUBSTITUTE(Table3[[#This Row],[Rating Count]], ",", "")),
   0
)</f>
        <v>1566455</v>
      </c>
      <c r="K274" t="str">
        <f>IF(Table3[[#This Row],[Discount percentage]]&lt;50%,"Less than 50%",IF(Table3[[#This Row],[Discount percentage]]&gt;=50%,"Greater than 50%"))</f>
        <v>Greater than 50%</v>
      </c>
      <c r="L274">
        <f>Table3[[#This Row],[Rating]]*Table3[[#This Row],[Rating Count]]</f>
        <v>4284.5</v>
      </c>
    </row>
    <row r="275" spans="1:12">
      <c r="A275" t="s">
        <v>2397</v>
      </c>
      <c r="B275" t="s">
        <v>13520</v>
      </c>
      <c r="C275" t="s">
        <v>14103</v>
      </c>
      <c r="D275" s="5">
        <v>8999</v>
      </c>
      <c r="E275" s="6">
        <v>18999</v>
      </c>
      <c r="F275" s="7">
        <v>0.53</v>
      </c>
      <c r="G275">
        <v>4</v>
      </c>
      <c r="H275">
        <v>6347</v>
      </c>
      <c r="I275" t="str">
        <f>IF(Table3[[#This Row],[Actual Price]]&lt;200,"Cheap",IF(Table3[[#This Row],[Actual Price]]&lt;=500,"Expensive","Very Expensive"))</f>
        <v>Very Expensive</v>
      </c>
      <c r="J275" s="6">
        <f>IFERROR(
   VALUE(SUBSTITUTE(SUBSTITUTE(Table3[[#This Row],[Actual Price]], "₦", ""), ",", "")) *
   VALUE(SUBSTITUTE(Table3[[#This Row],[Rating Count]], ",", "")),
   0
)</f>
        <v>120586653</v>
      </c>
      <c r="K275" t="str">
        <f>IF(Table3[[#This Row],[Discount percentage]]&lt;50%,"Less than 50%",IF(Table3[[#This Row],[Discount percentage]]&gt;=50%,"Greater than 50%"))</f>
        <v>Greater than 50%</v>
      </c>
      <c r="L275">
        <f>Table3[[#This Row],[Rating]]*Table3[[#This Row],[Rating Count]]</f>
        <v>25388</v>
      </c>
    </row>
    <row r="276" spans="1:12">
      <c r="A276" t="s">
        <v>2407</v>
      </c>
      <c r="B276" t="s">
        <v>13130</v>
      </c>
      <c r="C276" t="s">
        <v>14103</v>
      </c>
      <c r="D276" s="5">
        <v>917</v>
      </c>
      <c r="E276" s="6">
        <v>2299</v>
      </c>
      <c r="F276" s="7">
        <v>0.6</v>
      </c>
      <c r="G276">
        <v>4.2</v>
      </c>
      <c r="H276">
        <v>3300</v>
      </c>
      <c r="I276" t="str">
        <f>IF(Table3[[#This Row],[Actual Price]]&lt;200,"Cheap",IF(Table3[[#This Row],[Actual Price]]&lt;=500,"Expensive","Very Expensive"))</f>
        <v>Very Expensive</v>
      </c>
      <c r="J276" s="6">
        <f>IFERROR(
   VALUE(SUBSTITUTE(SUBSTITUTE(Table3[[#This Row],[Actual Price]], "₦", ""), ",", "")) *
   VALUE(SUBSTITUTE(Table3[[#This Row],[Rating Count]], ",", "")),
   0
)</f>
        <v>7586700</v>
      </c>
      <c r="K276" t="str">
        <f>IF(Table3[[#This Row],[Discount percentage]]&lt;50%,"Less than 50%",IF(Table3[[#This Row],[Discount percentage]]&gt;=50%,"Greater than 50%"))</f>
        <v>Greater than 50%</v>
      </c>
      <c r="L276">
        <f>Table3[[#This Row],[Rating]]*Table3[[#This Row],[Rating Count]]</f>
        <v>13860</v>
      </c>
    </row>
    <row r="277" spans="1:12">
      <c r="A277" t="s">
        <v>2417</v>
      </c>
      <c r="B277" t="s">
        <v>13623</v>
      </c>
      <c r="C277" t="s">
        <v>14103</v>
      </c>
      <c r="D277" s="5">
        <v>399</v>
      </c>
      <c r="E277" s="6">
        <v>999</v>
      </c>
      <c r="F277" s="7">
        <v>0.6</v>
      </c>
      <c r="G277">
        <v>3.3</v>
      </c>
      <c r="H277">
        <v>23</v>
      </c>
      <c r="I277" t="str">
        <f>IF(Table3[[#This Row],[Actual Price]]&lt;200,"Cheap",IF(Table3[[#This Row],[Actual Price]]&lt;=500,"Expensive","Very Expensive"))</f>
        <v>Very Expensive</v>
      </c>
      <c r="J277" s="6">
        <f>IFERROR(
   VALUE(SUBSTITUTE(SUBSTITUTE(Table3[[#This Row],[Actual Price]], "₦", ""), ",", "")) *
   VALUE(SUBSTITUTE(Table3[[#This Row],[Rating Count]], ",", "")),
   0
)</f>
        <v>22977</v>
      </c>
      <c r="K277" t="str">
        <f>IF(Table3[[#This Row],[Discount percentage]]&lt;50%,"Less than 50%",IF(Table3[[#This Row],[Discount percentage]]&gt;=50%,"Greater than 50%"))</f>
        <v>Greater than 50%</v>
      </c>
      <c r="L277">
        <f>Table3[[#This Row],[Rating]]*Table3[[#This Row],[Rating Count]]</f>
        <v>75.899999999999991</v>
      </c>
    </row>
    <row r="278" spans="1:12">
      <c r="A278" t="s">
        <v>2427</v>
      </c>
      <c r="B278" t="s">
        <v>13591</v>
      </c>
      <c r="C278" t="s">
        <v>14103</v>
      </c>
      <c r="D278" s="5">
        <v>45999</v>
      </c>
      <c r="E278" s="6">
        <v>69900</v>
      </c>
      <c r="F278" s="7">
        <v>0.34</v>
      </c>
      <c r="G278">
        <v>4.3</v>
      </c>
      <c r="H278">
        <v>7109</v>
      </c>
      <c r="I278" t="str">
        <f>IF(Table3[[#This Row],[Actual Price]]&lt;200,"Cheap",IF(Table3[[#This Row],[Actual Price]]&lt;=500,"Expensive","Very Expensive"))</f>
        <v>Very Expensive</v>
      </c>
      <c r="J278" s="6">
        <f>IFERROR(
   VALUE(SUBSTITUTE(SUBSTITUTE(Table3[[#This Row],[Actual Price]], "₦", ""), ",", "")) *
   VALUE(SUBSTITUTE(Table3[[#This Row],[Rating Count]], ",", "")),
   0
)</f>
        <v>496919100</v>
      </c>
      <c r="K278" t="str">
        <f>IF(Table3[[#This Row],[Discount percentage]]&lt;50%,"Less than 50%",IF(Table3[[#This Row],[Discount percentage]]&gt;=50%,"Greater than 50%"))</f>
        <v>Less than 50%</v>
      </c>
      <c r="L278">
        <f>Table3[[#This Row],[Rating]]*Table3[[#This Row],[Rating Count]]</f>
        <v>30568.699999999997</v>
      </c>
    </row>
    <row r="279" spans="1:12">
      <c r="A279" t="s">
        <v>2432</v>
      </c>
      <c r="B279" t="s">
        <v>13131</v>
      </c>
      <c r="C279" t="s">
        <v>14102</v>
      </c>
      <c r="D279" s="5">
        <v>119</v>
      </c>
      <c r="E279" s="6">
        <v>299</v>
      </c>
      <c r="F279" s="7">
        <v>0.6</v>
      </c>
      <c r="G279">
        <v>3.8</v>
      </c>
      <c r="H279">
        <v>51</v>
      </c>
      <c r="I279" t="str">
        <f>IF(Table3[[#This Row],[Actual Price]]&lt;200,"Cheap",IF(Table3[[#This Row],[Actual Price]]&lt;=500,"Expensive","Very Expensive"))</f>
        <v>Expensive</v>
      </c>
      <c r="J279" s="6">
        <f>IFERROR(
   VALUE(SUBSTITUTE(SUBSTITUTE(Table3[[#This Row],[Actual Price]], "₦", ""), ",", "")) *
   VALUE(SUBSTITUTE(Table3[[#This Row],[Rating Count]], ",", "")),
   0
)</f>
        <v>15249</v>
      </c>
      <c r="K279" t="str">
        <f>IF(Table3[[#This Row],[Discount percentage]]&lt;50%,"Less than 50%",IF(Table3[[#This Row],[Discount percentage]]&gt;=50%,"Greater than 50%"))</f>
        <v>Greater than 50%</v>
      </c>
      <c r="L279">
        <f>Table3[[#This Row],[Rating]]*Table3[[#This Row],[Rating Count]]</f>
        <v>193.79999999999998</v>
      </c>
    </row>
    <row r="280" spans="1:12">
      <c r="A280" t="s">
        <v>2442</v>
      </c>
      <c r="B280" t="s">
        <v>13542</v>
      </c>
      <c r="C280" t="s">
        <v>14103</v>
      </c>
      <c r="D280" s="5">
        <v>21999</v>
      </c>
      <c r="E280" s="6">
        <v>29999</v>
      </c>
      <c r="F280" s="7">
        <v>0.27</v>
      </c>
      <c r="G280">
        <v>4.2</v>
      </c>
      <c r="H280">
        <v>32840</v>
      </c>
      <c r="I280" t="str">
        <f>IF(Table3[[#This Row],[Actual Price]]&lt;200,"Cheap",IF(Table3[[#This Row],[Actual Price]]&lt;=500,"Expensive","Very Expensive"))</f>
        <v>Very Expensive</v>
      </c>
      <c r="J280" s="6">
        <f>IFERROR(
   VALUE(SUBSTITUTE(SUBSTITUTE(Table3[[#This Row],[Actual Price]], "₦", ""), ",", "")) *
   VALUE(SUBSTITUTE(Table3[[#This Row],[Rating Count]], ",", "")),
   0
)</f>
        <v>985167160</v>
      </c>
      <c r="K280" t="str">
        <f>IF(Table3[[#This Row],[Discount percentage]]&lt;50%,"Less than 50%",IF(Table3[[#This Row],[Discount percentage]]&gt;=50%,"Greater than 50%"))</f>
        <v>Less than 50%</v>
      </c>
      <c r="L280">
        <f>Table3[[#This Row],[Rating]]*Table3[[#This Row],[Rating Count]]</f>
        <v>137928</v>
      </c>
    </row>
    <row r="281" spans="1:12">
      <c r="A281" t="s">
        <v>2447</v>
      </c>
      <c r="B281" t="s">
        <v>13121</v>
      </c>
      <c r="C281" t="s">
        <v>14103</v>
      </c>
      <c r="D281" s="5">
        <v>299</v>
      </c>
      <c r="E281" s="6">
        <v>599</v>
      </c>
      <c r="F281" s="7">
        <v>0.5</v>
      </c>
      <c r="G281">
        <v>3.7</v>
      </c>
      <c r="H281">
        <v>708</v>
      </c>
      <c r="I281" t="str">
        <f>IF(Table3[[#This Row],[Actual Price]]&lt;200,"Cheap",IF(Table3[[#This Row],[Actual Price]]&lt;=500,"Expensive","Very Expensive"))</f>
        <v>Very Expensive</v>
      </c>
      <c r="J281" s="6">
        <f>IFERROR(
   VALUE(SUBSTITUTE(SUBSTITUTE(Table3[[#This Row],[Actual Price]], "₦", ""), ",", "")) *
   VALUE(SUBSTITUTE(Table3[[#This Row],[Rating Count]], ",", "")),
   0
)</f>
        <v>424092</v>
      </c>
      <c r="K281" t="str">
        <f>IF(Table3[[#This Row],[Discount percentage]]&lt;50%,"Less than 50%",IF(Table3[[#This Row],[Discount percentage]]&gt;=50%,"Greater than 50%"))</f>
        <v>Greater than 50%</v>
      </c>
      <c r="L281">
        <f>Table3[[#This Row],[Rating]]*Table3[[#This Row],[Rating Count]]</f>
        <v>2619.6</v>
      </c>
    </row>
    <row r="282" spans="1:12">
      <c r="A282" t="s">
        <v>2457</v>
      </c>
      <c r="B282" t="s">
        <v>13624</v>
      </c>
      <c r="C282" t="s">
        <v>14103</v>
      </c>
      <c r="D282" s="5">
        <v>21990</v>
      </c>
      <c r="E282" s="6">
        <v>34990</v>
      </c>
      <c r="F282" s="7">
        <v>0.37</v>
      </c>
      <c r="G282">
        <v>4.3</v>
      </c>
      <c r="H282">
        <v>1657</v>
      </c>
      <c r="I282" t="str">
        <f>IF(Table3[[#This Row],[Actual Price]]&lt;200,"Cheap",IF(Table3[[#This Row],[Actual Price]]&lt;=500,"Expensive","Very Expensive"))</f>
        <v>Very Expensive</v>
      </c>
      <c r="J282" s="6">
        <f>IFERROR(
   VALUE(SUBSTITUTE(SUBSTITUTE(Table3[[#This Row],[Actual Price]], "₦", ""), ",", "")) *
   VALUE(SUBSTITUTE(Table3[[#This Row],[Rating Count]], ",", "")),
   0
)</f>
        <v>57978430</v>
      </c>
      <c r="K282" t="str">
        <f>IF(Table3[[#This Row],[Discount percentage]]&lt;50%,"Less than 50%",IF(Table3[[#This Row],[Discount percentage]]&gt;=50%,"Greater than 50%"))</f>
        <v>Less than 50%</v>
      </c>
      <c r="L282">
        <f>Table3[[#This Row],[Rating]]*Table3[[#This Row],[Rating Count]]</f>
        <v>7125.0999999999995</v>
      </c>
    </row>
    <row r="283" spans="1:12">
      <c r="A283" t="s">
        <v>2467</v>
      </c>
      <c r="B283" t="s">
        <v>13625</v>
      </c>
      <c r="C283" t="s">
        <v>14102</v>
      </c>
      <c r="D283" s="5">
        <v>417.44</v>
      </c>
      <c r="E283" s="6">
        <v>670</v>
      </c>
      <c r="F283" s="7">
        <v>0.38</v>
      </c>
      <c r="G283">
        <v>3.9</v>
      </c>
      <c r="H283">
        <v>523</v>
      </c>
      <c r="I283" t="str">
        <f>IF(Table3[[#This Row],[Actual Price]]&lt;200,"Cheap",IF(Table3[[#This Row],[Actual Price]]&lt;=500,"Expensive","Very Expensive"))</f>
        <v>Very Expensive</v>
      </c>
      <c r="J283" s="6">
        <f>IFERROR(
   VALUE(SUBSTITUTE(SUBSTITUTE(Table3[[#This Row],[Actual Price]], "₦", ""), ",", "")) *
   VALUE(SUBSTITUTE(Table3[[#This Row],[Rating Count]], ",", "")),
   0
)</f>
        <v>350410</v>
      </c>
      <c r="K283" t="str">
        <f>IF(Table3[[#This Row],[Discount percentage]]&lt;50%,"Less than 50%",IF(Table3[[#This Row],[Discount percentage]]&gt;=50%,"Greater than 50%"))</f>
        <v>Less than 50%</v>
      </c>
      <c r="L283">
        <f>Table3[[#This Row],[Rating]]*Table3[[#This Row],[Rating Count]]</f>
        <v>2039.7</v>
      </c>
    </row>
    <row r="284" spans="1:12">
      <c r="A284" t="s">
        <v>2477</v>
      </c>
      <c r="B284" t="s">
        <v>13131</v>
      </c>
      <c r="C284" t="s">
        <v>14102</v>
      </c>
      <c r="D284" s="5">
        <v>199</v>
      </c>
      <c r="E284" s="6">
        <v>999</v>
      </c>
      <c r="F284" s="7">
        <v>0.8</v>
      </c>
      <c r="G284">
        <v>3</v>
      </c>
      <c r="I284" t="str">
        <f>IF(Table3[[#This Row],[Actual Price]]&lt;200,"Cheap",IF(Table3[[#This Row],[Actual Price]]&lt;=500,"Expensive","Very Expensive"))</f>
        <v>Very Expensive</v>
      </c>
      <c r="J284" s="6">
        <f>IFERROR(
   VALUE(SUBSTITUTE(SUBSTITUTE(Table3[[#This Row],[Actual Price]], "₦", ""), ",", "")) *
   VALUE(SUBSTITUTE(Table3[[#This Row],[Rating Count]], ",", "")),
   0
)</f>
        <v>0</v>
      </c>
      <c r="K284" t="str">
        <f>IF(Table3[[#This Row],[Discount percentage]]&lt;50%,"Less than 50%",IF(Table3[[#This Row],[Discount percentage]]&gt;=50%,"Greater than 50%"))</f>
        <v>Greater than 50%</v>
      </c>
      <c r="L284">
        <f>Table3[[#This Row],[Rating]]*Table3[[#This Row],[Rating Count]]</f>
        <v>0</v>
      </c>
    </row>
    <row r="285" spans="1:12">
      <c r="A285" t="s">
        <v>2487</v>
      </c>
      <c r="B285" t="s">
        <v>13626</v>
      </c>
      <c r="C285" t="s">
        <v>14103</v>
      </c>
      <c r="D285" s="5">
        <v>47990</v>
      </c>
      <c r="E285" s="6">
        <v>79990</v>
      </c>
      <c r="F285" s="7">
        <v>0.4</v>
      </c>
      <c r="G285">
        <v>4.3</v>
      </c>
      <c r="H285">
        <v>1376</v>
      </c>
      <c r="I285" t="str">
        <f>IF(Table3[[#This Row],[Actual Price]]&lt;200,"Cheap",IF(Table3[[#This Row],[Actual Price]]&lt;=500,"Expensive","Very Expensive"))</f>
        <v>Very Expensive</v>
      </c>
      <c r="J285" s="6">
        <f>IFERROR(
   VALUE(SUBSTITUTE(SUBSTITUTE(Table3[[#This Row],[Actual Price]], "₦", ""), ",", "")) *
   VALUE(SUBSTITUTE(Table3[[#This Row],[Rating Count]], ",", "")),
   0
)</f>
        <v>110066240</v>
      </c>
      <c r="K285" t="str">
        <f>IF(Table3[[#This Row],[Discount percentage]]&lt;50%,"Less than 50%",IF(Table3[[#This Row],[Discount percentage]]&gt;=50%,"Greater than 50%"))</f>
        <v>Less than 50%</v>
      </c>
      <c r="L285">
        <f>Table3[[#This Row],[Rating]]*Table3[[#This Row],[Rating Count]]</f>
        <v>5916.8</v>
      </c>
    </row>
    <row r="286" spans="1:12">
      <c r="A286" t="s">
        <v>2491</v>
      </c>
      <c r="B286" t="s">
        <v>13132</v>
      </c>
      <c r="C286" t="s">
        <v>14103</v>
      </c>
      <c r="D286" s="5">
        <v>215</v>
      </c>
      <c r="E286" s="6">
        <v>499</v>
      </c>
      <c r="F286" s="7">
        <v>0.56999999999999995</v>
      </c>
      <c r="G286">
        <v>3.5</v>
      </c>
      <c r="H286">
        <v>121</v>
      </c>
      <c r="I286" t="str">
        <f>IF(Table3[[#This Row],[Actual Price]]&lt;200,"Cheap",IF(Table3[[#This Row],[Actual Price]]&lt;=500,"Expensive","Very Expensive"))</f>
        <v>Expensive</v>
      </c>
      <c r="J286" s="6">
        <f>IFERROR(
   VALUE(SUBSTITUTE(SUBSTITUTE(Table3[[#This Row],[Actual Price]], "₦", ""), ",", "")) *
   VALUE(SUBSTITUTE(Table3[[#This Row],[Rating Count]], ",", "")),
   0
)</f>
        <v>60379</v>
      </c>
      <c r="K286" t="str">
        <f>IF(Table3[[#This Row],[Discount percentage]]&lt;50%,"Less than 50%",IF(Table3[[#This Row],[Discount percentage]]&gt;=50%,"Greater than 50%"))</f>
        <v>Greater than 50%</v>
      </c>
      <c r="L286">
        <f>Table3[[#This Row],[Rating]]*Table3[[#This Row],[Rating Count]]</f>
        <v>423.5</v>
      </c>
    </row>
    <row r="287" spans="1:12">
      <c r="A287" t="s">
        <v>2501</v>
      </c>
      <c r="B287" t="s">
        <v>13545</v>
      </c>
      <c r="C287" t="s">
        <v>14102</v>
      </c>
      <c r="D287" s="5">
        <v>99</v>
      </c>
      <c r="E287" s="6">
        <v>800</v>
      </c>
      <c r="F287" s="7">
        <v>0.88</v>
      </c>
      <c r="G287">
        <v>3.9</v>
      </c>
      <c r="H287">
        <v>1075</v>
      </c>
      <c r="I287" t="str">
        <f>IF(Table3[[#This Row],[Actual Price]]&lt;200,"Cheap",IF(Table3[[#This Row],[Actual Price]]&lt;=500,"Expensive","Very Expensive"))</f>
        <v>Very Expensive</v>
      </c>
      <c r="J287" s="6">
        <f>IFERROR(
   VALUE(SUBSTITUTE(SUBSTITUTE(Table3[[#This Row],[Actual Price]], "₦", ""), ",", "")) *
   VALUE(SUBSTITUTE(Table3[[#This Row],[Rating Count]], ",", "")),
   0
)</f>
        <v>860000</v>
      </c>
      <c r="K287" t="str">
        <f>IF(Table3[[#This Row],[Discount percentage]]&lt;50%,"Less than 50%",IF(Table3[[#This Row],[Discount percentage]]&gt;=50%,"Greater than 50%"))</f>
        <v>Greater than 50%</v>
      </c>
      <c r="L287">
        <f>Table3[[#This Row],[Rating]]*Table3[[#This Row],[Rating Count]]</f>
        <v>4192.5</v>
      </c>
    </row>
    <row r="288" spans="1:12">
      <c r="A288" t="s">
        <v>2506</v>
      </c>
      <c r="B288" t="s">
        <v>13627</v>
      </c>
      <c r="C288" t="s">
        <v>14103</v>
      </c>
      <c r="D288" s="5">
        <v>18999</v>
      </c>
      <c r="E288" s="6">
        <v>35000</v>
      </c>
      <c r="F288" s="7">
        <v>0.46</v>
      </c>
      <c r="G288">
        <v>4</v>
      </c>
      <c r="H288">
        <v>1001</v>
      </c>
      <c r="I288" t="str">
        <f>IF(Table3[[#This Row],[Actual Price]]&lt;200,"Cheap",IF(Table3[[#This Row],[Actual Price]]&lt;=500,"Expensive","Very Expensive"))</f>
        <v>Very Expensive</v>
      </c>
      <c r="J288" s="6">
        <f>IFERROR(
   VALUE(SUBSTITUTE(SUBSTITUTE(Table3[[#This Row],[Actual Price]], "₦", ""), ",", "")) *
   VALUE(SUBSTITUTE(Table3[[#This Row],[Rating Count]], ",", "")),
   0
)</f>
        <v>35035000</v>
      </c>
      <c r="K288" t="str">
        <f>IF(Table3[[#This Row],[Discount percentage]]&lt;50%,"Less than 50%",IF(Table3[[#This Row],[Discount percentage]]&gt;=50%,"Greater than 50%"))</f>
        <v>Less than 50%</v>
      </c>
      <c r="L288">
        <f>Table3[[#This Row],[Rating]]*Table3[[#This Row],[Rating Count]]</f>
        <v>4004</v>
      </c>
    </row>
    <row r="289" spans="1:12">
      <c r="A289" t="s">
        <v>2516</v>
      </c>
      <c r="B289" t="s">
        <v>13133</v>
      </c>
      <c r="C289" t="s">
        <v>14102</v>
      </c>
      <c r="D289" s="5">
        <v>249</v>
      </c>
      <c r="E289" s="6">
        <v>999</v>
      </c>
      <c r="F289" s="7">
        <v>0.75</v>
      </c>
      <c r="G289">
        <v>4.3</v>
      </c>
      <c r="H289">
        <v>112</v>
      </c>
      <c r="I289" t="str">
        <f>IF(Table3[[#This Row],[Actual Price]]&lt;200,"Cheap",IF(Table3[[#This Row],[Actual Price]]&lt;=500,"Expensive","Very Expensive"))</f>
        <v>Very Expensive</v>
      </c>
      <c r="J289" s="6">
        <f>IFERROR(
   VALUE(SUBSTITUTE(SUBSTITUTE(Table3[[#This Row],[Actual Price]], "₦", ""), ",", "")) *
   VALUE(SUBSTITUTE(Table3[[#This Row],[Rating Count]], ",", "")),
   0
)</f>
        <v>111888</v>
      </c>
      <c r="K289" t="str">
        <f>IF(Table3[[#This Row],[Discount percentage]]&lt;50%,"Less than 50%",IF(Table3[[#This Row],[Discount percentage]]&gt;=50%,"Greater than 50%"))</f>
        <v>Greater than 50%</v>
      </c>
      <c r="L289">
        <f>Table3[[#This Row],[Rating]]*Table3[[#This Row],[Rating Count]]</f>
        <v>481.59999999999997</v>
      </c>
    </row>
    <row r="290" spans="1:12">
      <c r="A290" t="s">
        <v>2526</v>
      </c>
      <c r="B290" t="s">
        <v>13566</v>
      </c>
      <c r="C290" t="s">
        <v>14103</v>
      </c>
      <c r="D290" s="5">
        <v>7999</v>
      </c>
      <c r="E290" s="6">
        <v>15999</v>
      </c>
      <c r="F290" s="7">
        <v>0.5</v>
      </c>
      <c r="G290">
        <v>3.8</v>
      </c>
      <c r="H290">
        <v>3022</v>
      </c>
      <c r="I290" t="str">
        <f>IF(Table3[[#This Row],[Actual Price]]&lt;200,"Cheap",IF(Table3[[#This Row],[Actual Price]]&lt;=500,"Expensive","Very Expensive"))</f>
        <v>Very Expensive</v>
      </c>
      <c r="J290" s="6">
        <f>IFERROR(
   VALUE(SUBSTITUTE(SUBSTITUTE(Table3[[#This Row],[Actual Price]], "₦", ""), ",", "")) *
   VALUE(SUBSTITUTE(Table3[[#This Row],[Rating Count]], ",", "")),
   0
)</f>
        <v>48348978</v>
      </c>
      <c r="K290" t="str">
        <f>IF(Table3[[#This Row],[Discount percentage]]&lt;50%,"Less than 50%",IF(Table3[[#This Row],[Discount percentage]]&gt;=50%,"Greater than 50%"))</f>
        <v>Greater than 50%</v>
      </c>
      <c r="L290">
        <f>Table3[[#This Row],[Rating]]*Table3[[#This Row],[Rating Count]]</f>
        <v>11483.6</v>
      </c>
    </row>
    <row r="291" spans="1:12">
      <c r="A291" t="s">
        <v>2536</v>
      </c>
      <c r="B291" t="s">
        <v>13588</v>
      </c>
      <c r="C291" t="s">
        <v>14102</v>
      </c>
      <c r="D291" s="5">
        <v>649</v>
      </c>
      <c r="E291" s="6">
        <v>1600</v>
      </c>
      <c r="F291" s="7">
        <v>0.59</v>
      </c>
      <c r="G291">
        <v>4.3</v>
      </c>
      <c r="H291">
        <v>5451</v>
      </c>
      <c r="I291" t="str">
        <f>IF(Table3[[#This Row],[Actual Price]]&lt;200,"Cheap",IF(Table3[[#This Row],[Actual Price]]&lt;=500,"Expensive","Very Expensive"))</f>
        <v>Very Expensive</v>
      </c>
      <c r="J291" s="6">
        <f>IFERROR(
   VALUE(SUBSTITUTE(SUBSTITUTE(Table3[[#This Row],[Actual Price]], "₦", ""), ",", "")) *
   VALUE(SUBSTITUTE(Table3[[#This Row],[Rating Count]], ",", "")),
   0
)</f>
        <v>8721600</v>
      </c>
      <c r="K291" t="str">
        <f>IF(Table3[[#This Row],[Discount percentage]]&lt;50%,"Less than 50%",IF(Table3[[#This Row],[Discount percentage]]&gt;=50%,"Greater than 50%"))</f>
        <v>Greater than 50%</v>
      </c>
      <c r="L291">
        <f>Table3[[#This Row],[Rating]]*Table3[[#This Row],[Rating Count]]</f>
        <v>23439.3</v>
      </c>
    </row>
    <row r="292" spans="1:12">
      <c r="A292" t="s">
        <v>2541</v>
      </c>
      <c r="B292" t="s">
        <v>13094</v>
      </c>
      <c r="C292" t="s">
        <v>14103</v>
      </c>
      <c r="D292" s="5">
        <v>1289</v>
      </c>
      <c r="E292" s="6">
        <v>2499</v>
      </c>
      <c r="F292" s="7">
        <v>0.48</v>
      </c>
      <c r="G292">
        <v>3.3</v>
      </c>
      <c r="H292">
        <v>73</v>
      </c>
      <c r="I292" t="str">
        <f>IF(Table3[[#This Row],[Actual Price]]&lt;200,"Cheap",IF(Table3[[#This Row],[Actual Price]]&lt;=500,"Expensive","Very Expensive"))</f>
        <v>Very Expensive</v>
      </c>
      <c r="J292" s="6">
        <f>IFERROR(
   VALUE(SUBSTITUTE(SUBSTITUTE(Table3[[#This Row],[Actual Price]], "₦", ""), ",", "")) *
   VALUE(SUBSTITUTE(Table3[[#This Row],[Rating Count]], ",", "")),
   0
)</f>
        <v>182427</v>
      </c>
      <c r="K292" t="str">
        <f>IF(Table3[[#This Row],[Discount percentage]]&lt;50%,"Less than 50%",IF(Table3[[#This Row],[Discount percentage]]&gt;=50%,"Greater than 50%"))</f>
        <v>Less than 50%</v>
      </c>
      <c r="L292">
        <f>Table3[[#This Row],[Rating]]*Table3[[#This Row],[Rating Count]]</f>
        <v>240.89999999999998</v>
      </c>
    </row>
    <row r="293" spans="1:12">
      <c r="A293" t="s">
        <v>2550</v>
      </c>
      <c r="B293" t="s">
        <v>13628</v>
      </c>
      <c r="C293" t="s">
        <v>14103</v>
      </c>
      <c r="D293" s="5">
        <v>609</v>
      </c>
      <c r="E293" s="6">
        <v>1500</v>
      </c>
      <c r="F293" s="7">
        <v>0.59</v>
      </c>
      <c r="G293">
        <v>4.5</v>
      </c>
      <c r="H293">
        <v>1029</v>
      </c>
      <c r="I293" t="str">
        <f>IF(Table3[[#This Row],[Actual Price]]&lt;200,"Cheap",IF(Table3[[#This Row],[Actual Price]]&lt;=500,"Expensive","Very Expensive"))</f>
        <v>Very Expensive</v>
      </c>
      <c r="J293" s="6">
        <f>IFERROR(
   VALUE(SUBSTITUTE(SUBSTITUTE(Table3[[#This Row],[Actual Price]], "₦", ""), ",", "")) *
   VALUE(SUBSTITUTE(Table3[[#This Row],[Rating Count]], ",", "")),
   0
)</f>
        <v>1543500</v>
      </c>
      <c r="K293" t="str">
        <f>IF(Table3[[#This Row],[Discount percentage]]&lt;50%,"Less than 50%",IF(Table3[[#This Row],[Discount percentage]]&gt;=50%,"Greater than 50%"))</f>
        <v>Greater than 50%</v>
      </c>
      <c r="L293">
        <f>Table3[[#This Row],[Rating]]*Table3[[#This Row],[Rating Count]]</f>
        <v>4630.5</v>
      </c>
    </row>
    <row r="294" spans="1:12">
      <c r="A294" t="s">
        <v>2560</v>
      </c>
      <c r="B294" t="s">
        <v>13629</v>
      </c>
      <c r="C294" t="s">
        <v>14103</v>
      </c>
      <c r="D294" s="5">
        <v>32990</v>
      </c>
      <c r="E294" s="6">
        <v>54990</v>
      </c>
      <c r="F294" s="7">
        <v>0.4</v>
      </c>
      <c r="G294">
        <v>4.0999999999999996</v>
      </c>
      <c r="H294">
        <v>1555</v>
      </c>
      <c r="I294" t="str">
        <f>IF(Table3[[#This Row],[Actual Price]]&lt;200,"Cheap",IF(Table3[[#This Row],[Actual Price]]&lt;=500,"Expensive","Very Expensive"))</f>
        <v>Very Expensive</v>
      </c>
      <c r="J294" s="6">
        <f>IFERROR(
   VALUE(SUBSTITUTE(SUBSTITUTE(Table3[[#This Row],[Actual Price]], "₦", ""), ",", "")) *
   VALUE(SUBSTITUTE(Table3[[#This Row],[Rating Count]], ",", "")),
   0
)</f>
        <v>85509450</v>
      </c>
      <c r="K294" t="str">
        <f>IF(Table3[[#This Row],[Discount percentage]]&lt;50%,"Less than 50%",IF(Table3[[#This Row],[Discount percentage]]&gt;=50%,"Greater than 50%"))</f>
        <v>Less than 50%</v>
      </c>
      <c r="L294">
        <f>Table3[[#This Row],[Rating]]*Table3[[#This Row],[Rating Count]]</f>
        <v>6375.4999999999991</v>
      </c>
    </row>
    <row r="295" spans="1:12">
      <c r="A295" t="s">
        <v>2570</v>
      </c>
      <c r="B295" t="s">
        <v>13630</v>
      </c>
      <c r="C295" t="s">
        <v>14103</v>
      </c>
      <c r="D295" s="5">
        <v>599</v>
      </c>
      <c r="E295" s="6">
        <v>1999</v>
      </c>
      <c r="F295" s="7">
        <v>0.7</v>
      </c>
      <c r="G295">
        <v>4.2</v>
      </c>
      <c r="H295">
        <v>47</v>
      </c>
      <c r="I295" t="str">
        <f>IF(Table3[[#This Row],[Actual Price]]&lt;200,"Cheap",IF(Table3[[#This Row],[Actual Price]]&lt;=500,"Expensive","Very Expensive"))</f>
        <v>Very Expensive</v>
      </c>
      <c r="J295" s="6">
        <f>IFERROR(
   VALUE(SUBSTITUTE(SUBSTITUTE(Table3[[#This Row],[Actual Price]], "₦", ""), ",", "")) *
   VALUE(SUBSTITUTE(Table3[[#This Row],[Rating Count]], ",", "")),
   0
)</f>
        <v>93953</v>
      </c>
      <c r="K295" t="str">
        <f>IF(Table3[[#This Row],[Discount percentage]]&lt;50%,"Less than 50%",IF(Table3[[#This Row],[Discount percentage]]&gt;=50%,"Greater than 50%"))</f>
        <v>Greater than 50%</v>
      </c>
      <c r="L295">
        <f>Table3[[#This Row],[Rating]]*Table3[[#This Row],[Rating Count]]</f>
        <v>197.4</v>
      </c>
    </row>
    <row r="296" spans="1:12">
      <c r="A296" t="s">
        <v>2580</v>
      </c>
      <c r="B296" t="s">
        <v>13507</v>
      </c>
      <c r="C296" t="s">
        <v>14102</v>
      </c>
      <c r="D296" s="5">
        <v>349</v>
      </c>
      <c r="E296" s="6">
        <v>899</v>
      </c>
      <c r="F296" s="7">
        <v>0.61</v>
      </c>
      <c r="G296">
        <v>4.0999999999999996</v>
      </c>
      <c r="H296">
        <v>14896</v>
      </c>
      <c r="I296" t="str">
        <f>IF(Table3[[#This Row],[Actual Price]]&lt;200,"Cheap",IF(Table3[[#This Row],[Actual Price]]&lt;=500,"Expensive","Very Expensive"))</f>
        <v>Very Expensive</v>
      </c>
      <c r="J296" s="6">
        <f>IFERROR(
   VALUE(SUBSTITUTE(SUBSTITUTE(Table3[[#This Row],[Actual Price]], "₦", ""), ",", "")) *
   VALUE(SUBSTITUTE(Table3[[#This Row],[Rating Count]], ",", "")),
   0
)</f>
        <v>13391504</v>
      </c>
      <c r="K296" t="str">
        <f>IF(Table3[[#This Row],[Discount percentage]]&lt;50%,"Less than 50%",IF(Table3[[#This Row],[Discount percentage]]&gt;=50%,"Greater than 50%"))</f>
        <v>Greater than 50%</v>
      </c>
      <c r="L296">
        <f>Table3[[#This Row],[Rating]]*Table3[[#This Row],[Rating Count]]</f>
        <v>61073.599999999991</v>
      </c>
    </row>
    <row r="297" spans="1:12">
      <c r="A297" t="s">
        <v>2590</v>
      </c>
      <c r="B297" t="s">
        <v>13631</v>
      </c>
      <c r="C297" t="s">
        <v>14103</v>
      </c>
      <c r="D297" s="5">
        <v>29999</v>
      </c>
      <c r="E297" s="6">
        <v>50999</v>
      </c>
      <c r="F297" s="7">
        <v>0.41</v>
      </c>
      <c r="G297">
        <v>4.4000000000000004</v>
      </c>
      <c r="H297">
        <v>1712</v>
      </c>
      <c r="I297" t="str">
        <f>IF(Table3[[#This Row],[Actual Price]]&lt;200,"Cheap",IF(Table3[[#This Row],[Actual Price]]&lt;=500,"Expensive","Very Expensive"))</f>
        <v>Very Expensive</v>
      </c>
      <c r="J297" s="6">
        <f>IFERROR(
   VALUE(SUBSTITUTE(SUBSTITUTE(Table3[[#This Row],[Actual Price]], "₦", ""), ",", "")) *
   VALUE(SUBSTITUTE(Table3[[#This Row],[Rating Count]], ",", "")),
   0
)</f>
        <v>87310288</v>
      </c>
      <c r="K297" t="str">
        <f>IF(Table3[[#This Row],[Discount percentage]]&lt;50%,"Less than 50%",IF(Table3[[#This Row],[Discount percentage]]&gt;=50%,"Greater than 50%"))</f>
        <v>Less than 50%</v>
      </c>
      <c r="L297">
        <f>Table3[[#This Row],[Rating]]*Table3[[#This Row],[Rating Count]]</f>
        <v>7532.8</v>
      </c>
    </row>
    <row r="298" spans="1:12">
      <c r="A298" t="s">
        <v>2600</v>
      </c>
      <c r="B298" t="s">
        <v>13126</v>
      </c>
      <c r="C298" t="s">
        <v>14103</v>
      </c>
      <c r="D298" s="5">
        <v>199</v>
      </c>
      <c r="E298" s="6">
        <v>399</v>
      </c>
      <c r="F298" s="7">
        <v>0.5</v>
      </c>
      <c r="G298">
        <v>4.2</v>
      </c>
      <c r="H298">
        <v>1335</v>
      </c>
      <c r="I298" t="str">
        <f>IF(Table3[[#This Row],[Actual Price]]&lt;200,"Cheap",IF(Table3[[#This Row],[Actual Price]]&lt;=500,"Expensive","Very Expensive"))</f>
        <v>Expensive</v>
      </c>
      <c r="J298" s="6">
        <f>IFERROR(
   VALUE(SUBSTITUTE(SUBSTITUTE(Table3[[#This Row],[Actual Price]], "₦", ""), ",", "")) *
   VALUE(SUBSTITUTE(Table3[[#This Row],[Rating Count]], ",", "")),
   0
)</f>
        <v>532665</v>
      </c>
      <c r="K298" t="str">
        <f>IF(Table3[[#This Row],[Discount percentage]]&lt;50%,"Less than 50%",IF(Table3[[#This Row],[Discount percentage]]&gt;=50%,"Greater than 50%"))</f>
        <v>Greater than 50%</v>
      </c>
      <c r="L298">
        <f>Table3[[#This Row],[Rating]]*Table3[[#This Row],[Rating Count]]</f>
        <v>5607</v>
      </c>
    </row>
    <row r="299" spans="1:12">
      <c r="A299" t="s">
        <v>2602</v>
      </c>
      <c r="B299" t="s">
        <v>13632</v>
      </c>
      <c r="C299" t="s">
        <v>14103</v>
      </c>
      <c r="D299" s="5">
        <v>349</v>
      </c>
      <c r="E299" s="6">
        <v>699</v>
      </c>
      <c r="F299" s="7">
        <v>0.5</v>
      </c>
      <c r="G299">
        <v>3.9</v>
      </c>
      <c r="H299">
        <v>214</v>
      </c>
      <c r="I299" t="str">
        <f>IF(Table3[[#This Row],[Actual Price]]&lt;200,"Cheap",IF(Table3[[#This Row],[Actual Price]]&lt;=500,"Expensive","Very Expensive"))</f>
        <v>Very Expensive</v>
      </c>
      <c r="J299" s="6">
        <f>IFERROR(
   VALUE(SUBSTITUTE(SUBSTITUTE(Table3[[#This Row],[Actual Price]], "₦", ""), ",", "")) *
   VALUE(SUBSTITUTE(Table3[[#This Row],[Rating Count]], ",", "")),
   0
)</f>
        <v>149586</v>
      </c>
      <c r="K299" t="str">
        <f>IF(Table3[[#This Row],[Discount percentage]]&lt;50%,"Less than 50%",IF(Table3[[#This Row],[Discount percentage]]&gt;=50%,"Greater than 50%"))</f>
        <v>Greater than 50%</v>
      </c>
      <c r="L299">
        <f>Table3[[#This Row],[Rating]]*Table3[[#This Row],[Rating Count]]</f>
        <v>834.6</v>
      </c>
    </row>
    <row r="300" spans="1:12">
      <c r="A300" t="s">
        <v>2612</v>
      </c>
      <c r="B300" t="s">
        <v>13633</v>
      </c>
      <c r="C300" t="s">
        <v>14103</v>
      </c>
      <c r="D300" s="5">
        <v>1850</v>
      </c>
      <c r="E300" s="6">
        <v>4500</v>
      </c>
      <c r="F300" s="7">
        <v>0.59</v>
      </c>
      <c r="G300">
        <v>4</v>
      </c>
      <c r="H300">
        <v>184</v>
      </c>
      <c r="I300" t="str">
        <f>IF(Table3[[#This Row],[Actual Price]]&lt;200,"Cheap",IF(Table3[[#This Row],[Actual Price]]&lt;=500,"Expensive","Very Expensive"))</f>
        <v>Very Expensive</v>
      </c>
      <c r="J300" s="6">
        <f>IFERROR(
   VALUE(SUBSTITUTE(SUBSTITUTE(Table3[[#This Row],[Actual Price]], "₦", ""), ",", "")) *
   VALUE(SUBSTITUTE(Table3[[#This Row],[Rating Count]], ",", "")),
   0
)</f>
        <v>828000</v>
      </c>
      <c r="K300" t="str">
        <f>IF(Table3[[#This Row],[Discount percentage]]&lt;50%,"Less than 50%",IF(Table3[[#This Row],[Discount percentage]]&gt;=50%,"Greater than 50%"))</f>
        <v>Greater than 50%</v>
      </c>
      <c r="L300">
        <f>Table3[[#This Row],[Rating]]*Table3[[#This Row],[Rating Count]]</f>
        <v>736</v>
      </c>
    </row>
    <row r="301" spans="1:12">
      <c r="A301" t="s">
        <v>2622</v>
      </c>
      <c r="B301" t="s">
        <v>13634</v>
      </c>
      <c r="C301" t="s">
        <v>14103</v>
      </c>
      <c r="D301" s="5">
        <v>13990</v>
      </c>
      <c r="E301" s="6">
        <v>28900</v>
      </c>
      <c r="F301" s="7">
        <v>0.52</v>
      </c>
      <c r="G301">
        <v>4.5</v>
      </c>
      <c r="H301">
        <v>7</v>
      </c>
      <c r="I301" t="str">
        <f>IF(Table3[[#This Row],[Actual Price]]&lt;200,"Cheap",IF(Table3[[#This Row],[Actual Price]]&lt;=500,"Expensive","Very Expensive"))</f>
        <v>Very Expensive</v>
      </c>
      <c r="J301" s="6">
        <f>IFERROR(
   VALUE(SUBSTITUTE(SUBSTITUTE(Table3[[#This Row],[Actual Price]], "₦", ""), ",", "")) *
   VALUE(SUBSTITUTE(Table3[[#This Row],[Rating Count]], ",", "")),
   0
)</f>
        <v>202300</v>
      </c>
      <c r="K301" t="str">
        <f>IF(Table3[[#This Row],[Discount percentage]]&lt;50%,"Less than 50%",IF(Table3[[#This Row],[Discount percentage]]&gt;=50%,"Greater than 50%"))</f>
        <v>Greater than 50%</v>
      </c>
      <c r="L301">
        <f>Table3[[#This Row],[Rating]]*Table3[[#This Row],[Rating Count]]</f>
        <v>31.5</v>
      </c>
    </row>
    <row r="302" spans="1:12">
      <c r="A302" t="s">
        <v>2632</v>
      </c>
      <c r="B302" t="s">
        <v>13134</v>
      </c>
      <c r="C302" t="s">
        <v>14102</v>
      </c>
      <c r="D302" s="5">
        <v>129</v>
      </c>
      <c r="E302" s="6">
        <v>449</v>
      </c>
      <c r="F302" s="7">
        <v>0.71</v>
      </c>
      <c r="G302">
        <v>3.7</v>
      </c>
      <c r="H302">
        <v>41</v>
      </c>
      <c r="I302" t="str">
        <f>IF(Table3[[#This Row],[Actual Price]]&lt;200,"Cheap",IF(Table3[[#This Row],[Actual Price]]&lt;=500,"Expensive","Very Expensive"))</f>
        <v>Expensive</v>
      </c>
      <c r="J302" s="6">
        <f>IFERROR(
   VALUE(SUBSTITUTE(SUBSTITUTE(Table3[[#This Row],[Actual Price]], "₦", ""), ",", "")) *
   VALUE(SUBSTITUTE(Table3[[#This Row],[Rating Count]], ",", "")),
   0
)</f>
        <v>18409</v>
      </c>
      <c r="K302" t="str">
        <f>IF(Table3[[#This Row],[Discount percentage]]&lt;50%,"Less than 50%",IF(Table3[[#This Row],[Discount percentage]]&gt;=50%,"Greater than 50%"))</f>
        <v>Greater than 50%</v>
      </c>
      <c r="L302">
        <f>Table3[[#This Row],[Rating]]*Table3[[#This Row],[Rating Count]]</f>
        <v>151.70000000000002</v>
      </c>
    </row>
    <row r="303" spans="1:12">
      <c r="A303" t="s">
        <v>2642</v>
      </c>
      <c r="B303" t="s">
        <v>13081</v>
      </c>
      <c r="C303" t="s">
        <v>14103</v>
      </c>
      <c r="D303" s="5">
        <v>379</v>
      </c>
      <c r="E303" s="6">
        <v>999</v>
      </c>
      <c r="F303" s="7">
        <v>0.62</v>
      </c>
      <c r="G303">
        <v>4.2</v>
      </c>
      <c r="H303">
        <v>12153</v>
      </c>
      <c r="I303" t="str">
        <f>IF(Table3[[#This Row],[Actual Price]]&lt;200,"Cheap",IF(Table3[[#This Row],[Actual Price]]&lt;=500,"Expensive","Very Expensive"))</f>
        <v>Very Expensive</v>
      </c>
      <c r="J303" s="6">
        <f>IFERROR(
   VALUE(SUBSTITUTE(SUBSTITUTE(Table3[[#This Row],[Actual Price]], "₦", ""), ",", "")) *
   VALUE(SUBSTITUTE(Table3[[#This Row],[Rating Count]], ",", "")),
   0
)</f>
        <v>12140847</v>
      </c>
      <c r="K303" t="str">
        <f>IF(Table3[[#This Row],[Discount percentage]]&lt;50%,"Less than 50%",IF(Table3[[#This Row],[Discount percentage]]&gt;=50%,"Greater than 50%"))</f>
        <v>Greater than 50%</v>
      </c>
      <c r="L303">
        <f>Table3[[#This Row],[Rating]]*Table3[[#This Row],[Rating Count]]</f>
        <v>51042.6</v>
      </c>
    </row>
    <row r="304" spans="1:12">
      <c r="A304" t="s">
        <v>2647</v>
      </c>
      <c r="B304" t="s">
        <v>13135</v>
      </c>
      <c r="C304" t="s">
        <v>14103</v>
      </c>
      <c r="D304" s="5">
        <v>185</v>
      </c>
      <c r="E304" s="6">
        <v>499</v>
      </c>
      <c r="F304" s="7">
        <v>0.63</v>
      </c>
      <c r="G304">
        <v>4.2</v>
      </c>
      <c r="H304">
        <v>25</v>
      </c>
      <c r="I304" t="str">
        <f>IF(Table3[[#This Row],[Actual Price]]&lt;200,"Cheap",IF(Table3[[#This Row],[Actual Price]]&lt;=500,"Expensive","Very Expensive"))</f>
        <v>Expensive</v>
      </c>
      <c r="J304" s="6">
        <f>IFERROR(
   VALUE(SUBSTITUTE(SUBSTITUTE(Table3[[#This Row],[Actual Price]], "₦", ""), ",", "")) *
   VALUE(SUBSTITUTE(Table3[[#This Row],[Rating Count]], ",", "")),
   0
)</f>
        <v>12475</v>
      </c>
      <c r="K304" t="str">
        <f>IF(Table3[[#This Row],[Discount percentage]]&lt;50%,"Less than 50%",IF(Table3[[#This Row],[Discount percentage]]&gt;=50%,"Greater than 50%"))</f>
        <v>Greater than 50%</v>
      </c>
      <c r="L304">
        <f>Table3[[#This Row],[Rating]]*Table3[[#This Row],[Rating Count]]</f>
        <v>105</v>
      </c>
    </row>
    <row r="305" spans="1:12">
      <c r="A305" t="s">
        <v>2657</v>
      </c>
      <c r="B305" t="s">
        <v>13635</v>
      </c>
      <c r="C305" t="s">
        <v>14102</v>
      </c>
      <c r="D305" s="5">
        <v>218</v>
      </c>
      <c r="E305" s="6">
        <v>999</v>
      </c>
      <c r="F305" s="7">
        <v>0.78</v>
      </c>
      <c r="G305">
        <v>4.2</v>
      </c>
      <c r="H305">
        <v>163</v>
      </c>
      <c r="I305" t="str">
        <f>IF(Table3[[#This Row],[Actual Price]]&lt;200,"Cheap",IF(Table3[[#This Row],[Actual Price]]&lt;=500,"Expensive","Very Expensive"))</f>
        <v>Very Expensive</v>
      </c>
      <c r="J305" s="6">
        <f>IFERROR(
   VALUE(SUBSTITUTE(SUBSTITUTE(Table3[[#This Row],[Actual Price]], "₦", ""), ",", "")) *
   VALUE(SUBSTITUTE(Table3[[#This Row],[Rating Count]], ",", "")),
   0
)</f>
        <v>162837</v>
      </c>
      <c r="K305" t="str">
        <f>IF(Table3[[#This Row],[Discount percentage]]&lt;50%,"Less than 50%",IF(Table3[[#This Row],[Discount percentage]]&gt;=50%,"Greater than 50%"))</f>
        <v>Greater than 50%</v>
      </c>
      <c r="L305">
        <f>Table3[[#This Row],[Rating]]*Table3[[#This Row],[Rating Count]]</f>
        <v>684.6</v>
      </c>
    </row>
    <row r="306" spans="1:12">
      <c r="A306" t="s">
        <v>2667</v>
      </c>
      <c r="B306" t="s">
        <v>13636</v>
      </c>
      <c r="C306" t="s">
        <v>14102</v>
      </c>
      <c r="D306" s="5">
        <v>199</v>
      </c>
      <c r="E306" s="6">
        <v>999</v>
      </c>
      <c r="F306" s="7">
        <v>0.8</v>
      </c>
      <c r="G306">
        <v>4.3</v>
      </c>
      <c r="H306">
        <v>87</v>
      </c>
      <c r="I306" t="str">
        <f>IF(Table3[[#This Row],[Actual Price]]&lt;200,"Cheap",IF(Table3[[#This Row],[Actual Price]]&lt;=500,"Expensive","Very Expensive"))</f>
        <v>Very Expensive</v>
      </c>
      <c r="J306" s="6">
        <f>IFERROR(
   VALUE(SUBSTITUTE(SUBSTITUTE(Table3[[#This Row],[Actual Price]], "₦", ""), ",", "")) *
   VALUE(SUBSTITUTE(Table3[[#This Row],[Rating Count]], ",", "")),
   0
)</f>
        <v>86913</v>
      </c>
      <c r="K306" t="str">
        <f>IF(Table3[[#This Row],[Discount percentage]]&lt;50%,"Less than 50%",IF(Table3[[#This Row],[Discount percentage]]&gt;=50%,"Greater than 50%"))</f>
        <v>Greater than 50%</v>
      </c>
      <c r="L306">
        <f>Table3[[#This Row],[Rating]]*Table3[[#This Row],[Rating Count]]</f>
        <v>374.09999999999997</v>
      </c>
    </row>
    <row r="307" spans="1:12">
      <c r="A307" t="s">
        <v>2677</v>
      </c>
      <c r="B307" t="s">
        <v>13125</v>
      </c>
      <c r="C307" t="s">
        <v>14103</v>
      </c>
      <c r="D307" s="5">
        <v>499</v>
      </c>
      <c r="E307" s="6">
        <v>900</v>
      </c>
      <c r="F307" s="7">
        <v>0.45</v>
      </c>
      <c r="G307">
        <v>4.4000000000000004</v>
      </c>
      <c r="H307">
        <v>2165</v>
      </c>
      <c r="I307" t="str">
        <f>IF(Table3[[#This Row],[Actual Price]]&lt;200,"Cheap",IF(Table3[[#This Row],[Actual Price]]&lt;=500,"Expensive","Very Expensive"))</f>
        <v>Very Expensive</v>
      </c>
      <c r="J307" s="6">
        <f>IFERROR(
   VALUE(SUBSTITUTE(SUBSTITUTE(Table3[[#This Row],[Actual Price]], "₦", ""), ",", "")) *
   VALUE(SUBSTITUTE(Table3[[#This Row],[Rating Count]], ",", "")),
   0
)</f>
        <v>1948500</v>
      </c>
      <c r="K307" t="str">
        <f>IF(Table3[[#This Row],[Discount percentage]]&lt;50%,"Less than 50%",IF(Table3[[#This Row],[Discount percentage]]&gt;=50%,"Greater than 50%"))</f>
        <v>Less than 50%</v>
      </c>
      <c r="L307">
        <f>Table3[[#This Row],[Rating]]*Table3[[#This Row],[Rating Count]]</f>
        <v>9526</v>
      </c>
    </row>
    <row r="308" spans="1:12">
      <c r="A308" t="s">
        <v>2686</v>
      </c>
      <c r="B308" t="s">
        <v>13637</v>
      </c>
      <c r="C308" t="s">
        <v>14103</v>
      </c>
      <c r="D308" s="5">
        <v>26999</v>
      </c>
      <c r="E308" s="6">
        <v>42999</v>
      </c>
      <c r="F308" s="7">
        <v>0.37</v>
      </c>
      <c r="G308">
        <v>4.2</v>
      </c>
      <c r="H308">
        <v>1510</v>
      </c>
      <c r="I308" t="str">
        <f>IF(Table3[[#This Row],[Actual Price]]&lt;200,"Cheap",IF(Table3[[#This Row],[Actual Price]]&lt;=500,"Expensive","Very Expensive"))</f>
        <v>Very Expensive</v>
      </c>
      <c r="J308" s="6">
        <f>IFERROR(
   VALUE(SUBSTITUTE(SUBSTITUTE(Table3[[#This Row],[Actual Price]], "₦", ""), ",", "")) *
   VALUE(SUBSTITUTE(Table3[[#This Row],[Rating Count]], ",", "")),
   0
)</f>
        <v>64928490</v>
      </c>
      <c r="K308" t="str">
        <f>IF(Table3[[#This Row],[Discount percentage]]&lt;50%,"Less than 50%",IF(Table3[[#This Row],[Discount percentage]]&gt;=50%,"Greater than 50%"))</f>
        <v>Less than 50%</v>
      </c>
      <c r="L308">
        <f>Table3[[#This Row],[Rating]]*Table3[[#This Row],[Rating Count]]</f>
        <v>6342</v>
      </c>
    </row>
    <row r="309" spans="1:12">
      <c r="A309" t="s">
        <v>2696</v>
      </c>
      <c r="B309" t="s">
        <v>13638</v>
      </c>
      <c r="C309" t="s">
        <v>14103</v>
      </c>
      <c r="D309" s="5">
        <v>893</v>
      </c>
      <c r="E309" s="6">
        <v>1052</v>
      </c>
      <c r="F309" s="7">
        <v>0.15</v>
      </c>
      <c r="G309">
        <v>4.3</v>
      </c>
      <c r="H309">
        <v>106</v>
      </c>
      <c r="I309" t="str">
        <f>IF(Table3[[#This Row],[Actual Price]]&lt;200,"Cheap",IF(Table3[[#This Row],[Actual Price]]&lt;=500,"Expensive","Very Expensive"))</f>
        <v>Very Expensive</v>
      </c>
      <c r="J309" s="6">
        <f>IFERROR(
   VALUE(SUBSTITUTE(SUBSTITUTE(Table3[[#This Row],[Actual Price]], "₦", ""), ",", "")) *
   VALUE(SUBSTITUTE(Table3[[#This Row],[Rating Count]], ",", "")),
   0
)</f>
        <v>111512</v>
      </c>
      <c r="K309" t="str">
        <f>IF(Table3[[#This Row],[Discount percentage]]&lt;50%,"Less than 50%",IF(Table3[[#This Row],[Discount percentage]]&gt;=50%,"Greater than 50%"))</f>
        <v>Less than 50%</v>
      </c>
      <c r="L309">
        <f>Table3[[#This Row],[Rating]]*Table3[[#This Row],[Rating Count]]</f>
        <v>455.79999999999995</v>
      </c>
    </row>
    <row r="310" spans="1:12">
      <c r="A310" t="s">
        <v>2706</v>
      </c>
      <c r="B310" t="s">
        <v>13639</v>
      </c>
      <c r="C310" t="s">
        <v>14103</v>
      </c>
      <c r="D310" s="5">
        <v>10990</v>
      </c>
      <c r="E310" s="6">
        <v>19990</v>
      </c>
      <c r="F310" s="7">
        <v>0.45</v>
      </c>
      <c r="G310">
        <v>3.7</v>
      </c>
      <c r="H310">
        <v>129</v>
      </c>
      <c r="I310" t="str">
        <f>IF(Table3[[#This Row],[Actual Price]]&lt;200,"Cheap",IF(Table3[[#This Row],[Actual Price]]&lt;=500,"Expensive","Very Expensive"))</f>
        <v>Very Expensive</v>
      </c>
      <c r="J310" s="6">
        <f>IFERROR(
   VALUE(SUBSTITUTE(SUBSTITUTE(Table3[[#This Row],[Actual Price]], "₦", ""), ",", "")) *
   VALUE(SUBSTITUTE(Table3[[#This Row],[Rating Count]], ",", "")),
   0
)</f>
        <v>2578710</v>
      </c>
      <c r="K310" t="str">
        <f>IF(Table3[[#This Row],[Discount percentage]]&lt;50%,"Less than 50%",IF(Table3[[#This Row],[Discount percentage]]&gt;=50%,"Greater than 50%"))</f>
        <v>Less than 50%</v>
      </c>
      <c r="L310">
        <f>Table3[[#This Row],[Rating]]*Table3[[#This Row],[Rating Count]]</f>
        <v>477.3</v>
      </c>
    </row>
    <row r="311" spans="1:12">
      <c r="A311" t="s">
        <v>2716</v>
      </c>
      <c r="B311" t="s">
        <v>13640</v>
      </c>
      <c r="C311" t="s">
        <v>14102</v>
      </c>
      <c r="D311" s="5">
        <v>379</v>
      </c>
      <c r="E311" s="6">
        <v>1099</v>
      </c>
      <c r="F311" s="7">
        <v>0.66</v>
      </c>
      <c r="G311">
        <v>4.3</v>
      </c>
      <c r="H311">
        <v>3049</v>
      </c>
      <c r="I311" t="str">
        <f>IF(Table3[[#This Row],[Actual Price]]&lt;200,"Cheap",IF(Table3[[#This Row],[Actual Price]]&lt;=500,"Expensive","Very Expensive"))</f>
        <v>Very Expensive</v>
      </c>
      <c r="J311" s="6">
        <f>IFERROR(
   VALUE(SUBSTITUTE(SUBSTITUTE(Table3[[#This Row],[Actual Price]], "₦", ""), ",", "")) *
   VALUE(SUBSTITUTE(Table3[[#This Row],[Rating Count]], ",", "")),
   0
)</f>
        <v>3350851</v>
      </c>
      <c r="K311" t="str">
        <f>IF(Table3[[#This Row],[Discount percentage]]&lt;50%,"Less than 50%",IF(Table3[[#This Row],[Discount percentage]]&gt;=50%,"Greater than 50%"))</f>
        <v>Greater than 50%</v>
      </c>
      <c r="L311">
        <f>Table3[[#This Row],[Rating]]*Table3[[#This Row],[Rating Count]]</f>
        <v>13110.699999999999</v>
      </c>
    </row>
    <row r="312" spans="1:12">
      <c r="A312" t="s">
        <v>2726</v>
      </c>
      <c r="B312" t="s">
        <v>13497</v>
      </c>
      <c r="C312" t="s">
        <v>14103</v>
      </c>
      <c r="D312" s="5">
        <v>16999</v>
      </c>
      <c r="E312" s="6">
        <v>25999</v>
      </c>
      <c r="F312" s="7">
        <v>0.35</v>
      </c>
      <c r="G312">
        <v>4.2</v>
      </c>
      <c r="H312">
        <v>32840</v>
      </c>
      <c r="I312" t="str">
        <f>IF(Table3[[#This Row],[Actual Price]]&lt;200,"Cheap",IF(Table3[[#This Row],[Actual Price]]&lt;=500,"Expensive","Very Expensive"))</f>
        <v>Very Expensive</v>
      </c>
      <c r="J312" s="6">
        <f>IFERROR(
   VALUE(SUBSTITUTE(SUBSTITUTE(Table3[[#This Row],[Actual Price]], "₦", ""), ",", "")) *
   VALUE(SUBSTITUTE(Table3[[#This Row],[Rating Count]], ",", "")),
   0
)</f>
        <v>853807160</v>
      </c>
      <c r="K312" t="str">
        <f>IF(Table3[[#This Row],[Discount percentage]]&lt;50%,"Less than 50%",IF(Table3[[#This Row],[Discount percentage]]&gt;=50%,"Greater than 50%"))</f>
        <v>Less than 50%</v>
      </c>
      <c r="L312">
        <f>Table3[[#This Row],[Rating]]*Table3[[#This Row],[Rating Count]]</f>
        <v>137928</v>
      </c>
    </row>
    <row r="313" spans="1:12">
      <c r="A313" t="s">
        <v>2731</v>
      </c>
      <c r="B313" t="s">
        <v>13136</v>
      </c>
      <c r="C313" t="s">
        <v>14103</v>
      </c>
      <c r="D313" s="5">
        <v>699</v>
      </c>
      <c r="E313" s="6">
        <v>1899</v>
      </c>
      <c r="F313" s="7">
        <v>0.63</v>
      </c>
      <c r="G313">
        <v>4.4000000000000004</v>
      </c>
      <c r="H313">
        <v>390</v>
      </c>
      <c r="I313" t="str">
        <f>IF(Table3[[#This Row],[Actual Price]]&lt;200,"Cheap",IF(Table3[[#This Row],[Actual Price]]&lt;=500,"Expensive","Very Expensive"))</f>
        <v>Very Expensive</v>
      </c>
      <c r="J313" s="6">
        <f>IFERROR(
   VALUE(SUBSTITUTE(SUBSTITUTE(Table3[[#This Row],[Actual Price]], "₦", ""), ",", "")) *
   VALUE(SUBSTITUTE(Table3[[#This Row],[Rating Count]], ",", "")),
   0
)</f>
        <v>740610</v>
      </c>
      <c r="K313" t="str">
        <f>IF(Table3[[#This Row],[Discount percentage]]&lt;50%,"Less than 50%",IF(Table3[[#This Row],[Discount percentage]]&gt;=50%,"Greater than 50%"))</f>
        <v>Greater than 50%</v>
      </c>
      <c r="L313">
        <f>Table3[[#This Row],[Rating]]*Table3[[#This Row],[Rating Count]]</f>
        <v>1716.0000000000002</v>
      </c>
    </row>
    <row r="314" spans="1:12">
      <c r="A314" t="s">
        <v>2741</v>
      </c>
      <c r="B314" t="s">
        <v>13641</v>
      </c>
      <c r="C314" t="s">
        <v>14103</v>
      </c>
      <c r="D314" s="5">
        <v>2699</v>
      </c>
      <c r="E314" s="6">
        <v>3500</v>
      </c>
      <c r="F314" s="7">
        <v>0.23</v>
      </c>
      <c r="G314">
        <v>3.5</v>
      </c>
      <c r="H314">
        <v>621</v>
      </c>
      <c r="I314" t="str">
        <f>IF(Table3[[#This Row],[Actual Price]]&lt;200,"Cheap",IF(Table3[[#This Row],[Actual Price]]&lt;=500,"Expensive","Very Expensive"))</f>
        <v>Very Expensive</v>
      </c>
      <c r="J314" s="6">
        <f>IFERROR(
   VALUE(SUBSTITUTE(SUBSTITUTE(Table3[[#This Row],[Actual Price]], "₦", ""), ",", "")) *
   VALUE(SUBSTITUTE(Table3[[#This Row],[Rating Count]], ",", "")),
   0
)</f>
        <v>2173500</v>
      </c>
      <c r="K314" t="str">
        <f>IF(Table3[[#This Row],[Discount percentage]]&lt;50%,"Less than 50%",IF(Table3[[#This Row],[Discount percentage]]&gt;=50%,"Greater than 50%"))</f>
        <v>Less than 50%</v>
      </c>
      <c r="L314">
        <f>Table3[[#This Row],[Rating]]*Table3[[#This Row],[Rating Count]]</f>
        <v>2173.5</v>
      </c>
    </row>
    <row r="315" spans="1:12">
      <c r="A315" t="s">
        <v>2752</v>
      </c>
      <c r="B315" t="s">
        <v>13131</v>
      </c>
      <c r="C315" t="s">
        <v>14102</v>
      </c>
      <c r="D315" s="5">
        <v>129</v>
      </c>
      <c r="E315" s="6">
        <v>599</v>
      </c>
      <c r="F315" s="7">
        <v>0.78</v>
      </c>
      <c r="G315">
        <v>4.0999999999999996</v>
      </c>
      <c r="H315">
        <v>265</v>
      </c>
      <c r="I315" t="str">
        <f>IF(Table3[[#This Row],[Actual Price]]&lt;200,"Cheap",IF(Table3[[#This Row],[Actual Price]]&lt;=500,"Expensive","Very Expensive"))</f>
        <v>Very Expensive</v>
      </c>
      <c r="J315" s="6">
        <f>IFERROR(
   VALUE(SUBSTITUTE(SUBSTITUTE(Table3[[#This Row],[Actual Price]], "₦", ""), ",", "")) *
   VALUE(SUBSTITUTE(Table3[[#This Row],[Rating Count]], ",", "")),
   0
)</f>
        <v>158735</v>
      </c>
      <c r="K315" t="str">
        <f>IF(Table3[[#This Row],[Discount percentage]]&lt;50%,"Less than 50%",IF(Table3[[#This Row],[Discount percentage]]&gt;=50%,"Greater than 50%"))</f>
        <v>Greater than 50%</v>
      </c>
      <c r="L315">
        <f>Table3[[#This Row],[Rating]]*Table3[[#This Row],[Rating Count]]</f>
        <v>1086.5</v>
      </c>
    </row>
    <row r="316" spans="1:12">
      <c r="A316" t="s">
        <v>2762</v>
      </c>
      <c r="B316" t="s">
        <v>13642</v>
      </c>
      <c r="C316" t="s">
        <v>14102</v>
      </c>
      <c r="D316" s="5">
        <v>389</v>
      </c>
      <c r="E316" s="6">
        <v>999</v>
      </c>
      <c r="F316" s="7">
        <v>0.61</v>
      </c>
      <c r="G316">
        <v>4.3</v>
      </c>
      <c r="H316">
        <v>838</v>
      </c>
      <c r="I316" t="str">
        <f>IF(Table3[[#This Row],[Actual Price]]&lt;200,"Cheap",IF(Table3[[#This Row],[Actual Price]]&lt;=500,"Expensive","Very Expensive"))</f>
        <v>Very Expensive</v>
      </c>
      <c r="J316" s="6">
        <f>IFERROR(
   VALUE(SUBSTITUTE(SUBSTITUTE(Table3[[#This Row],[Actual Price]], "₦", ""), ",", "")) *
   VALUE(SUBSTITUTE(Table3[[#This Row],[Rating Count]], ",", "")),
   0
)</f>
        <v>837162</v>
      </c>
      <c r="K316" t="str">
        <f>IF(Table3[[#This Row],[Discount percentage]]&lt;50%,"Less than 50%",IF(Table3[[#This Row],[Discount percentage]]&gt;=50%,"Greater than 50%"))</f>
        <v>Greater than 50%</v>
      </c>
      <c r="L316">
        <f>Table3[[#This Row],[Rating]]*Table3[[#This Row],[Rating Count]]</f>
        <v>3603.3999999999996</v>
      </c>
    </row>
    <row r="317" spans="1:12">
      <c r="A317" t="s">
        <v>2772</v>
      </c>
      <c r="B317" t="s">
        <v>13137</v>
      </c>
      <c r="C317" t="s">
        <v>14103</v>
      </c>
      <c r="D317" s="5">
        <v>246</v>
      </c>
      <c r="E317" s="6">
        <v>600</v>
      </c>
      <c r="F317" s="7">
        <v>0.59</v>
      </c>
      <c r="G317">
        <v>4.2</v>
      </c>
      <c r="H317">
        <v>143</v>
      </c>
      <c r="I317" t="str">
        <f>IF(Table3[[#This Row],[Actual Price]]&lt;200,"Cheap",IF(Table3[[#This Row],[Actual Price]]&lt;=500,"Expensive","Very Expensive"))</f>
        <v>Very Expensive</v>
      </c>
      <c r="J317" s="6">
        <f>IFERROR(
   VALUE(SUBSTITUTE(SUBSTITUTE(Table3[[#This Row],[Actual Price]], "₦", ""), ",", "")) *
   VALUE(SUBSTITUTE(Table3[[#This Row],[Rating Count]], ",", "")),
   0
)</f>
        <v>85800</v>
      </c>
      <c r="K317" t="str">
        <f>IF(Table3[[#This Row],[Discount percentage]]&lt;50%,"Less than 50%",IF(Table3[[#This Row],[Discount percentage]]&gt;=50%,"Greater than 50%"))</f>
        <v>Greater than 50%</v>
      </c>
      <c r="L317">
        <f>Table3[[#This Row],[Rating]]*Table3[[#This Row],[Rating Count]]</f>
        <v>600.6</v>
      </c>
    </row>
    <row r="318" spans="1:12">
      <c r="A318" t="s">
        <v>2782</v>
      </c>
      <c r="B318" t="s">
        <v>13643</v>
      </c>
      <c r="C318" t="s">
        <v>14102</v>
      </c>
      <c r="D318" s="5">
        <v>299</v>
      </c>
      <c r="E318" s="6">
        <v>799</v>
      </c>
      <c r="F318" s="7">
        <v>0.63</v>
      </c>
      <c r="G318">
        <v>4</v>
      </c>
      <c r="H318">
        <v>151</v>
      </c>
      <c r="I318" t="str">
        <f>IF(Table3[[#This Row],[Actual Price]]&lt;200,"Cheap",IF(Table3[[#This Row],[Actual Price]]&lt;=500,"Expensive","Very Expensive"))</f>
        <v>Very Expensive</v>
      </c>
      <c r="J318" s="6">
        <f>IFERROR(
   VALUE(SUBSTITUTE(SUBSTITUTE(Table3[[#This Row],[Actual Price]], "₦", ""), ",", "")) *
   VALUE(SUBSTITUTE(Table3[[#This Row],[Rating Count]], ",", "")),
   0
)</f>
        <v>120649</v>
      </c>
      <c r="K318" t="str">
        <f>IF(Table3[[#This Row],[Discount percentage]]&lt;50%,"Less than 50%",IF(Table3[[#This Row],[Discount percentage]]&gt;=50%,"Greater than 50%"))</f>
        <v>Greater than 50%</v>
      </c>
      <c r="L318">
        <f>Table3[[#This Row],[Rating]]*Table3[[#This Row],[Rating Count]]</f>
        <v>604</v>
      </c>
    </row>
    <row r="319" spans="1:12">
      <c r="A319" t="s">
        <v>2792</v>
      </c>
      <c r="B319" t="s">
        <v>13644</v>
      </c>
      <c r="C319" t="s">
        <v>14103</v>
      </c>
      <c r="D319" s="5">
        <v>247</v>
      </c>
      <c r="E319" s="6">
        <v>399</v>
      </c>
      <c r="F319" s="7">
        <v>0.38</v>
      </c>
      <c r="G319">
        <v>3.9</v>
      </c>
      <c r="H319">
        <v>200</v>
      </c>
      <c r="I319" t="str">
        <f>IF(Table3[[#This Row],[Actual Price]]&lt;200,"Cheap",IF(Table3[[#This Row],[Actual Price]]&lt;=500,"Expensive","Very Expensive"))</f>
        <v>Expensive</v>
      </c>
      <c r="J319" s="6">
        <f>IFERROR(
   VALUE(SUBSTITUTE(SUBSTITUTE(Table3[[#This Row],[Actual Price]], "₦", ""), ",", "")) *
   VALUE(SUBSTITUTE(Table3[[#This Row],[Rating Count]], ",", "")),
   0
)</f>
        <v>79800</v>
      </c>
      <c r="K319" t="str">
        <f>IF(Table3[[#This Row],[Discount percentage]]&lt;50%,"Less than 50%",IF(Table3[[#This Row],[Discount percentage]]&gt;=50%,"Greater than 50%"))</f>
        <v>Less than 50%</v>
      </c>
      <c r="L319">
        <f>Table3[[#This Row],[Rating]]*Table3[[#This Row],[Rating Count]]</f>
        <v>780</v>
      </c>
    </row>
    <row r="320" spans="1:12">
      <c r="A320" t="s">
        <v>2801</v>
      </c>
      <c r="B320" t="s">
        <v>13517</v>
      </c>
      <c r="C320" t="s">
        <v>14103</v>
      </c>
      <c r="D320" s="5">
        <v>1369</v>
      </c>
      <c r="E320" s="6">
        <v>2999</v>
      </c>
      <c r="F320" s="7">
        <v>0.54</v>
      </c>
      <c r="G320">
        <v>3.3</v>
      </c>
      <c r="H320">
        <v>227</v>
      </c>
      <c r="I320" t="str">
        <f>IF(Table3[[#This Row],[Actual Price]]&lt;200,"Cheap",IF(Table3[[#This Row],[Actual Price]]&lt;=500,"Expensive","Very Expensive"))</f>
        <v>Very Expensive</v>
      </c>
      <c r="J320" s="6">
        <f>IFERROR(
   VALUE(SUBSTITUTE(SUBSTITUTE(Table3[[#This Row],[Actual Price]], "₦", ""), ",", "")) *
   VALUE(SUBSTITUTE(Table3[[#This Row],[Rating Count]], ",", "")),
   0
)</f>
        <v>680773</v>
      </c>
      <c r="K320" t="str">
        <f>IF(Table3[[#This Row],[Discount percentage]]&lt;50%,"Less than 50%",IF(Table3[[#This Row],[Discount percentage]]&gt;=50%,"Greater than 50%"))</f>
        <v>Greater than 50%</v>
      </c>
      <c r="L320">
        <f>Table3[[#This Row],[Rating]]*Table3[[#This Row],[Rating Count]]</f>
        <v>749.09999999999991</v>
      </c>
    </row>
    <row r="321" spans="1:12">
      <c r="A321" t="s">
        <v>2811</v>
      </c>
      <c r="B321" t="s">
        <v>13645</v>
      </c>
      <c r="C321" t="s">
        <v>14103</v>
      </c>
      <c r="D321" s="5">
        <v>199</v>
      </c>
      <c r="E321" s="6">
        <v>499</v>
      </c>
      <c r="F321" s="7">
        <v>0.6</v>
      </c>
      <c r="G321">
        <v>3.8</v>
      </c>
      <c r="H321">
        <v>538</v>
      </c>
      <c r="I321" t="str">
        <f>IF(Table3[[#This Row],[Actual Price]]&lt;200,"Cheap",IF(Table3[[#This Row],[Actual Price]]&lt;=500,"Expensive","Very Expensive"))</f>
        <v>Expensive</v>
      </c>
      <c r="J321" s="6">
        <f>IFERROR(
   VALUE(SUBSTITUTE(SUBSTITUTE(Table3[[#This Row],[Actual Price]], "₦", ""), ",", "")) *
   VALUE(SUBSTITUTE(Table3[[#This Row],[Rating Count]], ",", "")),
   0
)</f>
        <v>268462</v>
      </c>
      <c r="K321" t="str">
        <f>IF(Table3[[#This Row],[Discount percentage]]&lt;50%,"Less than 50%",IF(Table3[[#This Row],[Discount percentage]]&gt;=50%,"Greater than 50%"))</f>
        <v>Greater than 50%</v>
      </c>
      <c r="L321">
        <f>Table3[[#This Row],[Rating]]*Table3[[#This Row],[Rating Count]]</f>
        <v>2044.3999999999999</v>
      </c>
    </row>
    <row r="322" spans="1:12">
      <c r="A322" t="s">
        <v>2821</v>
      </c>
      <c r="B322" t="s">
        <v>13646</v>
      </c>
      <c r="C322" t="s">
        <v>14103</v>
      </c>
      <c r="D322" s="5">
        <v>299</v>
      </c>
      <c r="E322" s="6">
        <v>599</v>
      </c>
      <c r="F322" s="7">
        <v>0.5</v>
      </c>
      <c r="G322">
        <v>4</v>
      </c>
      <c r="H322">
        <v>171</v>
      </c>
      <c r="I322" t="str">
        <f>IF(Table3[[#This Row],[Actual Price]]&lt;200,"Cheap",IF(Table3[[#This Row],[Actual Price]]&lt;=500,"Expensive","Very Expensive"))</f>
        <v>Very Expensive</v>
      </c>
      <c r="J322" s="6">
        <f>IFERROR(
   VALUE(SUBSTITUTE(SUBSTITUTE(Table3[[#This Row],[Actual Price]], "₦", ""), ",", "")) *
   VALUE(SUBSTITUTE(Table3[[#This Row],[Rating Count]], ",", "")),
   0
)</f>
        <v>102429</v>
      </c>
      <c r="K322" t="str">
        <f>IF(Table3[[#This Row],[Discount percentage]]&lt;50%,"Less than 50%",IF(Table3[[#This Row],[Discount percentage]]&gt;=50%,"Greater than 50%"))</f>
        <v>Greater than 50%</v>
      </c>
      <c r="L322">
        <f>Table3[[#This Row],[Rating]]*Table3[[#This Row],[Rating Count]]</f>
        <v>684</v>
      </c>
    </row>
    <row r="323" spans="1:12">
      <c r="A323" t="s">
        <v>2831</v>
      </c>
      <c r="B323" t="s">
        <v>13497</v>
      </c>
      <c r="C323" t="s">
        <v>14103</v>
      </c>
      <c r="D323" s="5">
        <v>14999</v>
      </c>
      <c r="E323" s="6">
        <v>14999</v>
      </c>
      <c r="F323" s="7">
        <v>0</v>
      </c>
      <c r="G323">
        <v>4.3</v>
      </c>
      <c r="H323">
        <v>27508</v>
      </c>
      <c r="I323" t="str">
        <f>IF(Table3[[#This Row],[Actual Price]]&lt;200,"Cheap",IF(Table3[[#This Row],[Actual Price]]&lt;=500,"Expensive","Very Expensive"))</f>
        <v>Very Expensive</v>
      </c>
      <c r="J323" s="6">
        <f>IFERROR(
   VALUE(SUBSTITUTE(SUBSTITUTE(Table3[[#This Row],[Actual Price]], "₦", ""), ",", "")) *
   VALUE(SUBSTITUTE(Table3[[#This Row],[Rating Count]], ",", "")),
   0
)</f>
        <v>412592492</v>
      </c>
      <c r="K323" t="str">
        <f>IF(Table3[[#This Row],[Discount percentage]]&lt;50%,"Less than 50%",IF(Table3[[#This Row],[Discount percentage]]&gt;=50%,"Greater than 50%"))</f>
        <v>Less than 50%</v>
      </c>
      <c r="L323">
        <f>Table3[[#This Row],[Rating]]*Table3[[#This Row],[Rating Count]]</f>
        <v>118284.4</v>
      </c>
    </row>
    <row r="324" spans="1:12">
      <c r="A324" t="s">
        <v>2841</v>
      </c>
      <c r="B324" t="s">
        <v>13593</v>
      </c>
      <c r="C324" t="s">
        <v>14102</v>
      </c>
      <c r="D324" s="5">
        <v>299</v>
      </c>
      <c r="E324" s="6">
        <v>699</v>
      </c>
      <c r="F324" s="7">
        <v>0.56999999999999995</v>
      </c>
      <c r="G324">
        <v>3.9</v>
      </c>
      <c r="H324">
        <v>1454</v>
      </c>
      <c r="I324" t="str">
        <f>IF(Table3[[#This Row],[Actual Price]]&lt;200,"Cheap",IF(Table3[[#This Row],[Actual Price]]&lt;=500,"Expensive","Very Expensive"))</f>
        <v>Very Expensive</v>
      </c>
      <c r="J324" s="6">
        <f>IFERROR(
   VALUE(SUBSTITUTE(SUBSTITUTE(Table3[[#This Row],[Actual Price]], "₦", ""), ",", "")) *
   VALUE(SUBSTITUTE(Table3[[#This Row],[Rating Count]], ",", "")),
   0
)</f>
        <v>1016346</v>
      </c>
      <c r="K324" t="str">
        <f>IF(Table3[[#This Row],[Discount percentage]]&lt;50%,"Less than 50%",IF(Table3[[#This Row],[Discount percentage]]&gt;=50%,"Greater than 50%"))</f>
        <v>Greater than 50%</v>
      </c>
      <c r="L324">
        <f>Table3[[#This Row],[Rating]]*Table3[[#This Row],[Rating Count]]</f>
        <v>5670.5999999999995</v>
      </c>
    </row>
    <row r="325" spans="1:12">
      <c r="A325" t="s">
        <v>2851</v>
      </c>
      <c r="B325" t="s">
        <v>13647</v>
      </c>
      <c r="C325" t="s">
        <v>14103</v>
      </c>
      <c r="D325" s="5">
        <v>24990</v>
      </c>
      <c r="E325" s="6">
        <v>51990</v>
      </c>
      <c r="F325" s="7">
        <v>0.52</v>
      </c>
      <c r="G325">
        <v>4.2</v>
      </c>
      <c r="H325">
        <v>2951</v>
      </c>
      <c r="I325" t="str">
        <f>IF(Table3[[#This Row],[Actual Price]]&lt;200,"Cheap",IF(Table3[[#This Row],[Actual Price]]&lt;=500,"Expensive","Very Expensive"))</f>
        <v>Very Expensive</v>
      </c>
      <c r="J325" s="6">
        <f>IFERROR(
   VALUE(SUBSTITUTE(SUBSTITUTE(Table3[[#This Row],[Actual Price]], "₦", ""), ",", "")) *
   VALUE(SUBSTITUTE(Table3[[#This Row],[Rating Count]], ",", "")),
   0
)</f>
        <v>153422490</v>
      </c>
      <c r="K325" t="str">
        <f>IF(Table3[[#This Row],[Discount percentage]]&lt;50%,"Less than 50%",IF(Table3[[#This Row],[Discount percentage]]&gt;=50%,"Greater than 50%"))</f>
        <v>Greater than 50%</v>
      </c>
      <c r="L325">
        <f>Table3[[#This Row],[Rating]]*Table3[[#This Row],[Rating Count]]</f>
        <v>12394.2</v>
      </c>
    </row>
    <row r="326" spans="1:12">
      <c r="A326" t="s">
        <v>2861</v>
      </c>
      <c r="B326" t="s">
        <v>13648</v>
      </c>
      <c r="C326" t="s">
        <v>14102</v>
      </c>
      <c r="D326" s="5">
        <v>249</v>
      </c>
      <c r="E326" s="6">
        <v>999</v>
      </c>
      <c r="F326" s="7">
        <v>0.75</v>
      </c>
      <c r="G326">
        <v>5</v>
      </c>
      <c r="I326" t="str">
        <f>IF(Table3[[#This Row],[Actual Price]]&lt;200,"Cheap",IF(Table3[[#This Row],[Actual Price]]&lt;=500,"Expensive","Very Expensive"))</f>
        <v>Very Expensive</v>
      </c>
      <c r="J326" s="6">
        <f>IFERROR(
   VALUE(SUBSTITUTE(SUBSTITUTE(Table3[[#This Row],[Actual Price]], "₦", ""), ",", "")) *
   VALUE(SUBSTITUTE(Table3[[#This Row],[Rating Count]], ",", "")),
   0
)</f>
        <v>0</v>
      </c>
      <c r="K326" t="str">
        <f>IF(Table3[[#This Row],[Discount percentage]]&lt;50%,"Less than 50%",IF(Table3[[#This Row],[Discount percentage]]&gt;=50%,"Greater than 50%"))</f>
        <v>Greater than 50%</v>
      </c>
      <c r="L326">
        <f>Table3[[#This Row],[Rating]]*Table3[[#This Row],[Rating Count]]</f>
        <v>0</v>
      </c>
    </row>
    <row r="327" spans="1:12">
      <c r="A327" t="s">
        <v>2871</v>
      </c>
      <c r="B327" t="s">
        <v>13649</v>
      </c>
      <c r="C327" t="s">
        <v>14103</v>
      </c>
      <c r="D327" s="5">
        <v>61999</v>
      </c>
      <c r="E327" s="6">
        <v>69999</v>
      </c>
      <c r="F327" s="7">
        <v>0.11</v>
      </c>
      <c r="G327">
        <v>4.0999999999999996</v>
      </c>
      <c r="H327">
        <v>6753</v>
      </c>
      <c r="I327" t="str">
        <f>IF(Table3[[#This Row],[Actual Price]]&lt;200,"Cheap",IF(Table3[[#This Row],[Actual Price]]&lt;=500,"Expensive","Very Expensive"))</f>
        <v>Very Expensive</v>
      </c>
      <c r="J327" s="6">
        <f>IFERROR(
   VALUE(SUBSTITUTE(SUBSTITUTE(Table3[[#This Row],[Actual Price]], "₦", ""), ",", "")) *
   VALUE(SUBSTITUTE(Table3[[#This Row],[Rating Count]], ",", "")),
   0
)</f>
        <v>472703247</v>
      </c>
      <c r="K327" t="str">
        <f>IF(Table3[[#This Row],[Discount percentage]]&lt;50%,"Less than 50%",IF(Table3[[#This Row],[Discount percentage]]&gt;=50%,"Greater than 50%"))</f>
        <v>Less than 50%</v>
      </c>
      <c r="L327">
        <f>Table3[[#This Row],[Rating]]*Table3[[#This Row],[Rating Count]]</f>
        <v>27687.3</v>
      </c>
    </row>
    <row r="328" spans="1:12">
      <c r="A328" t="s">
        <v>2876</v>
      </c>
      <c r="B328" t="s">
        <v>13628</v>
      </c>
      <c r="C328" t="s">
        <v>14103</v>
      </c>
      <c r="D328" s="5">
        <v>24499</v>
      </c>
      <c r="E328" s="6">
        <v>50000</v>
      </c>
      <c r="F328" s="7">
        <v>0.51</v>
      </c>
      <c r="G328">
        <v>3.9</v>
      </c>
      <c r="H328">
        <v>3518</v>
      </c>
      <c r="I328" t="str">
        <f>IF(Table3[[#This Row],[Actual Price]]&lt;200,"Cheap",IF(Table3[[#This Row],[Actual Price]]&lt;=500,"Expensive","Very Expensive"))</f>
        <v>Very Expensive</v>
      </c>
      <c r="J328" s="6">
        <f>IFERROR(
   VALUE(SUBSTITUTE(SUBSTITUTE(Table3[[#This Row],[Actual Price]], "₦", ""), ",", "")) *
   VALUE(SUBSTITUTE(Table3[[#This Row],[Rating Count]], ",", "")),
   0
)</f>
        <v>175900000</v>
      </c>
      <c r="K328" t="str">
        <f>IF(Table3[[#This Row],[Discount percentage]]&lt;50%,"Less than 50%",IF(Table3[[#This Row],[Discount percentage]]&gt;=50%,"Greater than 50%"))</f>
        <v>Greater than 50%</v>
      </c>
      <c r="L328">
        <f>Table3[[#This Row],[Rating]]*Table3[[#This Row],[Rating Count]]</f>
        <v>13720.199999999999</v>
      </c>
    </row>
    <row r="329" spans="1:12">
      <c r="A329" t="s">
        <v>2886</v>
      </c>
      <c r="B329" t="s">
        <v>13566</v>
      </c>
      <c r="C329" t="s">
        <v>14103</v>
      </c>
      <c r="D329" s="5">
        <v>10499</v>
      </c>
      <c r="E329" s="6">
        <v>19499</v>
      </c>
      <c r="F329" s="7">
        <v>0.46</v>
      </c>
      <c r="G329">
        <v>4.2</v>
      </c>
      <c r="H329">
        <v>1510</v>
      </c>
      <c r="I329" t="str">
        <f>IF(Table3[[#This Row],[Actual Price]]&lt;200,"Cheap",IF(Table3[[#This Row],[Actual Price]]&lt;=500,"Expensive","Very Expensive"))</f>
        <v>Very Expensive</v>
      </c>
      <c r="J329" s="6">
        <f>IFERROR(
   VALUE(SUBSTITUTE(SUBSTITUTE(Table3[[#This Row],[Actual Price]], "₦", ""), ",", "")) *
   VALUE(SUBSTITUTE(Table3[[#This Row],[Rating Count]], ",", "")),
   0
)</f>
        <v>29443490</v>
      </c>
      <c r="K329" t="str">
        <f>IF(Table3[[#This Row],[Discount percentage]]&lt;50%,"Less than 50%",IF(Table3[[#This Row],[Discount percentage]]&gt;=50%,"Greater than 50%"))</f>
        <v>Less than 50%</v>
      </c>
      <c r="L329">
        <f>Table3[[#This Row],[Rating]]*Table3[[#This Row],[Rating Count]]</f>
        <v>6342</v>
      </c>
    </row>
    <row r="330" spans="1:12">
      <c r="A330" t="s">
        <v>2891</v>
      </c>
      <c r="B330" t="s">
        <v>13650</v>
      </c>
      <c r="C330" t="s">
        <v>14102</v>
      </c>
      <c r="D330" s="5">
        <v>349</v>
      </c>
      <c r="E330" s="6">
        <v>999</v>
      </c>
      <c r="F330" s="7">
        <v>0.65</v>
      </c>
      <c r="G330">
        <v>4.3</v>
      </c>
      <c r="H330">
        <v>838</v>
      </c>
      <c r="I330" t="str">
        <f>IF(Table3[[#This Row],[Actual Price]]&lt;200,"Cheap",IF(Table3[[#This Row],[Actual Price]]&lt;=500,"Expensive","Very Expensive"))</f>
        <v>Very Expensive</v>
      </c>
      <c r="J330" s="6">
        <f>IFERROR(
   VALUE(SUBSTITUTE(SUBSTITUTE(Table3[[#This Row],[Actual Price]], "₦", ""), ",", "")) *
   VALUE(SUBSTITUTE(Table3[[#This Row],[Rating Count]], ",", "")),
   0
)</f>
        <v>837162</v>
      </c>
      <c r="K330" t="str">
        <f>IF(Table3[[#This Row],[Discount percentage]]&lt;50%,"Less than 50%",IF(Table3[[#This Row],[Discount percentage]]&gt;=50%,"Greater than 50%"))</f>
        <v>Greater than 50%</v>
      </c>
      <c r="L330">
        <f>Table3[[#This Row],[Rating]]*Table3[[#This Row],[Rating Count]]</f>
        <v>3603.3999999999996</v>
      </c>
    </row>
    <row r="331" spans="1:12">
      <c r="A331" t="s">
        <v>2896</v>
      </c>
      <c r="B331" t="s">
        <v>13522</v>
      </c>
      <c r="C331" t="s">
        <v>14103</v>
      </c>
      <c r="D331" s="5">
        <v>197</v>
      </c>
      <c r="E331" s="6">
        <v>499</v>
      </c>
      <c r="F331" s="7">
        <v>0.61</v>
      </c>
      <c r="G331">
        <v>3.8</v>
      </c>
      <c r="H331">
        <v>136</v>
      </c>
      <c r="I331" t="str">
        <f>IF(Table3[[#This Row],[Actual Price]]&lt;200,"Cheap",IF(Table3[[#This Row],[Actual Price]]&lt;=500,"Expensive","Very Expensive"))</f>
        <v>Expensive</v>
      </c>
      <c r="J331" s="6">
        <f>IFERROR(
   VALUE(SUBSTITUTE(SUBSTITUTE(Table3[[#This Row],[Actual Price]], "₦", ""), ",", "")) *
   VALUE(SUBSTITUTE(Table3[[#This Row],[Rating Count]], ",", "")),
   0
)</f>
        <v>67864</v>
      </c>
      <c r="K331" t="str">
        <f>IF(Table3[[#This Row],[Discount percentage]]&lt;50%,"Less than 50%",IF(Table3[[#This Row],[Discount percentage]]&gt;=50%,"Greater than 50%"))</f>
        <v>Greater than 50%</v>
      </c>
      <c r="L331">
        <f>Table3[[#This Row],[Rating]]*Table3[[#This Row],[Rating Count]]</f>
        <v>516.79999999999995</v>
      </c>
    </row>
    <row r="332" spans="1:12">
      <c r="A332" t="s">
        <v>2906</v>
      </c>
      <c r="B332" t="s">
        <v>13130</v>
      </c>
      <c r="C332" t="s">
        <v>14103</v>
      </c>
      <c r="D332" s="5">
        <v>1299</v>
      </c>
      <c r="E332" s="6">
        <v>2499</v>
      </c>
      <c r="F332" s="7">
        <v>0.48</v>
      </c>
      <c r="G332">
        <v>4.3</v>
      </c>
      <c r="H332">
        <v>301</v>
      </c>
      <c r="I332" t="str">
        <f>IF(Table3[[#This Row],[Actual Price]]&lt;200,"Cheap",IF(Table3[[#This Row],[Actual Price]]&lt;=500,"Expensive","Very Expensive"))</f>
        <v>Very Expensive</v>
      </c>
      <c r="J332" s="6">
        <f>IFERROR(
   VALUE(SUBSTITUTE(SUBSTITUTE(Table3[[#This Row],[Actual Price]], "₦", ""), ",", "")) *
   VALUE(SUBSTITUTE(Table3[[#This Row],[Rating Count]], ",", "")),
   0
)</f>
        <v>752199</v>
      </c>
      <c r="K332" t="str">
        <f>IF(Table3[[#This Row],[Discount percentage]]&lt;50%,"Less than 50%",IF(Table3[[#This Row],[Discount percentage]]&gt;=50%,"Greater than 50%"))</f>
        <v>Less than 50%</v>
      </c>
      <c r="L332">
        <f>Table3[[#This Row],[Rating]]*Table3[[#This Row],[Rating Count]]</f>
        <v>1294.3</v>
      </c>
    </row>
    <row r="333" spans="1:12">
      <c r="A333" t="s">
        <v>2916</v>
      </c>
      <c r="B333" t="s">
        <v>13651</v>
      </c>
      <c r="C333" t="s">
        <v>14102</v>
      </c>
      <c r="D333" s="5">
        <v>1519</v>
      </c>
      <c r="E333" s="6">
        <v>1899</v>
      </c>
      <c r="F333" s="7">
        <v>0.2</v>
      </c>
      <c r="G333">
        <v>4.4000000000000004</v>
      </c>
      <c r="H333">
        <v>19763</v>
      </c>
      <c r="I333" t="str">
        <f>IF(Table3[[#This Row],[Actual Price]]&lt;200,"Cheap",IF(Table3[[#This Row],[Actual Price]]&lt;=500,"Expensive","Very Expensive"))</f>
        <v>Very Expensive</v>
      </c>
      <c r="J333" s="6">
        <f>IFERROR(
   VALUE(SUBSTITUTE(SUBSTITUTE(Table3[[#This Row],[Actual Price]], "₦", ""), ",", "")) *
   VALUE(SUBSTITUTE(Table3[[#This Row],[Rating Count]], ",", "")),
   0
)</f>
        <v>37529937</v>
      </c>
      <c r="K333" t="str">
        <f>IF(Table3[[#This Row],[Discount percentage]]&lt;50%,"Less than 50%",IF(Table3[[#This Row],[Discount percentage]]&gt;=50%,"Greater than 50%"))</f>
        <v>Less than 50%</v>
      </c>
      <c r="L333">
        <f>Table3[[#This Row],[Rating]]*Table3[[#This Row],[Rating Count]]</f>
        <v>86957.200000000012</v>
      </c>
    </row>
    <row r="334" spans="1:12">
      <c r="A334" t="s">
        <v>2926</v>
      </c>
      <c r="B334" t="s">
        <v>13652</v>
      </c>
      <c r="C334" t="s">
        <v>14103</v>
      </c>
      <c r="D334" s="5">
        <v>46999</v>
      </c>
      <c r="E334" s="6">
        <v>69999</v>
      </c>
      <c r="F334" s="7">
        <v>0.33</v>
      </c>
      <c r="G334">
        <v>4.3</v>
      </c>
      <c r="H334">
        <v>21252</v>
      </c>
      <c r="I334" t="str">
        <f>IF(Table3[[#This Row],[Actual Price]]&lt;200,"Cheap",IF(Table3[[#This Row],[Actual Price]]&lt;=500,"Expensive","Very Expensive"))</f>
        <v>Very Expensive</v>
      </c>
      <c r="J334" s="6">
        <f>IFERROR(
   VALUE(SUBSTITUTE(SUBSTITUTE(Table3[[#This Row],[Actual Price]], "₦", ""), ",", "")) *
   VALUE(SUBSTITUTE(Table3[[#This Row],[Rating Count]], ",", "")),
   0
)</f>
        <v>1487618748</v>
      </c>
      <c r="K334" t="str">
        <f>IF(Table3[[#This Row],[Discount percentage]]&lt;50%,"Less than 50%",IF(Table3[[#This Row],[Discount percentage]]&gt;=50%,"Greater than 50%"))</f>
        <v>Less than 50%</v>
      </c>
      <c r="L334">
        <f>Table3[[#This Row],[Rating]]*Table3[[#This Row],[Rating Count]]</f>
        <v>91383.599999999991</v>
      </c>
    </row>
    <row r="335" spans="1:12">
      <c r="A335" t="s">
        <v>2936</v>
      </c>
      <c r="B335" t="s">
        <v>13653</v>
      </c>
      <c r="C335" t="s">
        <v>14102</v>
      </c>
      <c r="D335" s="5">
        <v>299</v>
      </c>
      <c r="E335" s="6">
        <v>799</v>
      </c>
      <c r="F335" s="7">
        <v>0.63</v>
      </c>
      <c r="G335">
        <v>4.3</v>
      </c>
      <c r="H335">
        <v>1902</v>
      </c>
      <c r="I335" t="str">
        <f>IF(Table3[[#This Row],[Actual Price]]&lt;200,"Cheap",IF(Table3[[#This Row],[Actual Price]]&lt;=500,"Expensive","Very Expensive"))</f>
        <v>Very Expensive</v>
      </c>
      <c r="J335" s="6">
        <f>IFERROR(
   VALUE(SUBSTITUTE(SUBSTITUTE(Table3[[#This Row],[Actual Price]], "₦", ""), ",", "")) *
   VALUE(SUBSTITUTE(Table3[[#This Row],[Rating Count]], ",", "")),
   0
)</f>
        <v>1519698</v>
      </c>
      <c r="K335" t="str">
        <f>IF(Table3[[#This Row],[Discount percentage]]&lt;50%,"Less than 50%",IF(Table3[[#This Row],[Discount percentage]]&gt;=50%,"Greater than 50%"))</f>
        <v>Greater than 50%</v>
      </c>
      <c r="L335">
        <f>Table3[[#This Row],[Rating]]*Table3[[#This Row],[Rating Count]]</f>
        <v>8178.5999999999995</v>
      </c>
    </row>
    <row r="336" spans="1:12">
      <c r="A336" t="s">
        <v>2946</v>
      </c>
      <c r="B336" t="s">
        <v>13138</v>
      </c>
      <c r="C336" t="s">
        <v>14105</v>
      </c>
      <c r="D336" s="5">
        <v>1799</v>
      </c>
      <c r="E336" s="6">
        <v>19999</v>
      </c>
      <c r="F336" s="7">
        <v>0.91</v>
      </c>
      <c r="G336">
        <v>4.2</v>
      </c>
      <c r="H336">
        <v>13937</v>
      </c>
      <c r="I336" t="str">
        <f>IF(Table3[[#This Row],[Actual Price]]&lt;200,"Cheap",IF(Table3[[#This Row],[Actual Price]]&lt;=500,"Expensive","Very Expensive"))</f>
        <v>Very Expensive</v>
      </c>
      <c r="J336" s="6">
        <f>IFERROR(
   VALUE(SUBSTITUTE(SUBSTITUTE(Table3[[#This Row],[Actual Price]], "₦", ""), ",", "")) *
   VALUE(SUBSTITUTE(Table3[[#This Row],[Rating Count]], ",", "")),
   0
)</f>
        <v>278726063</v>
      </c>
      <c r="K336" t="str">
        <f>IF(Table3[[#This Row],[Discount percentage]]&lt;50%,"Less than 50%",IF(Table3[[#This Row],[Discount percentage]]&gt;=50%,"Greater than 50%"))</f>
        <v>Greater than 50%</v>
      </c>
      <c r="L336">
        <f>Table3[[#This Row],[Rating]]*Table3[[#This Row],[Rating Count]]</f>
        <v>58535.4</v>
      </c>
    </row>
    <row r="337" spans="1:12">
      <c r="A337" t="s">
        <v>2957</v>
      </c>
      <c r="B337" t="s">
        <v>13139</v>
      </c>
      <c r="C337" t="s">
        <v>14105</v>
      </c>
      <c r="D337" s="5">
        <v>1998</v>
      </c>
      <c r="E337" s="6">
        <v>9999</v>
      </c>
      <c r="F337" s="7">
        <v>0.8</v>
      </c>
      <c r="G337">
        <v>4.3</v>
      </c>
      <c r="H337">
        <v>27696</v>
      </c>
      <c r="I337" t="str">
        <f>IF(Table3[[#This Row],[Actual Price]]&lt;200,"Cheap",IF(Table3[[#This Row],[Actual Price]]&lt;=500,"Expensive","Very Expensive"))</f>
        <v>Very Expensive</v>
      </c>
      <c r="J337" s="6">
        <f>IFERROR(
   VALUE(SUBSTITUTE(SUBSTITUTE(Table3[[#This Row],[Actual Price]], "₦", ""), ",", "")) *
   VALUE(SUBSTITUTE(Table3[[#This Row],[Rating Count]], ",", "")),
   0
)</f>
        <v>276932304</v>
      </c>
      <c r="K337" t="str">
        <f>IF(Table3[[#This Row],[Discount percentage]]&lt;50%,"Less than 50%",IF(Table3[[#This Row],[Discount percentage]]&gt;=50%,"Greater than 50%"))</f>
        <v>Greater than 50%</v>
      </c>
      <c r="L337">
        <f>Table3[[#This Row],[Rating]]*Table3[[#This Row],[Rating Count]]</f>
        <v>119092.79999999999</v>
      </c>
    </row>
    <row r="338" spans="1:12">
      <c r="A338" t="s">
        <v>2967</v>
      </c>
      <c r="B338" t="s">
        <v>13654</v>
      </c>
      <c r="C338" t="s">
        <v>14105</v>
      </c>
      <c r="D338" s="5">
        <v>1999</v>
      </c>
      <c r="E338" s="6">
        <v>7990</v>
      </c>
      <c r="F338" s="7">
        <v>0.75</v>
      </c>
      <c r="G338">
        <v>3.8</v>
      </c>
      <c r="H338">
        <v>17831</v>
      </c>
      <c r="I338" t="str">
        <f>IF(Table3[[#This Row],[Actual Price]]&lt;200,"Cheap",IF(Table3[[#This Row],[Actual Price]]&lt;=500,"Expensive","Very Expensive"))</f>
        <v>Very Expensive</v>
      </c>
      <c r="J338" s="6">
        <f>IFERROR(
   VALUE(SUBSTITUTE(SUBSTITUTE(Table3[[#This Row],[Actual Price]], "₦", ""), ",", "")) *
   VALUE(SUBSTITUTE(Table3[[#This Row],[Rating Count]], ",", "")),
   0
)</f>
        <v>142469690</v>
      </c>
      <c r="K338" t="str">
        <f>IF(Table3[[#This Row],[Discount percentage]]&lt;50%,"Less than 50%",IF(Table3[[#This Row],[Discount percentage]]&gt;=50%,"Greater than 50%"))</f>
        <v>Greater than 50%</v>
      </c>
      <c r="L338">
        <f>Table3[[#This Row],[Rating]]*Table3[[#This Row],[Rating Count]]</f>
        <v>67757.8</v>
      </c>
    </row>
    <row r="339" spans="1:12">
      <c r="A339" t="s">
        <v>2977</v>
      </c>
      <c r="B339" t="s">
        <v>13655</v>
      </c>
      <c r="C339" t="s">
        <v>14116</v>
      </c>
      <c r="D339" s="5">
        <v>2049</v>
      </c>
      <c r="E339" s="6">
        <v>2199</v>
      </c>
      <c r="F339" s="7">
        <v>7.0000000000000007E-2</v>
      </c>
      <c r="G339">
        <v>4.3</v>
      </c>
      <c r="H339">
        <v>178912</v>
      </c>
      <c r="I339" t="str">
        <f>IF(Table3[[#This Row],[Actual Price]]&lt;200,"Cheap",IF(Table3[[#This Row],[Actual Price]]&lt;=500,"Expensive","Very Expensive"))</f>
        <v>Very Expensive</v>
      </c>
      <c r="J339" s="6">
        <f>IFERROR(
   VALUE(SUBSTITUTE(SUBSTITUTE(Table3[[#This Row],[Actual Price]], "₦", ""), ",", "")) *
   VALUE(SUBSTITUTE(Table3[[#This Row],[Rating Count]], ",", "")),
   0
)</f>
        <v>393427488</v>
      </c>
      <c r="K339" t="str">
        <f>IF(Table3[[#This Row],[Discount percentage]]&lt;50%,"Less than 50%",IF(Table3[[#This Row],[Discount percentage]]&gt;=50%,"Greater than 50%"))</f>
        <v>Less than 50%</v>
      </c>
      <c r="L339">
        <f>Table3[[#This Row],[Rating]]*Table3[[#This Row],[Rating Count]]</f>
        <v>769321.6</v>
      </c>
    </row>
    <row r="340" spans="1:12">
      <c r="A340" t="s">
        <v>2988</v>
      </c>
      <c r="B340" t="s">
        <v>13140</v>
      </c>
      <c r="C340" t="s">
        <v>14116</v>
      </c>
      <c r="D340" s="5">
        <v>6499</v>
      </c>
      <c r="E340" s="6">
        <v>8999</v>
      </c>
      <c r="F340" s="7">
        <v>0.28000000000000003</v>
      </c>
      <c r="G340">
        <v>4</v>
      </c>
      <c r="H340">
        <v>7807</v>
      </c>
      <c r="I340" t="str">
        <f>IF(Table3[[#This Row],[Actual Price]]&lt;200,"Cheap",IF(Table3[[#This Row],[Actual Price]]&lt;=500,"Expensive","Very Expensive"))</f>
        <v>Very Expensive</v>
      </c>
      <c r="J340" s="6">
        <f>IFERROR(
   VALUE(SUBSTITUTE(SUBSTITUTE(Table3[[#This Row],[Actual Price]], "₦", ""), ",", "")) *
   VALUE(SUBSTITUTE(Table3[[#This Row],[Rating Count]], ",", "")),
   0
)</f>
        <v>70255193</v>
      </c>
      <c r="K340" t="str">
        <f>IF(Table3[[#This Row],[Discount percentage]]&lt;50%,"Less than 50%",IF(Table3[[#This Row],[Discount percentage]]&gt;=50%,"Greater than 50%"))</f>
        <v>Less than 50%</v>
      </c>
      <c r="L340">
        <f>Table3[[#This Row],[Rating]]*Table3[[#This Row],[Rating Count]]</f>
        <v>31228</v>
      </c>
    </row>
    <row r="341" spans="1:12">
      <c r="A341" t="s">
        <v>2999</v>
      </c>
      <c r="B341" t="s">
        <v>13656</v>
      </c>
      <c r="C341" t="s">
        <v>14116</v>
      </c>
      <c r="D341" s="5">
        <v>28999</v>
      </c>
      <c r="E341" s="6">
        <v>28999</v>
      </c>
      <c r="F341" s="7">
        <v>0</v>
      </c>
      <c r="G341">
        <v>4.3</v>
      </c>
      <c r="H341">
        <v>17415</v>
      </c>
      <c r="I341" t="str">
        <f>IF(Table3[[#This Row],[Actual Price]]&lt;200,"Cheap",IF(Table3[[#This Row],[Actual Price]]&lt;=500,"Expensive","Very Expensive"))</f>
        <v>Very Expensive</v>
      </c>
      <c r="J341" s="6">
        <f>IFERROR(
   VALUE(SUBSTITUTE(SUBSTITUTE(Table3[[#This Row],[Actual Price]], "₦", ""), ",", "")) *
   VALUE(SUBSTITUTE(Table3[[#This Row],[Rating Count]], ",", "")),
   0
)</f>
        <v>505017585</v>
      </c>
      <c r="K341" t="str">
        <f>IF(Table3[[#This Row],[Discount percentage]]&lt;50%,"Less than 50%",IF(Table3[[#This Row],[Discount percentage]]&gt;=50%,"Greater than 50%"))</f>
        <v>Less than 50%</v>
      </c>
      <c r="L341">
        <f>Table3[[#This Row],[Rating]]*Table3[[#This Row],[Rating Count]]</f>
        <v>74884.5</v>
      </c>
    </row>
    <row r="342" spans="1:12">
      <c r="A342" t="s">
        <v>3009</v>
      </c>
      <c r="B342" t="s">
        <v>13656</v>
      </c>
      <c r="C342" t="s">
        <v>14116</v>
      </c>
      <c r="D342" s="5">
        <v>28999</v>
      </c>
      <c r="E342" s="6">
        <v>28999</v>
      </c>
      <c r="F342" s="7">
        <v>0</v>
      </c>
      <c r="G342">
        <v>4.3</v>
      </c>
      <c r="H342">
        <v>17415</v>
      </c>
      <c r="I342" t="str">
        <f>IF(Table3[[#This Row],[Actual Price]]&lt;200,"Cheap",IF(Table3[[#This Row],[Actual Price]]&lt;=500,"Expensive","Very Expensive"))</f>
        <v>Very Expensive</v>
      </c>
      <c r="J342" s="6">
        <f>IFERROR(
   VALUE(SUBSTITUTE(SUBSTITUTE(Table3[[#This Row],[Actual Price]], "₦", ""), ",", "")) *
   VALUE(SUBSTITUTE(Table3[[#This Row],[Rating Count]], ",", "")),
   0
)</f>
        <v>505017585</v>
      </c>
      <c r="K342" t="str">
        <f>IF(Table3[[#This Row],[Discount percentage]]&lt;50%,"Less than 50%",IF(Table3[[#This Row],[Discount percentage]]&gt;=50%,"Greater than 50%"))</f>
        <v>Less than 50%</v>
      </c>
      <c r="L342">
        <f>Table3[[#This Row],[Rating]]*Table3[[#This Row],[Rating Count]]</f>
        <v>74884.5</v>
      </c>
    </row>
    <row r="343" spans="1:12">
      <c r="A343" t="s">
        <v>3014</v>
      </c>
      <c r="B343" t="s">
        <v>13141</v>
      </c>
      <c r="C343" t="s">
        <v>14116</v>
      </c>
      <c r="D343" s="5">
        <v>6499</v>
      </c>
      <c r="E343" s="6">
        <v>8999</v>
      </c>
      <c r="F343" s="7">
        <v>0.28000000000000003</v>
      </c>
      <c r="G343">
        <v>4</v>
      </c>
      <c r="H343">
        <v>7807</v>
      </c>
      <c r="I343" t="str">
        <f>IF(Table3[[#This Row],[Actual Price]]&lt;200,"Cheap",IF(Table3[[#This Row],[Actual Price]]&lt;=500,"Expensive","Very Expensive"))</f>
        <v>Very Expensive</v>
      </c>
      <c r="J343" s="6">
        <f>IFERROR(
   VALUE(SUBSTITUTE(SUBSTITUTE(Table3[[#This Row],[Actual Price]], "₦", ""), ",", "")) *
   VALUE(SUBSTITUTE(Table3[[#This Row],[Rating Count]], ",", "")),
   0
)</f>
        <v>70255193</v>
      </c>
      <c r="K343" t="str">
        <f>IF(Table3[[#This Row],[Discount percentage]]&lt;50%,"Less than 50%",IF(Table3[[#This Row],[Discount percentage]]&gt;=50%,"Greater than 50%"))</f>
        <v>Less than 50%</v>
      </c>
      <c r="L343">
        <f>Table3[[#This Row],[Rating]]*Table3[[#This Row],[Rating Count]]</f>
        <v>31228</v>
      </c>
    </row>
    <row r="344" spans="1:12">
      <c r="A344" t="s">
        <v>3018</v>
      </c>
      <c r="B344" t="s">
        <v>13140</v>
      </c>
      <c r="C344" t="s">
        <v>14116</v>
      </c>
      <c r="D344" s="5">
        <v>6499</v>
      </c>
      <c r="E344" s="6">
        <v>8999</v>
      </c>
      <c r="F344" s="7">
        <v>0.28000000000000003</v>
      </c>
      <c r="G344">
        <v>4</v>
      </c>
      <c r="H344">
        <v>7807</v>
      </c>
      <c r="I344" t="str">
        <f>IF(Table3[[#This Row],[Actual Price]]&lt;200,"Cheap",IF(Table3[[#This Row],[Actual Price]]&lt;=500,"Expensive","Very Expensive"))</f>
        <v>Very Expensive</v>
      </c>
      <c r="J344" s="6">
        <f>IFERROR(
   VALUE(SUBSTITUTE(SUBSTITUTE(Table3[[#This Row],[Actual Price]], "₦", ""), ",", "")) *
   VALUE(SUBSTITUTE(Table3[[#This Row],[Rating Count]], ",", "")),
   0
)</f>
        <v>70255193</v>
      </c>
      <c r="K344" t="str">
        <f>IF(Table3[[#This Row],[Discount percentage]]&lt;50%,"Less than 50%",IF(Table3[[#This Row],[Discount percentage]]&gt;=50%,"Greater than 50%"))</f>
        <v>Less than 50%</v>
      </c>
      <c r="L344">
        <f>Table3[[#This Row],[Rating]]*Table3[[#This Row],[Rating Count]]</f>
        <v>31228</v>
      </c>
    </row>
    <row r="345" spans="1:12">
      <c r="A345" t="s">
        <v>3022</v>
      </c>
      <c r="B345" t="s">
        <v>13657</v>
      </c>
      <c r="C345" t="s">
        <v>14117</v>
      </c>
      <c r="D345" s="5">
        <v>569</v>
      </c>
      <c r="E345" s="6">
        <v>1000</v>
      </c>
      <c r="F345" s="7">
        <v>0.43</v>
      </c>
      <c r="G345">
        <v>4.4000000000000004</v>
      </c>
      <c r="H345">
        <v>67259</v>
      </c>
      <c r="I345" t="str">
        <f>IF(Table3[[#This Row],[Actual Price]]&lt;200,"Cheap",IF(Table3[[#This Row],[Actual Price]]&lt;=500,"Expensive","Very Expensive"))</f>
        <v>Very Expensive</v>
      </c>
      <c r="J345" s="6">
        <f>IFERROR(
   VALUE(SUBSTITUTE(SUBSTITUTE(Table3[[#This Row],[Actual Price]], "₦", ""), ",", "")) *
   VALUE(SUBSTITUTE(Table3[[#This Row],[Rating Count]], ",", "")),
   0
)</f>
        <v>67259000</v>
      </c>
      <c r="K345" t="str">
        <f>IF(Table3[[#This Row],[Discount percentage]]&lt;50%,"Less than 50%",IF(Table3[[#This Row],[Discount percentage]]&gt;=50%,"Greater than 50%"))</f>
        <v>Less than 50%</v>
      </c>
      <c r="L345">
        <f>Table3[[#This Row],[Rating]]*Table3[[#This Row],[Rating Count]]</f>
        <v>295939.60000000003</v>
      </c>
    </row>
    <row r="346" spans="1:12">
      <c r="A346" t="s">
        <v>3033</v>
      </c>
      <c r="B346" t="s">
        <v>13142</v>
      </c>
      <c r="C346" t="s">
        <v>14105</v>
      </c>
      <c r="D346" s="5">
        <v>1898</v>
      </c>
      <c r="E346" s="6">
        <v>4999</v>
      </c>
      <c r="F346" s="7">
        <v>0.62</v>
      </c>
      <c r="G346">
        <v>4.0999999999999996</v>
      </c>
      <c r="H346">
        <v>10689</v>
      </c>
      <c r="I346" t="str">
        <f>IF(Table3[[#This Row],[Actual Price]]&lt;200,"Cheap",IF(Table3[[#This Row],[Actual Price]]&lt;=500,"Expensive","Very Expensive"))</f>
        <v>Very Expensive</v>
      </c>
      <c r="J346" s="6">
        <f>IFERROR(
   VALUE(SUBSTITUTE(SUBSTITUTE(Table3[[#This Row],[Actual Price]], "₦", ""), ",", "")) *
   VALUE(SUBSTITUTE(Table3[[#This Row],[Rating Count]], ",", "")),
   0
)</f>
        <v>53434311</v>
      </c>
      <c r="K346" t="str">
        <f>IF(Table3[[#This Row],[Discount percentage]]&lt;50%,"Less than 50%",IF(Table3[[#This Row],[Discount percentage]]&gt;=50%,"Greater than 50%"))</f>
        <v>Greater than 50%</v>
      </c>
      <c r="L346">
        <f>Table3[[#This Row],[Rating]]*Table3[[#This Row],[Rating Count]]</f>
        <v>43824.899999999994</v>
      </c>
    </row>
    <row r="347" spans="1:12">
      <c r="A347" t="s">
        <v>3043</v>
      </c>
      <c r="B347" t="s">
        <v>13143</v>
      </c>
      <c r="C347" t="s">
        <v>14116</v>
      </c>
      <c r="D347" s="5">
        <v>1299</v>
      </c>
      <c r="E347" s="6">
        <v>1599</v>
      </c>
      <c r="F347" s="7">
        <v>0.19</v>
      </c>
      <c r="G347">
        <v>4</v>
      </c>
      <c r="H347">
        <v>128311</v>
      </c>
      <c r="I347" t="str">
        <f>IF(Table3[[#This Row],[Actual Price]]&lt;200,"Cheap",IF(Table3[[#This Row],[Actual Price]]&lt;=500,"Expensive","Very Expensive"))</f>
        <v>Very Expensive</v>
      </c>
      <c r="J347" s="6">
        <f>IFERROR(
   VALUE(SUBSTITUTE(SUBSTITUTE(Table3[[#This Row],[Actual Price]], "₦", ""), ",", "")) *
   VALUE(SUBSTITUTE(Table3[[#This Row],[Rating Count]], ",", "")),
   0
)</f>
        <v>205169289</v>
      </c>
      <c r="K347" t="str">
        <f>IF(Table3[[#This Row],[Discount percentage]]&lt;50%,"Less than 50%",IF(Table3[[#This Row],[Discount percentage]]&gt;=50%,"Greater than 50%"))</f>
        <v>Less than 50%</v>
      </c>
      <c r="L347">
        <f>Table3[[#This Row],[Rating]]*Table3[[#This Row],[Rating Count]]</f>
        <v>513244</v>
      </c>
    </row>
    <row r="348" spans="1:12">
      <c r="A348" t="s">
        <v>3054</v>
      </c>
      <c r="B348" t="s">
        <v>13658</v>
      </c>
      <c r="C348" t="s">
        <v>14105</v>
      </c>
      <c r="D348" s="5">
        <v>1499</v>
      </c>
      <c r="E348" s="6">
        <v>6990</v>
      </c>
      <c r="F348" s="7">
        <v>0.79</v>
      </c>
      <c r="G348">
        <v>3.9</v>
      </c>
      <c r="H348">
        <v>21796</v>
      </c>
      <c r="I348" t="str">
        <f>IF(Table3[[#This Row],[Actual Price]]&lt;200,"Cheap",IF(Table3[[#This Row],[Actual Price]]&lt;=500,"Expensive","Very Expensive"))</f>
        <v>Very Expensive</v>
      </c>
      <c r="J348" s="6">
        <f>IFERROR(
   VALUE(SUBSTITUTE(SUBSTITUTE(Table3[[#This Row],[Actual Price]], "₦", ""), ",", "")) *
   VALUE(SUBSTITUTE(Table3[[#This Row],[Rating Count]], ",", "")),
   0
)</f>
        <v>152354040</v>
      </c>
      <c r="K348" t="str">
        <f>IF(Table3[[#This Row],[Discount percentage]]&lt;50%,"Less than 50%",IF(Table3[[#This Row],[Discount percentage]]&gt;=50%,"Greater than 50%"))</f>
        <v>Greater than 50%</v>
      </c>
      <c r="L348">
        <f>Table3[[#This Row],[Rating]]*Table3[[#This Row],[Rating Count]]</f>
        <v>85004.4</v>
      </c>
    </row>
    <row r="349" spans="1:12">
      <c r="A349" t="s">
        <v>3064</v>
      </c>
      <c r="B349" t="s">
        <v>13659</v>
      </c>
      <c r="C349" t="s">
        <v>14101</v>
      </c>
      <c r="D349" s="5">
        <v>599</v>
      </c>
      <c r="E349" s="6">
        <v>999</v>
      </c>
      <c r="F349" s="7">
        <v>0.4</v>
      </c>
      <c r="G349">
        <v>4.0999999999999996</v>
      </c>
      <c r="H349">
        <v>192590</v>
      </c>
      <c r="I349" t="str">
        <f>IF(Table3[[#This Row],[Actual Price]]&lt;200,"Cheap",IF(Table3[[#This Row],[Actual Price]]&lt;=500,"Expensive","Very Expensive"))</f>
        <v>Very Expensive</v>
      </c>
      <c r="J349" s="6">
        <f>IFERROR(
   VALUE(SUBSTITUTE(SUBSTITUTE(Table3[[#This Row],[Actual Price]], "₦", ""), ",", "")) *
   VALUE(SUBSTITUTE(Table3[[#This Row],[Rating Count]], ",", "")),
   0
)</f>
        <v>192397410</v>
      </c>
      <c r="K349" t="str">
        <f>IF(Table3[[#This Row],[Discount percentage]]&lt;50%,"Less than 50%",IF(Table3[[#This Row],[Discount percentage]]&gt;=50%,"Greater than 50%"))</f>
        <v>Less than 50%</v>
      </c>
      <c r="L349">
        <f>Table3[[#This Row],[Rating]]*Table3[[#This Row],[Rating Count]]</f>
        <v>789618.99999999988</v>
      </c>
    </row>
    <row r="350" spans="1:12">
      <c r="A350" t="s">
        <v>3075</v>
      </c>
      <c r="B350" t="s">
        <v>13144</v>
      </c>
      <c r="C350" t="s">
        <v>14116</v>
      </c>
      <c r="D350" s="5">
        <v>9499</v>
      </c>
      <c r="E350" s="6">
        <v>11999</v>
      </c>
      <c r="F350" s="7">
        <v>0.21</v>
      </c>
      <c r="G350">
        <v>4.2</v>
      </c>
      <c r="H350">
        <v>284</v>
      </c>
      <c r="I350" t="str">
        <f>IF(Table3[[#This Row],[Actual Price]]&lt;200,"Cheap",IF(Table3[[#This Row],[Actual Price]]&lt;=500,"Expensive","Very Expensive"))</f>
        <v>Very Expensive</v>
      </c>
      <c r="J350" s="6">
        <f>IFERROR(
   VALUE(SUBSTITUTE(SUBSTITUTE(Table3[[#This Row],[Actual Price]], "₦", ""), ",", "")) *
   VALUE(SUBSTITUTE(Table3[[#This Row],[Rating Count]], ",", "")),
   0
)</f>
        <v>3407716</v>
      </c>
      <c r="K350" t="str">
        <f>IF(Table3[[#This Row],[Discount percentage]]&lt;50%,"Less than 50%",IF(Table3[[#This Row],[Discount percentage]]&gt;=50%,"Greater than 50%"))</f>
        <v>Less than 50%</v>
      </c>
      <c r="L350">
        <f>Table3[[#This Row],[Rating]]*Table3[[#This Row],[Rating Count]]</f>
        <v>1192.8</v>
      </c>
    </row>
    <row r="351" spans="1:12">
      <c r="A351" t="s">
        <v>3085</v>
      </c>
      <c r="B351" t="s">
        <v>13660</v>
      </c>
      <c r="C351" t="s">
        <v>14101</v>
      </c>
      <c r="D351" s="5">
        <v>599</v>
      </c>
      <c r="E351" s="6">
        <v>2499</v>
      </c>
      <c r="F351" s="7">
        <v>0.76</v>
      </c>
      <c r="G351">
        <v>3.9</v>
      </c>
      <c r="H351">
        <v>58162</v>
      </c>
      <c r="I351" t="str">
        <f>IF(Table3[[#This Row],[Actual Price]]&lt;200,"Cheap",IF(Table3[[#This Row],[Actual Price]]&lt;=500,"Expensive","Very Expensive"))</f>
        <v>Very Expensive</v>
      </c>
      <c r="J351" s="6">
        <f>IFERROR(
   VALUE(SUBSTITUTE(SUBSTITUTE(Table3[[#This Row],[Actual Price]], "₦", ""), ",", "")) *
   VALUE(SUBSTITUTE(Table3[[#This Row],[Rating Count]], ",", "")),
   0
)</f>
        <v>145346838</v>
      </c>
      <c r="K351" t="str">
        <f>IF(Table3[[#This Row],[Discount percentage]]&lt;50%,"Less than 50%",IF(Table3[[#This Row],[Discount percentage]]&gt;=50%,"Greater than 50%"))</f>
        <v>Greater than 50%</v>
      </c>
      <c r="L351">
        <f>Table3[[#This Row],[Rating]]*Table3[[#This Row],[Rating Count]]</f>
        <v>226831.8</v>
      </c>
    </row>
    <row r="352" spans="1:12">
      <c r="A352" t="s">
        <v>3095</v>
      </c>
      <c r="B352" t="s">
        <v>13145</v>
      </c>
      <c r="C352" t="s">
        <v>14116</v>
      </c>
      <c r="D352" s="5">
        <v>8999</v>
      </c>
      <c r="E352" s="6">
        <v>11999</v>
      </c>
      <c r="F352" s="7">
        <v>0.25</v>
      </c>
      <c r="G352">
        <v>4</v>
      </c>
      <c r="H352">
        <v>12796</v>
      </c>
      <c r="I352" t="str">
        <f>IF(Table3[[#This Row],[Actual Price]]&lt;200,"Cheap",IF(Table3[[#This Row],[Actual Price]]&lt;=500,"Expensive","Very Expensive"))</f>
        <v>Very Expensive</v>
      </c>
      <c r="J352" s="6">
        <f>IFERROR(
   VALUE(SUBSTITUTE(SUBSTITUTE(Table3[[#This Row],[Actual Price]], "₦", ""), ",", "")) *
   VALUE(SUBSTITUTE(Table3[[#This Row],[Rating Count]], ",", "")),
   0
)</f>
        <v>153539204</v>
      </c>
      <c r="K352" t="str">
        <f>IF(Table3[[#This Row],[Discount percentage]]&lt;50%,"Less than 50%",IF(Table3[[#This Row],[Discount percentage]]&gt;=50%,"Greater than 50%"))</f>
        <v>Less than 50%</v>
      </c>
      <c r="L352">
        <f>Table3[[#This Row],[Rating]]*Table3[[#This Row],[Rating Count]]</f>
        <v>51184</v>
      </c>
    </row>
    <row r="353" spans="1:12">
      <c r="A353" t="s">
        <v>3105</v>
      </c>
      <c r="B353" t="s">
        <v>13661</v>
      </c>
      <c r="C353" t="s">
        <v>14116</v>
      </c>
      <c r="D353" s="5">
        <v>349</v>
      </c>
      <c r="E353" s="6">
        <v>1299</v>
      </c>
      <c r="F353" s="7">
        <v>0.73</v>
      </c>
      <c r="G353">
        <v>4</v>
      </c>
      <c r="H353">
        <v>14282</v>
      </c>
      <c r="I353" t="str">
        <f>IF(Table3[[#This Row],[Actual Price]]&lt;200,"Cheap",IF(Table3[[#This Row],[Actual Price]]&lt;=500,"Expensive","Very Expensive"))</f>
        <v>Very Expensive</v>
      </c>
      <c r="J353" s="6">
        <f>IFERROR(
   VALUE(SUBSTITUTE(SUBSTITUTE(Table3[[#This Row],[Actual Price]], "₦", ""), ",", "")) *
   VALUE(SUBSTITUTE(Table3[[#This Row],[Rating Count]], ",", "")),
   0
)</f>
        <v>18552318</v>
      </c>
      <c r="K353" t="str">
        <f>IF(Table3[[#This Row],[Discount percentage]]&lt;50%,"Less than 50%",IF(Table3[[#This Row],[Discount percentage]]&gt;=50%,"Greater than 50%"))</f>
        <v>Greater than 50%</v>
      </c>
      <c r="L353">
        <f>Table3[[#This Row],[Rating]]*Table3[[#This Row],[Rating Count]]</f>
        <v>57128</v>
      </c>
    </row>
    <row r="354" spans="1:12">
      <c r="A354" t="s">
        <v>3116</v>
      </c>
      <c r="B354" t="s">
        <v>13662</v>
      </c>
      <c r="C354" t="s">
        <v>14101</v>
      </c>
      <c r="D354" s="5">
        <v>349</v>
      </c>
      <c r="E354" s="6">
        <v>999</v>
      </c>
      <c r="F354" s="7">
        <v>0.65</v>
      </c>
      <c r="G354">
        <v>4.0999999999999996</v>
      </c>
      <c r="H354">
        <v>363713</v>
      </c>
      <c r="I354" t="str">
        <f>IF(Table3[[#This Row],[Actual Price]]&lt;200,"Cheap",IF(Table3[[#This Row],[Actual Price]]&lt;=500,"Expensive","Very Expensive"))</f>
        <v>Very Expensive</v>
      </c>
      <c r="J354" s="6">
        <f>IFERROR(
   VALUE(SUBSTITUTE(SUBSTITUTE(Table3[[#This Row],[Actual Price]], "₦", ""), ",", "")) *
   VALUE(SUBSTITUTE(Table3[[#This Row],[Rating Count]], ",", "")),
   0
)</f>
        <v>363349287</v>
      </c>
      <c r="K354" t="str">
        <f>IF(Table3[[#This Row],[Discount percentage]]&lt;50%,"Less than 50%",IF(Table3[[#This Row],[Discount percentage]]&gt;=50%,"Greater than 50%"))</f>
        <v>Greater than 50%</v>
      </c>
      <c r="L354">
        <f>Table3[[#This Row],[Rating]]*Table3[[#This Row],[Rating Count]]</f>
        <v>1491223.2999999998</v>
      </c>
    </row>
    <row r="355" spans="1:12">
      <c r="A355" t="s">
        <v>3126</v>
      </c>
      <c r="B355" t="s">
        <v>13657</v>
      </c>
      <c r="C355" t="s">
        <v>14117</v>
      </c>
      <c r="D355" s="5">
        <v>959</v>
      </c>
      <c r="E355" s="6">
        <v>1800</v>
      </c>
      <c r="F355" s="7">
        <v>0.47</v>
      </c>
      <c r="G355">
        <v>4.4000000000000004</v>
      </c>
      <c r="H355">
        <v>67259</v>
      </c>
      <c r="I355" t="str">
        <f>IF(Table3[[#This Row],[Actual Price]]&lt;200,"Cheap",IF(Table3[[#This Row],[Actual Price]]&lt;=500,"Expensive","Very Expensive"))</f>
        <v>Very Expensive</v>
      </c>
      <c r="J355" s="6">
        <f>IFERROR(
   VALUE(SUBSTITUTE(SUBSTITUTE(Table3[[#This Row],[Actual Price]], "₦", ""), ",", "")) *
   VALUE(SUBSTITUTE(Table3[[#This Row],[Rating Count]], ",", "")),
   0
)</f>
        <v>121066200</v>
      </c>
      <c r="K355" t="str">
        <f>IF(Table3[[#This Row],[Discount percentage]]&lt;50%,"Less than 50%",IF(Table3[[#This Row],[Discount percentage]]&gt;=50%,"Greater than 50%"))</f>
        <v>Less than 50%</v>
      </c>
      <c r="L355">
        <f>Table3[[#This Row],[Rating]]*Table3[[#This Row],[Rating Count]]</f>
        <v>295939.60000000003</v>
      </c>
    </row>
    <row r="356" spans="1:12">
      <c r="A356" t="s">
        <v>3130</v>
      </c>
      <c r="B356" t="s">
        <v>13144</v>
      </c>
      <c r="C356" t="s">
        <v>14116</v>
      </c>
      <c r="D356" s="5">
        <v>9499</v>
      </c>
      <c r="E356" s="6">
        <v>11999</v>
      </c>
      <c r="F356" s="7">
        <v>0.21</v>
      </c>
      <c r="G356">
        <v>4.2</v>
      </c>
      <c r="H356">
        <v>284</v>
      </c>
      <c r="I356" t="str">
        <f>IF(Table3[[#This Row],[Actual Price]]&lt;200,"Cheap",IF(Table3[[#This Row],[Actual Price]]&lt;=500,"Expensive","Very Expensive"))</f>
        <v>Very Expensive</v>
      </c>
      <c r="J356" s="6">
        <f>IFERROR(
   VALUE(SUBSTITUTE(SUBSTITUTE(Table3[[#This Row],[Actual Price]], "₦", ""), ",", "")) *
   VALUE(SUBSTITUTE(Table3[[#This Row],[Rating Count]], ",", "")),
   0
)</f>
        <v>3407716</v>
      </c>
      <c r="K356" t="str">
        <f>IF(Table3[[#This Row],[Discount percentage]]&lt;50%,"Less than 50%",IF(Table3[[#This Row],[Discount percentage]]&gt;=50%,"Greater than 50%"))</f>
        <v>Less than 50%</v>
      </c>
      <c r="L356">
        <f>Table3[[#This Row],[Rating]]*Table3[[#This Row],[Rating Count]]</f>
        <v>1192.8</v>
      </c>
    </row>
    <row r="357" spans="1:12">
      <c r="A357" t="s">
        <v>3134</v>
      </c>
      <c r="B357" t="s">
        <v>13663</v>
      </c>
      <c r="C357" t="s">
        <v>14116</v>
      </c>
      <c r="D357" s="5">
        <v>1499</v>
      </c>
      <c r="E357" s="6">
        <v>2499</v>
      </c>
      <c r="F357" s="7">
        <v>0.4</v>
      </c>
      <c r="G357">
        <v>4.3</v>
      </c>
      <c r="H357">
        <v>15970</v>
      </c>
      <c r="I357" t="str">
        <f>IF(Table3[[#This Row],[Actual Price]]&lt;200,"Cheap",IF(Table3[[#This Row],[Actual Price]]&lt;=500,"Expensive","Very Expensive"))</f>
        <v>Very Expensive</v>
      </c>
      <c r="J357" s="6">
        <f>IFERROR(
   VALUE(SUBSTITUTE(SUBSTITUTE(Table3[[#This Row],[Actual Price]], "₦", ""), ",", "")) *
   VALUE(SUBSTITUTE(Table3[[#This Row],[Rating Count]], ",", "")),
   0
)</f>
        <v>39909030</v>
      </c>
      <c r="K357" t="str">
        <f>IF(Table3[[#This Row],[Discount percentage]]&lt;50%,"Less than 50%",IF(Table3[[#This Row],[Discount percentage]]&gt;=50%,"Greater than 50%"))</f>
        <v>Less than 50%</v>
      </c>
      <c r="L357">
        <f>Table3[[#This Row],[Rating]]*Table3[[#This Row],[Rating Count]]</f>
        <v>68671</v>
      </c>
    </row>
    <row r="358" spans="1:12">
      <c r="A358" t="s">
        <v>3144</v>
      </c>
      <c r="B358" t="s">
        <v>13664</v>
      </c>
      <c r="C358" t="s">
        <v>14116</v>
      </c>
      <c r="D358" s="5">
        <v>1149</v>
      </c>
      <c r="E358" s="6">
        <v>2199</v>
      </c>
      <c r="F358" s="7">
        <v>0.48</v>
      </c>
      <c r="G358">
        <v>4.3</v>
      </c>
      <c r="H358">
        <v>178912</v>
      </c>
      <c r="I358" t="str">
        <f>IF(Table3[[#This Row],[Actual Price]]&lt;200,"Cheap",IF(Table3[[#This Row],[Actual Price]]&lt;=500,"Expensive","Very Expensive"))</f>
        <v>Very Expensive</v>
      </c>
      <c r="J358" s="6">
        <f>IFERROR(
   VALUE(SUBSTITUTE(SUBSTITUTE(Table3[[#This Row],[Actual Price]], "₦", ""), ",", "")) *
   VALUE(SUBSTITUTE(Table3[[#This Row],[Rating Count]], ",", "")),
   0
)</f>
        <v>393427488</v>
      </c>
      <c r="K358" t="str">
        <f>IF(Table3[[#This Row],[Discount percentage]]&lt;50%,"Less than 50%",IF(Table3[[#This Row],[Discount percentage]]&gt;=50%,"Greater than 50%"))</f>
        <v>Less than 50%</v>
      </c>
      <c r="L358">
        <f>Table3[[#This Row],[Rating]]*Table3[[#This Row],[Rating Count]]</f>
        <v>769321.6</v>
      </c>
    </row>
    <row r="359" spans="1:12">
      <c r="A359" t="s">
        <v>3149</v>
      </c>
      <c r="B359" t="s">
        <v>13665</v>
      </c>
      <c r="C359" t="s">
        <v>14116</v>
      </c>
      <c r="D359" s="5">
        <v>349</v>
      </c>
      <c r="E359" s="6">
        <v>999</v>
      </c>
      <c r="F359" s="7">
        <v>0.65</v>
      </c>
      <c r="G359">
        <v>3.9</v>
      </c>
      <c r="H359">
        <v>46399</v>
      </c>
      <c r="I359" t="str">
        <f>IF(Table3[[#This Row],[Actual Price]]&lt;200,"Cheap",IF(Table3[[#This Row],[Actual Price]]&lt;=500,"Expensive","Very Expensive"))</f>
        <v>Very Expensive</v>
      </c>
      <c r="J359" s="6">
        <f>IFERROR(
   VALUE(SUBSTITUTE(SUBSTITUTE(Table3[[#This Row],[Actual Price]], "₦", ""), ",", "")) *
   VALUE(SUBSTITUTE(Table3[[#This Row],[Rating Count]], ",", "")),
   0
)</f>
        <v>46352601</v>
      </c>
      <c r="K359" t="str">
        <f>IF(Table3[[#This Row],[Discount percentage]]&lt;50%,"Less than 50%",IF(Table3[[#This Row],[Discount percentage]]&gt;=50%,"Greater than 50%"))</f>
        <v>Greater than 50%</v>
      </c>
      <c r="L359">
        <f>Table3[[#This Row],[Rating]]*Table3[[#This Row],[Rating Count]]</f>
        <v>180956.1</v>
      </c>
    </row>
    <row r="360" spans="1:12">
      <c r="A360" t="s">
        <v>3160</v>
      </c>
      <c r="B360" t="s">
        <v>13666</v>
      </c>
      <c r="C360" t="s">
        <v>14116</v>
      </c>
      <c r="D360" s="5">
        <v>1219</v>
      </c>
      <c r="E360" s="6">
        <v>1699</v>
      </c>
      <c r="F360" s="7">
        <v>0.28000000000000003</v>
      </c>
      <c r="G360">
        <v>4.4000000000000004</v>
      </c>
      <c r="H360">
        <v>8891</v>
      </c>
      <c r="I360" t="str">
        <f>IF(Table3[[#This Row],[Actual Price]]&lt;200,"Cheap",IF(Table3[[#This Row],[Actual Price]]&lt;=500,"Expensive","Very Expensive"))</f>
        <v>Very Expensive</v>
      </c>
      <c r="J360" s="6">
        <f>IFERROR(
   VALUE(SUBSTITUTE(SUBSTITUTE(Table3[[#This Row],[Actual Price]], "₦", ""), ",", "")) *
   VALUE(SUBSTITUTE(Table3[[#This Row],[Rating Count]], ",", "")),
   0
)</f>
        <v>15105809</v>
      </c>
      <c r="K360" t="str">
        <f>IF(Table3[[#This Row],[Discount percentage]]&lt;50%,"Less than 50%",IF(Table3[[#This Row],[Discount percentage]]&gt;=50%,"Greater than 50%"))</f>
        <v>Less than 50%</v>
      </c>
      <c r="L360">
        <f>Table3[[#This Row],[Rating]]*Table3[[#This Row],[Rating Count]]</f>
        <v>39120.400000000001</v>
      </c>
    </row>
    <row r="361" spans="1:12">
      <c r="A361" t="s">
        <v>3171</v>
      </c>
      <c r="B361" t="s">
        <v>13667</v>
      </c>
      <c r="C361" t="s">
        <v>14105</v>
      </c>
      <c r="D361" s="5">
        <v>1599</v>
      </c>
      <c r="E361" s="6">
        <v>3999</v>
      </c>
      <c r="F361" s="7">
        <v>0.6</v>
      </c>
      <c r="G361">
        <v>4</v>
      </c>
      <c r="H361">
        <v>30254</v>
      </c>
      <c r="I361" t="str">
        <f>IF(Table3[[#This Row],[Actual Price]]&lt;200,"Cheap",IF(Table3[[#This Row],[Actual Price]]&lt;=500,"Expensive","Very Expensive"))</f>
        <v>Very Expensive</v>
      </c>
      <c r="J361" s="6">
        <f>IFERROR(
   VALUE(SUBSTITUTE(SUBSTITUTE(Table3[[#This Row],[Actual Price]], "₦", ""), ",", "")) *
   VALUE(SUBSTITUTE(Table3[[#This Row],[Rating Count]], ",", "")),
   0
)</f>
        <v>120985746</v>
      </c>
      <c r="K361" t="str">
        <f>IF(Table3[[#This Row],[Discount percentage]]&lt;50%,"Less than 50%",IF(Table3[[#This Row],[Discount percentage]]&gt;=50%,"Greater than 50%"))</f>
        <v>Greater than 50%</v>
      </c>
      <c r="L361">
        <f>Table3[[#This Row],[Rating]]*Table3[[#This Row],[Rating Count]]</f>
        <v>121016</v>
      </c>
    </row>
    <row r="362" spans="1:12">
      <c r="A362" t="s">
        <v>3181</v>
      </c>
      <c r="B362" t="s">
        <v>13138</v>
      </c>
      <c r="C362" t="s">
        <v>14105</v>
      </c>
      <c r="D362" s="5">
        <v>1499</v>
      </c>
      <c r="E362" s="6">
        <v>7999</v>
      </c>
      <c r="F362" s="7">
        <v>0.81</v>
      </c>
      <c r="G362">
        <v>4.2</v>
      </c>
      <c r="H362">
        <v>22636</v>
      </c>
      <c r="I362" t="str">
        <f>IF(Table3[[#This Row],[Actual Price]]&lt;200,"Cheap",IF(Table3[[#This Row],[Actual Price]]&lt;=500,"Expensive","Very Expensive"))</f>
        <v>Very Expensive</v>
      </c>
      <c r="J362" s="6">
        <f>IFERROR(
   VALUE(SUBSTITUTE(SUBSTITUTE(Table3[[#This Row],[Actual Price]], "₦", ""), ",", "")) *
   VALUE(SUBSTITUTE(Table3[[#This Row],[Rating Count]], ",", "")),
   0
)</f>
        <v>181065364</v>
      </c>
      <c r="K362" t="str">
        <f>IF(Table3[[#This Row],[Discount percentage]]&lt;50%,"Less than 50%",IF(Table3[[#This Row],[Discount percentage]]&gt;=50%,"Greater than 50%"))</f>
        <v>Greater than 50%</v>
      </c>
      <c r="L362">
        <f>Table3[[#This Row],[Rating]]*Table3[[#This Row],[Rating Count]]</f>
        <v>95071.2</v>
      </c>
    </row>
    <row r="363" spans="1:12">
      <c r="A363" t="s">
        <v>3191</v>
      </c>
      <c r="B363" t="s">
        <v>13144</v>
      </c>
      <c r="C363" t="s">
        <v>14116</v>
      </c>
      <c r="D363" s="5">
        <v>18499</v>
      </c>
      <c r="E363" s="6">
        <v>25999</v>
      </c>
      <c r="F363" s="7">
        <v>0.28999999999999998</v>
      </c>
      <c r="G363">
        <v>4.0999999999999996</v>
      </c>
      <c r="H363">
        <v>22318</v>
      </c>
      <c r="I363" t="str">
        <f>IF(Table3[[#This Row],[Actual Price]]&lt;200,"Cheap",IF(Table3[[#This Row],[Actual Price]]&lt;=500,"Expensive","Very Expensive"))</f>
        <v>Very Expensive</v>
      </c>
      <c r="J363" s="6">
        <f>IFERROR(
   VALUE(SUBSTITUTE(SUBSTITUTE(Table3[[#This Row],[Actual Price]], "₦", ""), ",", "")) *
   VALUE(SUBSTITUTE(Table3[[#This Row],[Rating Count]], ",", "")),
   0
)</f>
        <v>580245682</v>
      </c>
      <c r="K363" t="str">
        <f>IF(Table3[[#This Row],[Discount percentage]]&lt;50%,"Less than 50%",IF(Table3[[#This Row],[Discount percentage]]&gt;=50%,"Greater than 50%"))</f>
        <v>Less than 50%</v>
      </c>
      <c r="L363">
        <f>Table3[[#This Row],[Rating]]*Table3[[#This Row],[Rating Count]]</f>
        <v>91503.799999999988</v>
      </c>
    </row>
    <row r="364" spans="1:12">
      <c r="A364" t="s">
        <v>3201</v>
      </c>
      <c r="B364" t="s">
        <v>13668</v>
      </c>
      <c r="C364" t="s">
        <v>14117</v>
      </c>
      <c r="D364" s="5">
        <v>369</v>
      </c>
      <c r="E364" s="6">
        <v>700</v>
      </c>
      <c r="F364" s="7">
        <v>0.47</v>
      </c>
      <c r="G364">
        <v>4.4000000000000004</v>
      </c>
      <c r="H364">
        <v>67259</v>
      </c>
      <c r="I364" t="str">
        <f>IF(Table3[[#This Row],[Actual Price]]&lt;200,"Cheap",IF(Table3[[#This Row],[Actual Price]]&lt;=500,"Expensive","Very Expensive"))</f>
        <v>Very Expensive</v>
      </c>
      <c r="J364" s="6">
        <f>IFERROR(
   VALUE(SUBSTITUTE(SUBSTITUTE(Table3[[#This Row],[Actual Price]], "₦", ""), ",", "")) *
   VALUE(SUBSTITUTE(Table3[[#This Row],[Rating Count]], ",", "")),
   0
)</f>
        <v>47081300</v>
      </c>
      <c r="K364" t="str">
        <f>IF(Table3[[#This Row],[Discount percentage]]&lt;50%,"Less than 50%",IF(Table3[[#This Row],[Discount percentage]]&gt;=50%,"Greater than 50%"))</f>
        <v>Less than 50%</v>
      </c>
      <c r="L364">
        <f>Table3[[#This Row],[Rating]]*Table3[[#This Row],[Rating Count]]</f>
        <v>295939.60000000003</v>
      </c>
    </row>
    <row r="365" spans="1:12">
      <c r="A365" t="s">
        <v>3206</v>
      </c>
      <c r="B365" t="s">
        <v>13144</v>
      </c>
      <c r="C365" t="s">
        <v>14116</v>
      </c>
      <c r="D365" s="5">
        <v>12999</v>
      </c>
      <c r="E365" s="6">
        <v>17999</v>
      </c>
      <c r="F365" s="7">
        <v>0.28000000000000003</v>
      </c>
      <c r="G365">
        <v>4.0999999999999996</v>
      </c>
      <c r="H365">
        <v>18998</v>
      </c>
      <c r="I365" t="str">
        <f>IF(Table3[[#This Row],[Actual Price]]&lt;200,"Cheap",IF(Table3[[#This Row],[Actual Price]]&lt;=500,"Expensive","Very Expensive"))</f>
        <v>Very Expensive</v>
      </c>
      <c r="J365" s="6">
        <f>IFERROR(
   VALUE(SUBSTITUTE(SUBSTITUTE(Table3[[#This Row],[Actual Price]], "₦", ""), ",", "")) *
   VALUE(SUBSTITUTE(Table3[[#This Row],[Rating Count]], ",", "")),
   0
)</f>
        <v>341945002</v>
      </c>
      <c r="K365" t="str">
        <f>IF(Table3[[#This Row],[Discount percentage]]&lt;50%,"Less than 50%",IF(Table3[[#This Row],[Discount percentage]]&gt;=50%,"Greater than 50%"))</f>
        <v>Less than 50%</v>
      </c>
      <c r="L365">
        <f>Table3[[#This Row],[Rating]]*Table3[[#This Row],[Rating Count]]</f>
        <v>77891.799999999988</v>
      </c>
    </row>
    <row r="366" spans="1:12">
      <c r="A366" t="s">
        <v>3216</v>
      </c>
      <c r="B366" t="s">
        <v>13138</v>
      </c>
      <c r="C366" t="s">
        <v>14105</v>
      </c>
      <c r="D366" s="5">
        <v>1799</v>
      </c>
      <c r="E366" s="6">
        <v>19999</v>
      </c>
      <c r="F366" s="7">
        <v>0.91</v>
      </c>
      <c r="G366">
        <v>4.2</v>
      </c>
      <c r="H366">
        <v>13937</v>
      </c>
      <c r="I366" t="str">
        <f>IF(Table3[[#This Row],[Actual Price]]&lt;200,"Cheap",IF(Table3[[#This Row],[Actual Price]]&lt;=500,"Expensive","Very Expensive"))</f>
        <v>Very Expensive</v>
      </c>
      <c r="J366" s="6">
        <f>IFERROR(
   VALUE(SUBSTITUTE(SUBSTITUTE(Table3[[#This Row],[Actual Price]], "₦", ""), ",", "")) *
   VALUE(SUBSTITUTE(Table3[[#This Row],[Rating Count]], ",", "")),
   0
)</f>
        <v>278726063</v>
      </c>
      <c r="K366" t="str">
        <f>IF(Table3[[#This Row],[Discount percentage]]&lt;50%,"Less than 50%",IF(Table3[[#This Row],[Discount percentage]]&gt;=50%,"Greater than 50%"))</f>
        <v>Greater than 50%</v>
      </c>
      <c r="L366">
        <f>Table3[[#This Row],[Rating]]*Table3[[#This Row],[Rating Count]]</f>
        <v>58535.4</v>
      </c>
    </row>
    <row r="367" spans="1:12">
      <c r="A367" t="s">
        <v>3220</v>
      </c>
      <c r="B367" t="s">
        <v>13146</v>
      </c>
      <c r="C367" t="s">
        <v>14105</v>
      </c>
      <c r="D367" s="5">
        <v>2199</v>
      </c>
      <c r="E367" s="6">
        <v>9999</v>
      </c>
      <c r="F367" s="7">
        <v>0.78</v>
      </c>
      <c r="G367">
        <v>4.2</v>
      </c>
      <c r="H367">
        <v>29471</v>
      </c>
      <c r="I367" t="str">
        <f>IF(Table3[[#This Row],[Actual Price]]&lt;200,"Cheap",IF(Table3[[#This Row],[Actual Price]]&lt;=500,"Expensive","Very Expensive"))</f>
        <v>Very Expensive</v>
      </c>
      <c r="J367" s="6">
        <f>IFERROR(
   VALUE(SUBSTITUTE(SUBSTITUTE(Table3[[#This Row],[Actual Price]], "₦", ""), ",", "")) *
   VALUE(SUBSTITUTE(Table3[[#This Row],[Rating Count]], ",", "")),
   0
)</f>
        <v>294680529</v>
      </c>
      <c r="K367" t="str">
        <f>IF(Table3[[#This Row],[Discount percentage]]&lt;50%,"Less than 50%",IF(Table3[[#This Row],[Discount percentage]]&gt;=50%,"Greater than 50%"))</f>
        <v>Greater than 50%</v>
      </c>
      <c r="L367">
        <f>Table3[[#This Row],[Rating]]*Table3[[#This Row],[Rating Count]]</f>
        <v>123778.20000000001</v>
      </c>
    </row>
    <row r="368" spans="1:12">
      <c r="A368" t="s">
        <v>3230</v>
      </c>
      <c r="B368" t="s">
        <v>13144</v>
      </c>
      <c r="C368" t="s">
        <v>14116</v>
      </c>
      <c r="D368" s="5">
        <v>16999</v>
      </c>
      <c r="E368" s="6">
        <v>24999</v>
      </c>
      <c r="F368" s="7">
        <v>0.32</v>
      </c>
      <c r="G368">
        <v>4.0999999999999996</v>
      </c>
      <c r="H368">
        <v>22318</v>
      </c>
      <c r="I368" t="str">
        <f>IF(Table3[[#This Row],[Actual Price]]&lt;200,"Cheap",IF(Table3[[#This Row],[Actual Price]]&lt;=500,"Expensive","Very Expensive"))</f>
        <v>Very Expensive</v>
      </c>
      <c r="J368" s="6">
        <f>IFERROR(
   VALUE(SUBSTITUTE(SUBSTITUTE(Table3[[#This Row],[Actual Price]], "₦", ""), ",", "")) *
   VALUE(SUBSTITUTE(Table3[[#This Row],[Rating Count]], ",", "")),
   0
)</f>
        <v>557927682</v>
      </c>
      <c r="K368" t="str">
        <f>IF(Table3[[#This Row],[Discount percentage]]&lt;50%,"Less than 50%",IF(Table3[[#This Row],[Discount percentage]]&gt;=50%,"Greater than 50%"))</f>
        <v>Less than 50%</v>
      </c>
      <c r="L368">
        <f>Table3[[#This Row],[Rating]]*Table3[[#This Row],[Rating Count]]</f>
        <v>91503.799999999988</v>
      </c>
    </row>
    <row r="369" spans="1:12">
      <c r="A369" t="s">
        <v>3235</v>
      </c>
      <c r="B369" t="s">
        <v>13669</v>
      </c>
      <c r="C369" t="s">
        <v>14116</v>
      </c>
      <c r="D369" s="5">
        <v>16499</v>
      </c>
      <c r="E369" s="6">
        <v>20999</v>
      </c>
      <c r="F369" s="7">
        <v>0.21</v>
      </c>
      <c r="G369">
        <v>4</v>
      </c>
      <c r="H369">
        <v>21350</v>
      </c>
      <c r="I369" t="str">
        <f>IF(Table3[[#This Row],[Actual Price]]&lt;200,"Cheap",IF(Table3[[#This Row],[Actual Price]]&lt;=500,"Expensive","Very Expensive"))</f>
        <v>Very Expensive</v>
      </c>
      <c r="J369" s="6">
        <f>IFERROR(
   VALUE(SUBSTITUTE(SUBSTITUTE(Table3[[#This Row],[Actual Price]], "₦", ""), ",", "")) *
   VALUE(SUBSTITUTE(Table3[[#This Row],[Rating Count]], ",", "")),
   0
)</f>
        <v>448328650</v>
      </c>
      <c r="K369" t="str">
        <f>IF(Table3[[#This Row],[Discount percentage]]&lt;50%,"Less than 50%",IF(Table3[[#This Row],[Discount percentage]]&gt;=50%,"Greater than 50%"))</f>
        <v>Less than 50%</v>
      </c>
      <c r="L369">
        <f>Table3[[#This Row],[Rating]]*Table3[[#This Row],[Rating Count]]</f>
        <v>85400</v>
      </c>
    </row>
    <row r="370" spans="1:12">
      <c r="A370" t="s">
        <v>3245</v>
      </c>
      <c r="B370" t="s">
        <v>13138</v>
      </c>
      <c r="C370" t="s">
        <v>14105</v>
      </c>
      <c r="D370" s="5">
        <v>1799</v>
      </c>
      <c r="E370" s="6">
        <v>19999</v>
      </c>
      <c r="F370" s="7">
        <v>0.91</v>
      </c>
      <c r="G370">
        <v>4.2</v>
      </c>
      <c r="H370">
        <v>13937</v>
      </c>
      <c r="I370" t="str">
        <f>IF(Table3[[#This Row],[Actual Price]]&lt;200,"Cheap",IF(Table3[[#This Row],[Actual Price]]&lt;=500,"Expensive","Very Expensive"))</f>
        <v>Very Expensive</v>
      </c>
      <c r="J370" s="6">
        <f>IFERROR(
   VALUE(SUBSTITUTE(SUBSTITUTE(Table3[[#This Row],[Actual Price]], "₦", ""), ",", "")) *
   VALUE(SUBSTITUTE(Table3[[#This Row],[Rating Count]], ",", "")),
   0
)</f>
        <v>278726063</v>
      </c>
      <c r="K370" t="str">
        <f>IF(Table3[[#This Row],[Discount percentage]]&lt;50%,"Less than 50%",IF(Table3[[#This Row],[Discount percentage]]&gt;=50%,"Greater than 50%"))</f>
        <v>Greater than 50%</v>
      </c>
      <c r="L370">
        <f>Table3[[#This Row],[Rating]]*Table3[[#This Row],[Rating Count]]</f>
        <v>58535.4</v>
      </c>
    </row>
    <row r="371" spans="1:12">
      <c r="A371" t="s">
        <v>16</v>
      </c>
      <c r="B371" t="s">
        <v>13076</v>
      </c>
      <c r="C371" t="s">
        <v>14102</v>
      </c>
      <c r="D371" s="5">
        <v>399</v>
      </c>
      <c r="E371" s="6">
        <v>1099</v>
      </c>
      <c r="F371" s="7">
        <v>0.64</v>
      </c>
      <c r="G371">
        <v>4.2</v>
      </c>
      <c r="H371">
        <v>24270</v>
      </c>
      <c r="I371" t="str">
        <f>IF(Table3[[#This Row],[Actual Price]]&lt;200,"Cheap",IF(Table3[[#This Row],[Actual Price]]&lt;=500,"Expensive","Very Expensive"))</f>
        <v>Very Expensive</v>
      </c>
      <c r="J371" s="6">
        <f>IFERROR(
   VALUE(SUBSTITUTE(SUBSTITUTE(Table3[[#This Row],[Actual Price]], "₦", ""), ",", "")) *
   VALUE(SUBSTITUTE(Table3[[#This Row],[Rating Count]], ",", "")),
   0
)</f>
        <v>26672730</v>
      </c>
      <c r="K371" t="str">
        <f>IF(Table3[[#This Row],[Discount percentage]]&lt;50%,"Less than 50%",IF(Table3[[#This Row],[Discount percentage]]&gt;=50%,"Greater than 50%"))</f>
        <v>Greater than 50%</v>
      </c>
      <c r="L371">
        <f>Table3[[#This Row],[Rating]]*Table3[[#This Row],[Rating Count]]</f>
        <v>101934</v>
      </c>
    </row>
    <row r="372" spans="1:12">
      <c r="A372" t="s">
        <v>3250</v>
      </c>
      <c r="B372" t="s">
        <v>13147</v>
      </c>
      <c r="C372" t="s">
        <v>14116</v>
      </c>
      <c r="D372" s="5">
        <v>8499</v>
      </c>
      <c r="E372" s="6">
        <v>10999</v>
      </c>
      <c r="F372" s="7">
        <v>0.23</v>
      </c>
      <c r="G372">
        <v>4.0999999999999996</v>
      </c>
      <c r="H372">
        <v>313836</v>
      </c>
      <c r="I372" t="str">
        <f>IF(Table3[[#This Row],[Actual Price]]&lt;200,"Cheap",IF(Table3[[#This Row],[Actual Price]]&lt;=500,"Expensive","Very Expensive"))</f>
        <v>Very Expensive</v>
      </c>
      <c r="J372" s="6">
        <f>IFERROR(
   VALUE(SUBSTITUTE(SUBSTITUTE(Table3[[#This Row],[Actual Price]], "₦", ""), ",", "")) *
   VALUE(SUBSTITUTE(Table3[[#This Row],[Rating Count]], ",", "")),
   0
)</f>
        <v>3451882164</v>
      </c>
      <c r="K372" t="str">
        <f>IF(Table3[[#This Row],[Discount percentage]]&lt;50%,"Less than 50%",IF(Table3[[#This Row],[Discount percentage]]&gt;=50%,"Greater than 50%"))</f>
        <v>Less than 50%</v>
      </c>
      <c r="L372">
        <f>Table3[[#This Row],[Rating]]*Table3[[#This Row],[Rating Count]]</f>
        <v>1286727.5999999999</v>
      </c>
    </row>
    <row r="373" spans="1:12">
      <c r="A373" t="s">
        <v>3260</v>
      </c>
      <c r="B373" t="s">
        <v>13148</v>
      </c>
      <c r="C373" t="s">
        <v>14116</v>
      </c>
      <c r="D373" s="5">
        <v>6499</v>
      </c>
      <c r="E373" s="6">
        <v>8499</v>
      </c>
      <c r="F373" s="7">
        <v>0.24</v>
      </c>
      <c r="G373">
        <v>4.0999999999999996</v>
      </c>
      <c r="H373">
        <v>313836</v>
      </c>
      <c r="I373" t="str">
        <f>IF(Table3[[#This Row],[Actual Price]]&lt;200,"Cheap",IF(Table3[[#This Row],[Actual Price]]&lt;=500,"Expensive","Very Expensive"))</f>
        <v>Very Expensive</v>
      </c>
      <c r="J373" s="6">
        <f>IFERROR(
   VALUE(SUBSTITUTE(SUBSTITUTE(Table3[[#This Row],[Actual Price]], "₦", ""), ",", "")) *
   VALUE(SUBSTITUTE(Table3[[#This Row],[Rating Count]], ",", "")),
   0
)</f>
        <v>2667292164</v>
      </c>
      <c r="K373" t="str">
        <f>IF(Table3[[#This Row],[Discount percentage]]&lt;50%,"Less than 50%",IF(Table3[[#This Row],[Discount percentage]]&gt;=50%,"Greater than 50%"))</f>
        <v>Less than 50%</v>
      </c>
      <c r="L373">
        <f>Table3[[#This Row],[Rating]]*Table3[[#This Row],[Rating Count]]</f>
        <v>1286727.5999999999</v>
      </c>
    </row>
    <row r="374" spans="1:12">
      <c r="A374" t="s">
        <v>3265</v>
      </c>
      <c r="B374" t="s">
        <v>13138</v>
      </c>
      <c r="C374" t="s">
        <v>14105</v>
      </c>
      <c r="D374" s="5">
        <v>1799</v>
      </c>
      <c r="E374" s="6">
        <v>19999</v>
      </c>
      <c r="F374" s="7">
        <v>0.91</v>
      </c>
      <c r="G374">
        <v>4.2</v>
      </c>
      <c r="H374">
        <v>13937</v>
      </c>
      <c r="I374" t="str">
        <f>IF(Table3[[#This Row],[Actual Price]]&lt;200,"Cheap",IF(Table3[[#This Row],[Actual Price]]&lt;=500,"Expensive","Very Expensive"))</f>
        <v>Very Expensive</v>
      </c>
      <c r="J374" s="6">
        <f>IFERROR(
   VALUE(SUBSTITUTE(SUBSTITUTE(Table3[[#This Row],[Actual Price]], "₦", ""), ",", "")) *
   VALUE(SUBSTITUTE(Table3[[#This Row],[Rating Count]], ",", "")),
   0
)</f>
        <v>278726063</v>
      </c>
      <c r="K374" t="str">
        <f>IF(Table3[[#This Row],[Discount percentage]]&lt;50%,"Less than 50%",IF(Table3[[#This Row],[Discount percentage]]&gt;=50%,"Greater than 50%"))</f>
        <v>Greater than 50%</v>
      </c>
      <c r="L374">
        <f>Table3[[#This Row],[Rating]]*Table3[[#This Row],[Rating Count]]</f>
        <v>58535.4</v>
      </c>
    </row>
    <row r="375" spans="1:12">
      <c r="A375" t="s">
        <v>3269</v>
      </c>
      <c r="B375" t="s">
        <v>13149</v>
      </c>
      <c r="C375" t="s">
        <v>14116</v>
      </c>
      <c r="D375" s="5">
        <v>8999</v>
      </c>
      <c r="E375" s="6">
        <v>11999</v>
      </c>
      <c r="F375" s="7">
        <v>0.25</v>
      </c>
      <c r="G375">
        <v>4</v>
      </c>
      <c r="H375">
        <v>12796</v>
      </c>
      <c r="I375" t="str">
        <f>IF(Table3[[#This Row],[Actual Price]]&lt;200,"Cheap",IF(Table3[[#This Row],[Actual Price]]&lt;=500,"Expensive","Very Expensive"))</f>
        <v>Very Expensive</v>
      </c>
      <c r="J375" s="6">
        <f>IFERROR(
   VALUE(SUBSTITUTE(SUBSTITUTE(Table3[[#This Row],[Actual Price]], "₦", ""), ",", "")) *
   VALUE(SUBSTITUTE(Table3[[#This Row],[Rating Count]], ",", "")),
   0
)</f>
        <v>153539204</v>
      </c>
      <c r="K375" t="str">
        <f>IF(Table3[[#This Row],[Discount percentage]]&lt;50%,"Less than 50%",IF(Table3[[#This Row],[Discount percentage]]&gt;=50%,"Greater than 50%"))</f>
        <v>Less than 50%</v>
      </c>
      <c r="L375">
        <f>Table3[[#This Row],[Rating]]*Table3[[#This Row],[Rating Count]]</f>
        <v>51184</v>
      </c>
    </row>
    <row r="376" spans="1:12">
      <c r="A376" t="s">
        <v>3273</v>
      </c>
      <c r="B376" t="s">
        <v>13602</v>
      </c>
      <c r="C376" t="s">
        <v>14116</v>
      </c>
      <c r="D376" s="5">
        <v>139</v>
      </c>
      <c r="E376" s="6">
        <v>495</v>
      </c>
      <c r="F376" s="7">
        <v>0.72</v>
      </c>
      <c r="G376">
        <v>4.3</v>
      </c>
      <c r="H376">
        <v>14185</v>
      </c>
      <c r="I376" t="str">
        <f>IF(Table3[[#This Row],[Actual Price]]&lt;200,"Cheap",IF(Table3[[#This Row],[Actual Price]]&lt;=500,"Expensive","Very Expensive"))</f>
        <v>Expensive</v>
      </c>
      <c r="J376" s="6">
        <f>IFERROR(
   VALUE(SUBSTITUTE(SUBSTITUTE(Table3[[#This Row],[Actual Price]], "₦", ""), ",", "")) *
   VALUE(SUBSTITUTE(Table3[[#This Row],[Rating Count]], ",", "")),
   0
)</f>
        <v>7021575</v>
      </c>
      <c r="K376" t="str">
        <f>IF(Table3[[#This Row],[Discount percentage]]&lt;50%,"Less than 50%",IF(Table3[[#This Row],[Discount percentage]]&gt;=50%,"Greater than 50%"))</f>
        <v>Greater than 50%</v>
      </c>
      <c r="L376">
        <f>Table3[[#This Row],[Rating]]*Table3[[#This Row],[Rating Count]]</f>
        <v>60995.5</v>
      </c>
    </row>
    <row r="377" spans="1:12">
      <c r="A377" t="s">
        <v>3280</v>
      </c>
      <c r="B377" t="s">
        <v>13150</v>
      </c>
      <c r="C377" t="s">
        <v>14105</v>
      </c>
      <c r="D377" s="5">
        <v>3999</v>
      </c>
      <c r="E377" s="6">
        <v>16999</v>
      </c>
      <c r="F377" s="7">
        <v>0.76</v>
      </c>
      <c r="G377">
        <v>4.3</v>
      </c>
      <c r="H377">
        <v>17159</v>
      </c>
      <c r="I377" t="str">
        <f>IF(Table3[[#This Row],[Actual Price]]&lt;200,"Cheap",IF(Table3[[#This Row],[Actual Price]]&lt;=500,"Expensive","Very Expensive"))</f>
        <v>Very Expensive</v>
      </c>
      <c r="J377" s="6">
        <f>IFERROR(
   VALUE(SUBSTITUTE(SUBSTITUTE(Table3[[#This Row],[Actual Price]], "₦", ""), ",", "")) *
   VALUE(SUBSTITUTE(Table3[[#This Row],[Rating Count]], ",", "")),
   0
)</f>
        <v>291685841</v>
      </c>
      <c r="K377" t="str">
        <f>IF(Table3[[#This Row],[Discount percentage]]&lt;50%,"Less than 50%",IF(Table3[[#This Row],[Discount percentage]]&gt;=50%,"Greater than 50%"))</f>
        <v>Greater than 50%</v>
      </c>
      <c r="L377">
        <f>Table3[[#This Row],[Rating]]*Table3[[#This Row],[Rating Count]]</f>
        <v>73783.7</v>
      </c>
    </row>
    <row r="378" spans="1:12">
      <c r="A378" t="s">
        <v>3290</v>
      </c>
      <c r="B378" t="s">
        <v>13667</v>
      </c>
      <c r="C378" t="s">
        <v>14105</v>
      </c>
      <c r="D378" s="5">
        <v>2998</v>
      </c>
      <c r="E378" s="6">
        <v>5999</v>
      </c>
      <c r="F378" s="7">
        <v>0.5</v>
      </c>
      <c r="G378">
        <v>4.0999999999999996</v>
      </c>
      <c r="H378">
        <v>5179</v>
      </c>
      <c r="I378" t="str">
        <f>IF(Table3[[#This Row],[Actual Price]]&lt;200,"Cheap",IF(Table3[[#This Row],[Actual Price]]&lt;=500,"Expensive","Very Expensive"))</f>
        <v>Very Expensive</v>
      </c>
      <c r="J378" s="6">
        <f>IFERROR(
   VALUE(SUBSTITUTE(SUBSTITUTE(Table3[[#This Row],[Actual Price]], "₦", ""), ",", "")) *
   VALUE(SUBSTITUTE(Table3[[#This Row],[Rating Count]], ",", "")),
   0
)</f>
        <v>31068821</v>
      </c>
      <c r="K378" t="str">
        <f>IF(Table3[[#This Row],[Discount percentage]]&lt;50%,"Less than 50%",IF(Table3[[#This Row],[Discount percentage]]&gt;=50%,"Greater than 50%"))</f>
        <v>Greater than 50%</v>
      </c>
      <c r="L378">
        <f>Table3[[#This Row],[Rating]]*Table3[[#This Row],[Rating Count]]</f>
        <v>21233.899999999998</v>
      </c>
    </row>
    <row r="379" spans="1:12">
      <c r="A379" t="s">
        <v>27</v>
      </c>
      <c r="B379" t="s">
        <v>13077</v>
      </c>
      <c r="C379" t="s">
        <v>14102</v>
      </c>
      <c r="D379" s="5">
        <v>199</v>
      </c>
      <c r="E379" s="6">
        <v>349</v>
      </c>
      <c r="F379" s="7">
        <v>0.43</v>
      </c>
      <c r="G379">
        <v>4</v>
      </c>
      <c r="H379">
        <v>43993</v>
      </c>
      <c r="I379" t="str">
        <f>IF(Table3[[#This Row],[Actual Price]]&lt;200,"Cheap",IF(Table3[[#This Row],[Actual Price]]&lt;=500,"Expensive","Very Expensive"))</f>
        <v>Expensive</v>
      </c>
      <c r="J379" s="6">
        <f>IFERROR(
   VALUE(SUBSTITUTE(SUBSTITUTE(Table3[[#This Row],[Actual Price]], "₦", ""), ",", "")) *
   VALUE(SUBSTITUTE(Table3[[#This Row],[Rating Count]], ",", "")),
   0
)</f>
        <v>15353557</v>
      </c>
      <c r="K379" t="str">
        <f>IF(Table3[[#This Row],[Discount percentage]]&lt;50%,"Less than 50%",IF(Table3[[#This Row],[Discount percentage]]&gt;=50%,"Greater than 50%"))</f>
        <v>Less than 50%</v>
      </c>
      <c r="L379">
        <f>Table3[[#This Row],[Rating]]*Table3[[#This Row],[Rating Count]]</f>
        <v>175972</v>
      </c>
    </row>
    <row r="380" spans="1:12">
      <c r="A380" t="s">
        <v>3302</v>
      </c>
      <c r="B380" t="s">
        <v>13670</v>
      </c>
      <c r="C380" t="s">
        <v>14116</v>
      </c>
      <c r="D380" s="5">
        <v>15499</v>
      </c>
      <c r="E380" s="6">
        <v>18999</v>
      </c>
      <c r="F380" s="7">
        <v>0.18</v>
      </c>
      <c r="G380">
        <v>4.0999999999999996</v>
      </c>
      <c r="H380">
        <v>19252</v>
      </c>
      <c r="I380" t="str">
        <f>IF(Table3[[#This Row],[Actual Price]]&lt;200,"Cheap",IF(Table3[[#This Row],[Actual Price]]&lt;=500,"Expensive","Very Expensive"))</f>
        <v>Very Expensive</v>
      </c>
      <c r="J380" s="6">
        <f>IFERROR(
   VALUE(SUBSTITUTE(SUBSTITUTE(Table3[[#This Row],[Actual Price]], "₦", ""), ",", "")) *
   VALUE(SUBSTITUTE(Table3[[#This Row],[Rating Count]], ",", "")),
   0
)</f>
        <v>365768748</v>
      </c>
      <c r="K380" t="str">
        <f>IF(Table3[[#This Row],[Discount percentage]]&lt;50%,"Less than 50%",IF(Table3[[#This Row],[Discount percentage]]&gt;=50%,"Greater than 50%"))</f>
        <v>Less than 50%</v>
      </c>
      <c r="L380">
        <f>Table3[[#This Row],[Rating]]*Table3[[#This Row],[Rating Count]]</f>
        <v>78933.2</v>
      </c>
    </row>
    <row r="381" spans="1:12">
      <c r="A381" t="s">
        <v>37</v>
      </c>
      <c r="B381" t="s">
        <v>13078</v>
      </c>
      <c r="C381" t="s">
        <v>14102</v>
      </c>
      <c r="D381" s="5">
        <v>199</v>
      </c>
      <c r="E381" s="6">
        <v>999</v>
      </c>
      <c r="F381" s="7">
        <v>0.8</v>
      </c>
      <c r="G381">
        <v>3.9</v>
      </c>
      <c r="H381">
        <v>7928</v>
      </c>
      <c r="I381" t="str">
        <f>IF(Table3[[#This Row],[Actual Price]]&lt;200,"Cheap",IF(Table3[[#This Row],[Actual Price]]&lt;=500,"Expensive","Very Expensive"))</f>
        <v>Very Expensive</v>
      </c>
      <c r="J381" s="6">
        <f>IFERROR(
   VALUE(SUBSTITUTE(SUBSTITUTE(Table3[[#This Row],[Actual Price]], "₦", ""), ",", "")) *
   VALUE(SUBSTITUTE(Table3[[#This Row],[Rating Count]], ",", "")),
   0
)</f>
        <v>7920072</v>
      </c>
      <c r="K381" t="str">
        <f>IF(Table3[[#This Row],[Discount percentage]]&lt;50%,"Less than 50%",IF(Table3[[#This Row],[Discount percentage]]&gt;=50%,"Greater than 50%"))</f>
        <v>Greater than 50%</v>
      </c>
      <c r="L381">
        <f>Table3[[#This Row],[Rating]]*Table3[[#This Row],[Rating Count]]</f>
        <v>30919.200000000001</v>
      </c>
    </row>
    <row r="382" spans="1:12">
      <c r="A382" t="s">
        <v>3316</v>
      </c>
      <c r="B382" t="s">
        <v>13138</v>
      </c>
      <c r="C382" t="s">
        <v>14105</v>
      </c>
      <c r="D382" s="5">
        <v>1799</v>
      </c>
      <c r="E382" s="6">
        <v>19999</v>
      </c>
      <c r="F382" s="7">
        <v>0.91</v>
      </c>
      <c r="G382">
        <v>4.2</v>
      </c>
      <c r="H382">
        <v>13937</v>
      </c>
      <c r="I382" t="str">
        <f>IF(Table3[[#This Row],[Actual Price]]&lt;200,"Cheap",IF(Table3[[#This Row],[Actual Price]]&lt;=500,"Expensive","Very Expensive"))</f>
        <v>Very Expensive</v>
      </c>
      <c r="J382" s="6">
        <f>IFERROR(
   VALUE(SUBSTITUTE(SUBSTITUTE(Table3[[#This Row],[Actual Price]], "₦", ""), ",", "")) *
   VALUE(SUBSTITUTE(Table3[[#This Row],[Rating Count]], ",", "")),
   0
)</f>
        <v>278726063</v>
      </c>
      <c r="K382" t="str">
        <f>IF(Table3[[#This Row],[Discount percentage]]&lt;50%,"Less than 50%",IF(Table3[[#This Row],[Discount percentage]]&gt;=50%,"Greater than 50%"))</f>
        <v>Greater than 50%</v>
      </c>
      <c r="L382">
        <f>Table3[[#This Row],[Rating]]*Table3[[#This Row],[Rating Count]]</f>
        <v>58535.4</v>
      </c>
    </row>
    <row r="383" spans="1:12">
      <c r="A383" t="s">
        <v>3319</v>
      </c>
      <c r="B383" t="s">
        <v>13151</v>
      </c>
      <c r="C383" t="s">
        <v>14116</v>
      </c>
      <c r="D383" s="5">
        <v>8999</v>
      </c>
      <c r="E383" s="6">
        <v>11999</v>
      </c>
      <c r="F383" s="7">
        <v>0.25</v>
      </c>
      <c r="G383">
        <v>4</v>
      </c>
      <c r="H383">
        <v>12796</v>
      </c>
      <c r="I383" t="str">
        <f>IF(Table3[[#This Row],[Actual Price]]&lt;200,"Cheap",IF(Table3[[#This Row],[Actual Price]]&lt;=500,"Expensive","Very Expensive"))</f>
        <v>Very Expensive</v>
      </c>
      <c r="J383" s="6">
        <f>IFERROR(
   VALUE(SUBSTITUTE(SUBSTITUTE(Table3[[#This Row],[Actual Price]], "₦", ""), ",", "")) *
   VALUE(SUBSTITUTE(Table3[[#This Row],[Rating Count]], ",", "")),
   0
)</f>
        <v>153539204</v>
      </c>
      <c r="K383" t="str">
        <f>IF(Table3[[#This Row],[Discount percentage]]&lt;50%,"Less than 50%",IF(Table3[[#This Row],[Discount percentage]]&gt;=50%,"Greater than 50%"))</f>
        <v>Less than 50%</v>
      </c>
      <c r="L383">
        <f>Table3[[#This Row],[Rating]]*Table3[[#This Row],[Rating Count]]</f>
        <v>51184</v>
      </c>
    </row>
    <row r="384" spans="1:12">
      <c r="A384" t="s">
        <v>3323</v>
      </c>
      <c r="B384" t="s">
        <v>13152</v>
      </c>
      <c r="C384" t="s">
        <v>14116</v>
      </c>
      <c r="D384" s="5">
        <v>873</v>
      </c>
      <c r="E384" s="6">
        <v>1699</v>
      </c>
      <c r="F384" s="7">
        <v>0.49</v>
      </c>
      <c r="G384">
        <v>4.4000000000000004</v>
      </c>
      <c r="H384">
        <v>1680</v>
      </c>
      <c r="I384" t="str">
        <f>IF(Table3[[#This Row],[Actual Price]]&lt;200,"Cheap",IF(Table3[[#This Row],[Actual Price]]&lt;=500,"Expensive","Very Expensive"))</f>
        <v>Very Expensive</v>
      </c>
      <c r="J384" s="6">
        <f>IFERROR(
   VALUE(SUBSTITUTE(SUBSTITUTE(Table3[[#This Row],[Actual Price]], "₦", ""), ",", "")) *
   VALUE(SUBSTITUTE(Table3[[#This Row],[Rating Count]], ",", "")),
   0
)</f>
        <v>2854320</v>
      </c>
      <c r="K384" t="str">
        <f>IF(Table3[[#This Row],[Discount percentage]]&lt;50%,"Less than 50%",IF(Table3[[#This Row],[Discount percentage]]&gt;=50%,"Greater than 50%"))</f>
        <v>Less than 50%</v>
      </c>
      <c r="L384">
        <f>Table3[[#This Row],[Rating]]*Table3[[#This Row],[Rating Count]]</f>
        <v>7392.0000000000009</v>
      </c>
    </row>
    <row r="385" spans="1:12">
      <c r="A385" t="s">
        <v>3333</v>
      </c>
      <c r="B385" t="s">
        <v>13671</v>
      </c>
      <c r="C385" t="s">
        <v>14116</v>
      </c>
      <c r="D385" s="5">
        <v>12999</v>
      </c>
      <c r="E385" s="6">
        <v>15999</v>
      </c>
      <c r="F385" s="7">
        <v>0.19</v>
      </c>
      <c r="G385">
        <v>4.2</v>
      </c>
      <c r="H385">
        <v>13246</v>
      </c>
      <c r="I385" t="str">
        <f>IF(Table3[[#This Row],[Actual Price]]&lt;200,"Cheap",IF(Table3[[#This Row],[Actual Price]]&lt;=500,"Expensive","Very Expensive"))</f>
        <v>Very Expensive</v>
      </c>
      <c r="J385" s="6">
        <f>IFERROR(
   VALUE(SUBSTITUTE(SUBSTITUTE(Table3[[#This Row],[Actual Price]], "₦", ""), ",", "")) *
   VALUE(SUBSTITUTE(Table3[[#This Row],[Rating Count]], ",", "")),
   0
)</f>
        <v>211922754</v>
      </c>
      <c r="K385" t="str">
        <f>IF(Table3[[#This Row],[Discount percentage]]&lt;50%,"Less than 50%",IF(Table3[[#This Row],[Discount percentage]]&gt;=50%,"Greater than 50%"))</f>
        <v>Less than 50%</v>
      </c>
      <c r="L385">
        <f>Table3[[#This Row],[Rating]]*Table3[[#This Row],[Rating Count]]</f>
        <v>55633.200000000004</v>
      </c>
    </row>
    <row r="386" spans="1:12">
      <c r="A386" t="s">
        <v>3343</v>
      </c>
      <c r="B386" t="s">
        <v>13672</v>
      </c>
      <c r="C386" t="s">
        <v>14116</v>
      </c>
      <c r="D386" s="5">
        <v>539</v>
      </c>
      <c r="E386" s="6">
        <v>1599</v>
      </c>
      <c r="F386" s="7">
        <v>0.66</v>
      </c>
      <c r="G386">
        <v>3.8</v>
      </c>
      <c r="H386">
        <v>14648</v>
      </c>
      <c r="I386" t="str">
        <f>IF(Table3[[#This Row],[Actual Price]]&lt;200,"Cheap",IF(Table3[[#This Row],[Actual Price]]&lt;=500,"Expensive","Very Expensive"))</f>
        <v>Very Expensive</v>
      </c>
      <c r="J386" s="6">
        <f>IFERROR(
   VALUE(SUBSTITUTE(SUBSTITUTE(Table3[[#This Row],[Actual Price]], "₦", ""), ",", "")) *
   VALUE(SUBSTITUTE(Table3[[#This Row],[Rating Count]], ",", "")),
   0
)</f>
        <v>23422152</v>
      </c>
      <c r="K386" t="str">
        <f>IF(Table3[[#This Row],[Discount percentage]]&lt;50%,"Less than 50%",IF(Table3[[#This Row],[Discount percentage]]&gt;=50%,"Greater than 50%"))</f>
        <v>Greater than 50%</v>
      </c>
      <c r="L386">
        <f>Table3[[#This Row],[Rating]]*Table3[[#This Row],[Rating Count]]</f>
        <v>55662.399999999994</v>
      </c>
    </row>
    <row r="387" spans="1:12">
      <c r="A387" t="s">
        <v>3354</v>
      </c>
      <c r="B387" t="s">
        <v>13139</v>
      </c>
      <c r="C387" t="s">
        <v>14105</v>
      </c>
      <c r="D387" s="5">
        <v>1999</v>
      </c>
      <c r="E387" s="6">
        <v>9999</v>
      </c>
      <c r="F387" s="7">
        <v>0.8</v>
      </c>
      <c r="G387">
        <v>4.3</v>
      </c>
      <c r="H387">
        <v>27696</v>
      </c>
      <c r="I387" t="str">
        <f>IF(Table3[[#This Row],[Actual Price]]&lt;200,"Cheap",IF(Table3[[#This Row],[Actual Price]]&lt;=500,"Expensive","Very Expensive"))</f>
        <v>Very Expensive</v>
      </c>
      <c r="J387" s="6">
        <f>IFERROR(
   VALUE(SUBSTITUTE(SUBSTITUTE(Table3[[#This Row],[Actual Price]], "₦", ""), ",", "")) *
   VALUE(SUBSTITUTE(Table3[[#This Row],[Rating Count]], ",", "")),
   0
)</f>
        <v>276932304</v>
      </c>
      <c r="K387" t="str">
        <f>IF(Table3[[#This Row],[Discount percentage]]&lt;50%,"Less than 50%",IF(Table3[[#This Row],[Discount percentage]]&gt;=50%,"Greater than 50%"))</f>
        <v>Greater than 50%</v>
      </c>
      <c r="L387">
        <f>Table3[[#This Row],[Rating]]*Table3[[#This Row],[Rating Count]]</f>
        <v>119092.79999999999</v>
      </c>
    </row>
    <row r="388" spans="1:12">
      <c r="A388" t="s">
        <v>3358</v>
      </c>
      <c r="B388" t="s">
        <v>13673</v>
      </c>
      <c r="C388" t="s">
        <v>14116</v>
      </c>
      <c r="D388" s="5">
        <v>15490</v>
      </c>
      <c r="E388" s="6">
        <v>20990</v>
      </c>
      <c r="F388" s="7">
        <v>0.26</v>
      </c>
      <c r="G388">
        <v>4.2</v>
      </c>
      <c r="H388">
        <v>32916</v>
      </c>
      <c r="I388" t="str">
        <f>IF(Table3[[#This Row],[Actual Price]]&lt;200,"Cheap",IF(Table3[[#This Row],[Actual Price]]&lt;=500,"Expensive","Very Expensive"))</f>
        <v>Very Expensive</v>
      </c>
      <c r="J388" s="6">
        <f>IFERROR(
   VALUE(SUBSTITUTE(SUBSTITUTE(Table3[[#This Row],[Actual Price]], "₦", ""), ",", "")) *
   VALUE(SUBSTITUTE(Table3[[#This Row],[Rating Count]], ",", "")),
   0
)</f>
        <v>690906840</v>
      </c>
      <c r="K388" t="str">
        <f>IF(Table3[[#This Row],[Discount percentage]]&lt;50%,"Less than 50%",IF(Table3[[#This Row],[Discount percentage]]&gt;=50%,"Greater than 50%"))</f>
        <v>Less than 50%</v>
      </c>
      <c r="L388">
        <f>Table3[[#This Row],[Rating]]*Table3[[#This Row],[Rating Count]]</f>
        <v>138247.20000000001</v>
      </c>
    </row>
    <row r="389" spans="1:12">
      <c r="A389" t="s">
        <v>3368</v>
      </c>
      <c r="B389" t="s">
        <v>13153</v>
      </c>
      <c r="C389" t="s">
        <v>14116</v>
      </c>
      <c r="D389" s="5">
        <v>19999</v>
      </c>
      <c r="E389" s="6">
        <v>24999</v>
      </c>
      <c r="F389" s="7">
        <v>0.2</v>
      </c>
      <c r="G389">
        <v>3.9</v>
      </c>
      <c r="H389">
        <v>25824</v>
      </c>
      <c r="I389" t="str">
        <f>IF(Table3[[#This Row],[Actual Price]]&lt;200,"Cheap",IF(Table3[[#This Row],[Actual Price]]&lt;=500,"Expensive","Very Expensive"))</f>
        <v>Very Expensive</v>
      </c>
      <c r="J389" s="6">
        <f>IFERROR(
   VALUE(SUBSTITUTE(SUBSTITUTE(Table3[[#This Row],[Actual Price]], "₦", ""), ",", "")) *
   VALUE(SUBSTITUTE(Table3[[#This Row],[Rating Count]], ",", "")),
   0
)</f>
        <v>645574176</v>
      </c>
      <c r="K389" t="str">
        <f>IF(Table3[[#This Row],[Discount percentage]]&lt;50%,"Less than 50%",IF(Table3[[#This Row],[Discount percentage]]&gt;=50%,"Greater than 50%"))</f>
        <v>Less than 50%</v>
      </c>
      <c r="L389">
        <f>Table3[[#This Row],[Rating]]*Table3[[#This Row],[Rating Count]]</f>
        <v>100713.59999999999</v>
      </c>
    </row>
    <row r="390" spans="1:12">
      <c r="A390" t="s">
        <v>3378</v>
      </c>
      <c r="B390" t="s">
        <v>13083</v>
      </c>
      <c r="C390" t="s">
        <v>14116</v>
      </c>
      <c r="D390" s="5">
        <v>1075</v>
      </c>
      <c r="E390" s="6">
        <v>1699</v>
      </c>
      <c r="F390" s="7">
        <v>0.37</v>
      </c>
      <c r="G390">
        <v>4.4000000000000004</v>
      </c>
      <c r="H390">
        <v>7462</v>
      </c>
      <c r="I390" t="str">
        <f>IF(Table3[[#This Row],[Actual Price]]&lt;200,"Cheap",IF(Table3[[#This Row],[Actual Price]]&lt;=500,"Expensive","Very Expensive"))</f>
        <v>Very Expensive</v>
      </c>
      <c r="J390" s="6">
        <f>IFERROR(
   VALUE(SUBSTITUTE(SUBSTITUTE(Table3[[#This Row],[Actual Price]], "₦", ""), ",", "")) *
   VALUE(SUBSTITUTE(Table3[[#This Row],[Rating Count]], ",", "")),
   0
)</f>
        <v>12677938</v>
      </c>
      <c r="K390" t="str">
        <f>IF(Table3[[#This Row],[Discount percentage]]&lt;50%,"Less than 50%",IF(Table3[[#This Row],[Discount percentage]]&gt;=50%,"Greater than 50%"))</f>
        <v>Less than 50%</v>
      </c>
      <c r="L390">
        <f>Table3[[#This Row],[Rating]]*Table3[[#This Row],[Rating Count]]</f>
        <v>32832.800000000003</v>
      </c>
    </row>
    <row r="391" spans="1:12">
      <c r="A391" t="s">
        <v>3388</v>
      </c>
      <c r="B391" t="s">
        <v>13674</v>
      </c>
      <c r="C391" t="s">
        <v>14101</v>
      </c>
      <c r="D391" s="5">
        <v>399</v>
      </c>
      <c r="E391" s="6">
        <v>699</v>
      </c>
      <c r="F391" s="7">
        <v>0.43</v>
      </c>
      <c r="G391">
        <v>4</v>
      </c>
      <c r="H391">
        <v>37817</v>
      </c>
      <c r="I391" t="str">
        <f>IF(Table3[[#This Row],[Actual Price]]&lt;200,"Cheap",IF(Table3[[#This Row],[Actual Price]]&lt;=500,"Expensive","Very Expensive"))</f>
        <v>Very Expensive</v>
      </c>
      <c r="J391" s="6">
        <f>IFERROR(
   VALUE(SUBSTITUTE(SUBSTITUTE(Table3[[#This Row],[Actual Price]], "₦", ""), ",", "")) *
   VALUE(SUBSTITUTE(Table3[[#This Row],[Rating Count]], ",", "")),
   0
)</f>
        <v>26434083</v>
      </c>
      <c r="K391" t="str">
        <f>IF(Table3[[#This Row],[Discount percentage]]&lt;50%,"Less than 50%",IF(Table3[[#This Row],[Discount percentage]]&gt;=50%,"Greater than 50%"))</f>
        <v>Less than 50%</v>
      </c>
      <c r="L391">
        <f>Table3[[#This Row],[Rating]]*Table3[[#This Row],[Rating Count]]</f>
        <v>151268</v>
      </c>
    </row>
    <row r="392" spans="1:12">
      <c r="A392" t="s">
        <v>3398</v>
      </c>
      <c r="B392" t="s">
        <v>13667</v>
      </c>
      <c r="C392" t="s">
        <v>14105</v>
      </c>
      <c r="D392" s="5">
        <v>1999</v>
      </c>
      <c r="E392" s="6">
        <v>3990</v>
      </c>
      <c r="F392" s="7">
        <v>0.5</v>
      </c>
      <c r="G392">
        <v>4</v>
      </c>
      <c r="H392">
        <v>30254</v>
      </c>
      <c r="I392" t="str">
        <f>IF(Table3[[#This Row],[Actual Price]]&lt;200,"Cheap",IF(Table3[[#This Row],[Actual Price]]&lt;=500,"Expensive","Very Expensive"))</f>
        <v>Very Expensive</v>
      </c>
      <c r="J392" s="6">
        <f>IFERROR(
   VALUE(SUBSTITUTE(SUBSTITUTE(Table3[[#This Row],[Actual Price]], "₦", ""), ",", "")) *
   VALUE(SUBSTITUTE(Table3[[#This Row],[Rating Count]], ",", "")),
   0
)</f>
        <v>120713460</v>
      </c>
      <c r="K392" t="str">
        <f>IF(Table3[[#This Row],[Discount percentage]]&lt;50%,"Less than 50%",IF(Table3[[#This Row],[Discount percentage]]&gt;=50%,"Greater than 50%"))</f>
        <v>Greater than 50%</v>
      </c>
      <c r="L392">
        <f>Table3[[#This Row],[Rating]]*Table3[[#This Row],[Rating Count]]</f>
        <v>121016</v>
      </c>
    </row>
    <row r="393" spans="1:12">
      <c r="A393" t="s">
        <v>3403</v>
      </c>
      <c r="B393" t="s">
        <v>13654</v>
      </c>
      <c r="C393" t="s">
        <v>14105</v>
      </c>
      <c r="D393" s="5">
        <v>1999</v>
      </c>
      <c r="E393" s="6">
        <v>7990</v>
      </c>
      <c r="F393" s="7">
        <v>0.75</v>
      </c>
      <c r="G393">
        <v>3.8</v>
      </c>
      <c r="H393">
        <v>17831</v>
      </c>
      <c r="I393" t="str">
        <f>IF(Table3[[#This Row],[Actual Price]]&lt;200,"Cheap",IF(Table3[[#This Row],[Actual Price]]&lt;=500,"Expensive","Very Expensive"))</f>
        <v>Very Expensive</v>
      </c>
      <c r="J393" s="6">
        <f>IFERROR(
   VALUE(SUBSTITUTE(SUBSTITUTE(Table3[[#This Row],[Actual Price]], "₦", ""), ",", "")) *
   VALUE(SUBSTITUTE(Table3[[#This Row],[Rating Count]], ",", "")),
   0
)</f>
        <v>142469690</v>
      </c>
      <c r="K393" t="str">
        <f>IF(Table3[[#This Row],[Discount percentage]]&lt;50%,"Less than 50%",IF(Table3[[#This Row],[Discount percentage]]&gt;=50%,"Greater than 50%"))</f>
        <v>Greater than 50%</v>
      </c>
      <c r="L393">
        <f>Table3[[#This Row],[Rating]]*Table3[[#This Row],[Rating Count]]</f>
        <v>67757.8</v>
      </c>
    </row>
    <row r="394" spans="1:12">
      <c r="A394" t="s">
        <v>47</v>
      </c>
      <c r="B394" t="s">
        <v>13489</v>
      </c>
      <c r="C394" t="s">
        <v>14102</v>
      </c>
      <c r="D394" s="5">
        <v>329</v>
      </c>
      <c r="E394" s="6">
        <v>699</v>
      </c>
      <c r="F394" s="7">
        <v>0.53</v>
      </c>
      <c r="G394">
        <v>4.2</v>
      </c>
      <c r="H394">
        <v>94364</v>
      </c>
      <c r="I394" t="str">
        <f>IF(Table3[[#This Row],[Actual Price]]&lt;200,"Cheap",IF(Table3[[#This Row],[Actual Price]]&lt;=500,"Expensive","Very Expensive"))</f>
        <v>Very Expensive</v>
      </c>
      <c r="J394" s="6">
        <f>IFERROR(
   VALUE(SUBSTITUTE(SUBSTITUTE(Table3[[#This Row],[Actual Price]], "₦", ""), ",", "")) *
   VALUE(SUBSTITUTE(Table3[[#This Row],[Rating Count]], ",", "")),
   0
)</f>
        <v>65960436</v>
      </c>
      <c r="K394" t="str">
        <f>IF(Table3[[#This Row],[Discount percentage]]&lt;50%,"Less than 50%",IF(Table3[[#This Row],[Discount percentage]]&gt;=50%,"Greater than 50%"))</f>
        <v>Greater than 50%</v>
      </c>
      <c r="L394">
        <f>Table3[[#This Row],[Rating]]*Table3[[#This Row],[Rating Count]]</f>
        <v>396328.8</v>
      </c>
    </row>
    <row r="395" spans="1:12">
      <c r="A395" t="s">
        <v>3411</v>
      </c>
      <c r="B395" t="s">
        <v>13675</v>
      </c>
      <c r="C395" t="s">
        <v>14116</v>
      </c>
      <c r="D395" s="5">
        <v>28999</v>
      </c>
      <c r="E395" s="6">
        <v>34999</v>
      </c>
      <c r="F395" s="7">
        <v>0.17</v>
      </c>
      <c r="G395">
        <v>4.4000000000000004</v>
      </c>
      <c r="H395">
        <v>20311</v>
      </c>
      <c r="I395" t="str">
        <f>IF(Table3[[#This Row],[Actual Price]]&lt;200,"Cheap",IF(Table3[[#This Row],[Actual Price]]&lt;=500,"Expensive","Very Expensive"))</f>
        <v>Very Expensive</v>
      </c>
      <c r="J395" s="6">
        <f>IFERROR(
   VALUE(SUBSTITUTE(SUBSTITUTE(Table3[[#This Row],[Actual Price]], "₦", ""), ",", "")) *
   VALUE(SUBSTITUTE(Table3[[#This Row],[Rating Count]], ",", "")),
   0
)</f>
        <v>710864689</v>
      </c>
      <c r="K395" t="str">
        <f>IF(Table3[[#This Row],[Discount percentage]]&lt;50%,"Less than 50%",IF(Table3[[#This Row],[Discount percentage]]&gt;=50%,"Greater than 50%"))</f>
        <v>Less than 50%</v>
      </c>
      <c r="L395">
        <f>Table3[[#This Row],[Rating]]*Table3[[#This Row],[Rating Count]]</f>
        <v>89368.400000000009</v>
      </c>
    </row>
    <row r="396" spans="1:12">
      <c r="A396" t="s">
        <v>3421</v>
      </c>
      <c r="B396" t="s">
        <v>13676</v>
      </c>
      <c r="C396" t="s">
        <v>14105</v>
      </c>
      <c r="D396" s="5">
        <v>2299</v>
      </c>
      <c r="E396" s="6">
        <v>7990</v>
      </c>
      <c r="F396" s="7">
        <v>0.71</v>
      </c>
      <c r="G396">
        <v>4.2</v>
      </c>
      <c r="H396">
        <v>69622</v>
      </c>
      <c r="I396" t="str">
        <f>IF(Table3[[#This Row],[Actual Price]]&lt;200,"Cheap",IF(Table3[[#This Row],[Actual Price]]&lt;=500,"Expensive","Very Expensive"))</f>
        <v>Very Expensive</v>
      </c>
      <c r="J396" s="6">
        <f>IFERROR(
   VALUE(SUBSTITUTE(SUBSTITUTE(Table3[[#This Row],[Actual Price]], "₦", ""), ",", "")) *
   VALUE(SUBSTITUTE(Table3[[#This Row],[Rating Count]], ",", "")),
   0
)</f>
        <v>556279780</v>
      </c>
      <c r="K396" t="str">
        <f>IF(Table3[[#This Row],[Discount percentage]]&lt;50%,"Less than 50%",IF(Table3[[#This Row],[Discount percentage]]&gt;=50%,"Greater than 50%"))</f>
        <v>Greater than 50%</v>
      </c>
      <c r="L396">
        <f>Table3[[#This Row],[Rating]]*Table3[[#This Row],[Rating Count]]</f>
        <v>292412.40000000002</v>
      </c>
    </row>
    <row r="397" spans="1:12">
      <c r="A397" t="s">
        <v>3431</v>
      </c>
      <c r="B397" t="s">
        <v>13154</v>
      </c>
      <c r="C397" t="s">
        <v>14116</v>
      </c>
      <c r="D397" s="5">
        <v>399</v>
      </c>
      <c r="E397" s="6">
        <v>1999</v>
      </c>
      <c r="F397" s="7">
        <v>0.8</v>
      </c>
      <c r="G397">
        <v>4</v>
      </c>
      <c r="H397">
        <v>3382</v>
      </c>
      <c r="I397" t="str">
        <f>IF(Table3[[#This Row],[Actual Price]]&lt;200,"Cheap",IF(Table3[[#This Row],[Actual Price]]&lt;=500,"Expensive","Very Expensive"))</f>
        <v>Very Expensive</v>
      </c>
      <c r="J397" s="6">
        <f>IFERROR(
   VALUE(SUBSTITUTE(SUBSTITUTE(Table3[[#This Row],[Actual Price]], "₦", ""), ",", "")) *
   VALUE(SUBSTITUTE(Table3[[#This Row],[Rating Count]], ",", "")),
   0
)</f>
        <v>6760618</v>
      </c>
      <c r="K397" t="str">
        <f>IF(Table3[[#This Row],[Discount percentage]]&lt;50%,"Less than 50%",IF(Table3[[#This Row],[Discount percentage]]&gt;=50%,"Greater than 50%"))</f>
        <v>Greater than 50%</v>
      </c>
      <c r="L397">
        <f>Table3[[#This Row],[Rating]]*Table3[[#This Row],[Rating Count]]</f>
        <v>13528</v>
      </c>
    </row>
    <row r="398" spans="1:12">
      <c r="A398" t="s">
        <v>3441</v>
      </c>
      <c r="B398" t="s">
        <v>13677</v>
      </c>
      <c r="C398" t="s">
        <v>14117</v>
      </c>
      <c r="D398" s="5">
        <v>1149</v>
      </c>
      <c r="E398" s="6">
        <v>3999</v>
      </c>
      <c r="F398" s="7">
        <v>0.71</v>
      </c>
      <c r="G398">
        <v>4.3</v>
      </c>
      <c r="H398">
        <v>140036</v>
      </c>
      <c r="I398" t="str">
        <f>IF(Table3[[#This Row],[Actual Price]]&lt;200,"Cheap",IF(Table3[[#This Row],[Actual Price]]&lt;=500,"Expensive","Very Expensive"))</f>
        <v>Very Expensive</v>
      </c>
      <c r="J398" s="6">
        <f>IFERROR(
   VALUE(SUBSTITUTE(SUBSTITUTE(Table3[[#This Row],[Actual Price]], "₦", ""), ",", "")) *
   VALUE(SUBSTITUTE(Table3[[#This Row],[Rating Count]], ",", "")),
   0
)</f>
        <v>560003964</v>
      </c>
      <c r="K398" t="str">
        <f>IF(Table3[[#This Row],[Discount percentage]]&lt;50%,"Less than 50%",IF(Table3[[#This Row],[Discount percentage]]&gt;=50%,"Greater than 50%"))</f>
        <v>Greater than 50%</v>
      </c>
      <c r="L398">
        <f>Table3[[#This Row],[Rating]]*Table3[[#This Row],[Rating Count]]</f>
        <v>602154.79999999993</v>
      </c>
    </row>
    <row r="399" spans="1:12">
      <c r="A399" t="s">
        <v>3451</v>
      </c>
      <c r="B399" t="s">
        <v>13155</v>
      </c>
      <c r="C399" t="s">
        <v>14116</v>
      </c>
      <c r="D399" s="5">
        <v>529</v>
      </c>
      <c r="E399" s="6">
        <v>1499</v>
      </c>
      <c r="F399" s="7">
        <v>0.65</v>
      </c>
      <c r="G399">
        <v>4.0999999999999996</v>
      </c>
      <c r="H399">
        <v>8599</v>
      </c>
      <c r="I399" t="str">
        <f>IF(Table3[[#This Row],[Actual Price]]&lt;200,"Cheap",IF(Table3[[#This Row],[Actual Price]]&lt;=500,"Expensive","Very Expensive"))</f>
        <v>Very Expensive</v>
      </c>
      <c r="J399" s="6">
        <f>IFERROR(
   VALUE(SUBSTITUTE(SUBSTITUTE(Table3[[#This Row],[Actual Price]], "₦", ""), ",", "")) *
   VALUE(SUBSTITUTE(Table3[[#This Row],[Rating Count]], ",", "")),
   0
)</f>
        <v>12889901</v>
      </c>
      <c r="K399" t="str">
        <f>IF(Table3[[#This Row],[Discount percentage]]&lt;50%,"Less than 50%",IF(Table3[[#This Row],[Discount percentage]]&gt;=50%,"Greater than 50%"))</f>
        <v>Greater than 50%</v>
      </c>
      <c r="L399">
        <f>Table3[[#This Row],[Rating]]*Table3[[#This Row],[Rating Count]]</f>
        <v>35255.899999999994</v>
      </c>
    </row>
    <row r="400" spans="1:12">
      <c r="A400" t="s">
        <v>3461</v>
      </c>
      <c r="B400" t="s">
        <v>13144</v>
      </c>
      <c r="C400" t="s">
        <v>14116</v>
      </c>
      <c r="D400" s="5">
        <v>13999</v>
      </c>
      <c r="E400" s="6">
        <v>19499</v>
      </c>
      <c r="F400" s="7">
        <v>0.28000000000000003</v>
      </c>
      <c r="G400">
        <v>4.0999999999999996</v>
      </c>
      <c r="H400">
        <v>18998</v>
      </c>
      <c r="I400" t="str">
        <f>IF(Table3[[#This Row],[Actual Price]]&lt;200,"Cheap",IF(Table3[[#This Row],[Actual Price]]&lt;=500,"Expensive","Very Expensive"))</f>
        <v>Very Expensive</v>
      </c>
      <c r="J400" s="6">
        <f>IFERROR(
   VALUE(SUBSTITUTE(SUBSTITUTE(Table3[[#This Row],[Actual Price]], "₦", ""), ",", "")) *
   VALUE(SUBSTITUTE(Table3[[#This Row],[Rating Count]], ",", "")),
   0
)</f>
        <v>370442002</v>
      </c>
      <c r="K400" t="str">
        <f>IF(Table3[[#This Row],[Discount percentage]]&lt;50%,"Less than 50%",IF(Table3[[#This Row],[Discount percentage]]&gt;=50%,"Greater than 50%"))</f>
        <v>Less than 50%</v>
      </c>
      <c r="L400">
        <f>Table3[[#This Row],[Rating]]*Table3[[#This Row],[Rating Count]]</f>
        <v>77891.799999999988</v>
      </c>
    </row>
    <row r="401" spans="1:12">
      <c r="A401" t="s">
        <v>3466</v>
      </c>
      <c r="B401" t="s">
        <v>13662</v>
      </c>
      <c r="C401" t="s">
        <v>14101</v>
      </c>
      <c r="D401" s="5">
        <v>379</v>
      </c>
      <c r="E401" s="6">
        <v>999</v>
      </c>
      <c r="F401" s="7">
        <v>0.62</v>
      </c>
      <c r="G401">
        <v>4.0999999999999996</v>
      </c>
      <c r="H401">
        <v>363713</v>
      </c>
      <c r="I401" t="str">
        <f>IF(Table3[[#This Row],[Actual Price]]&lt;200,"Cheap",IF(Table3[[#This Row],[Actual Price]]&lt;=500,"Expensive","Very Expensive"))</f>
        <v>Very Expensive</v>
      </c>
      <c r="J401" s="6">
        <f>IFERROR(
   VALUE(SUBSTITUTE(SUBSTITUTE(Table3[[#This Row],[Actual Price]], "₦", ""), ",", "")) *
   VALUE(SUBSTITUTE(Table3[[#This Row],[Rating Count]], ",", "")),
   0
)</f>
        <v>363349287</v>
      </c>
      <c r="K401" t="str">
        <f>IF(Table3[[#This Row],[Discount percentage]]&lt;50%,"Less than 50%",IF(Table3[[#This Row],[Discount percentage]]&gt;=50%,"Greater than 50%"))</f>
        <v>Greater than 50%</v>
      </c>
      <c r="L401">
        <f>Table3[[#This Row],[Rating]]*Table3[[#This Row],[Rating Count]]</f>
        <v>1491223.2999999998</v>
      </c>
    </row>
    <row r="402" spans="1:12">
      <c r="A402" t="s">
        <v>3471</v>
      </c>
      <c r="B402" t="s">
        <v>13678</v>
      </c>
      <c r="C402" t="s">
        <v>14116</v>
      </c>
      <c r="D402" s="5">
        <v>13999</v>
      </c>
      <c r="E402" s="6">
        <v>19999</v>
      </c>
      <c r="F402" s="7">
        <v>0.3</v>
      </c>
      <c r="G402">
        <v>4.0999999999999996</v>
      </c>
      <c r="H402">
        <v>19252</v>
      </c>
      <c r="I402" t="str">
        <f>IF(Table3[[#This Row],[Actual Price]]&lt;200,"Cheap",IF(Table3[[#This Row],[Actual Price]]&lt;=500,"Expensive","Very Expensive"))</f>
        <v>Very Expensive</v>
      </c>
      <c r="J402" s="6">
        <f>IFERROR(
   VALUE(SUBSTITUTE(SUBSTITUTE(Table3[[#This Row],[Actual Price]], "₦", ""), ",", "")) *
   VALUE(SUBSTITUTE(Table3[[#This Row],[Rating Count]], ",", "")),
   0
)</f>
        <v>385020748</v>
      </c>
      <c r="K402" t="str">
        <f>IF(Table3[[#This Row],[Discount percentage]]&lt;50%,"Less than 50%",IF(Table3[[#This Row],[Discount percentage]]&gt;=50%,"Greater than 50%"))</f>
        <v>Less than 50%</v>
      </c>
      <c r="L402">
        <f>Table3[[#This Row],[Rating]]*Table3[[#This Row],[Rating Count]]</f>
        <v>78933.2</v>
      </c>
    </row>
    <row r="403" spans="1:12">
      <c r="A403" t="s">
        <v>3476</v>
      </c>
      <c r="B403" t="s">
        <v>13156</v>
      </c>
      <c r="C403" t="s">
        <v>14105</v>
      </c>
      <c r="D403" s="5">
        <v>3999</v>
      </c>
      <c r="E403" s="6">
        <v>9999</v>
      </c>
      <c r="F403" s="7">
        <v>0.6</v>
      </c>
      <c r="G403">
        <v>4.4000000000000004</v>
      </c>
      <c r="H403">
        <v>73</v>
      </c>
      <c r="I403" t="str">
        <f>IF(Table3[[#This Row],[Actual Price]]&lt;200,"Cheap",IF(Table3[[#This Row],[Actual Price]]&lt;=500,"Expensive","Very Expensive"))</f>
        <v>Very Expensive</v>
      </c>
      <c r="J403" s="6">
        <f>IFERROR(
   VALUE(SUBSTITUTE(SUBSTITUTE(Table3[[#This Row],[Actual Price]], "₦", ""), ",", "")) *
   VALUE(SUBSTITUTE(Table3[[#This Row],[Rating Count]], ",", "")),
   0
)</f>
        <v>729927</v>
      </c>
      <c r="K403" t="str">
        <f>IF(Table3[[#This Row],[Discount percentage]]&lt;50%,"Less than 50%",IF(Table3[[#This Row],[Discount percentage]]&gt;=50%,"Greater than 50%"))</f>
        <v>Greater than 50%</v>
      </c>
      <c r="L403">
        <f>Table3[[#This Row],[Rating]]*Table3[[#This Row],[Rating Count]]</f>
        <v>321.20000000000005</v>
      </c>
    </row>
    <row r="404" spans="1:12">
      <c r="A404" t="s">
        <v>66</v>
      </c>
      <c r="B404" t="s">
        <v>13490</v>
      </c>
      <c r="C404" t="s">
        <v>14102</v>
      </c>
      <c r="D404" s="5">
        <v>149</v>
      </c>
      <c r="E404" s="6">
        <v>1000</v>
      </c>
      <c r="F404" s="7">
        <v>0.85</v>
      </c>
      <c r="G404">
        <v>3.9</v>
      </c>
      <c r="H404">
        <v>24870</v>
      </c>
      <c r="I404" t="str">
        <f>IF(Table3[[#This Row],[Actual Price]]&lt;200,"Cheap",IF(Table3[[#This Row],[Actual Price]]&lt;=500,"Expensive","Very Expensive"))</f>
        <v>Very Expensive</v>
      </c>
      <c r="J404" s="6">
        <f>IFERROR(
   VALUE(SUBSTITUTE(SUBSTITUTE(Table3[[#This Row],[Actual Price]], "₦", ""), ",", "")) *
   VALUE(SUBSTITUTE(Table3[[#This Row],[Rating Count]], ",", "")),
   0
)</f>
        <v>24870000</v>
      </c>
      <c r="K404" t="str">
        <f>IF(Table3[[#This Row],[Discount percentage]]&lt;50%,"Less than 50%",IF(Table3[[#This Row],[Discount percentage]]&gt;=50%,"Greater than 50%"))</f>
        <v>Greater than 50%</v>
      </c>
      <c r="L404">
        <f>Table3[[#This Row],[Rating]]*Table3[[#This Row],[Rating Count]]</f>
        <v>96993</v>
      </c>
    </row>
    <row r="405" spans="1:12">
      <c r="A405" t="s">
        <v>3493</v>
      </c>
      <c r="B405" t="s">
        <v>13679</v>
      </c>
      <c r="C405" t="s">
        <v>14116</v>
      </c>
      <c r="D405" s="5">
        <v>99</v>
      </c>
      <c r="E405" s="6">
        <v>499</v>
      </c>
      <c r="F405" s="7">
        <v>0.8</v>
      </c>
      <c r="G405">
        <v>4.3</v>
      </c>
      <c r="H405">
        <v>42641</v>
      </c>
      <c r="I405" t="str">
        <f>IF(Table3[[#This Row],[Actual Price]]&lt;200,"Cheap",IF(Table3[[#This Row],[Actual Price]]&lt;=500,"Expensive","Very Expensive"))</f>
        <v>Expensive</v>
      </c>
      <c r="J405" s="6">
        <f>IFERROR(
   VALUE(SUBSTITUTE(SUBSTITUTE(Table3[[#This Row],[Actual Price]], "₦", ""), ",", "")) *
   VALUE(SUBSTITUTE(Table3[[#This Row],[Rating Count]], ",", "")),
   0
)</f>
        <v>21277859</v>
      </c>
      <c r="K405" t="str">
        <f>IF(Table3[[#This Row],[Discount percentage]]&lt;50%,"Less than 50%",IF(Table3[[#This Row],[Discount percentage]]&gt;=50%,"Greater than 50%"))</f>
        <v>Greater than 50%</v>
      </c>
      <c r="L405">
        <f>Table3[[#This Row],[Rating]]*Table3[[#This Row],[Rating Count]]</f>
        <v>183356.3</v>
      </c>
    </row>
    <row r="406" spans="1:12">
      <c r="A406" t="s">
        <v>3503</v>
      </c>
      <c r="B406" t="s">
        <v>13144</v>
      </c>
      <c r="C406" t="s">
        <v>14101</v>
      </c>
      <c r="D406" s="5">
        <v>4790</v>
      </c>
      <c r="E406" s="6">
        <v>15990</v>
      </c>
      <c r="F406" s="7">
        <v>0.7</v>
      </c>
      <c r="G406">
        <v>4</v>
      </c>
      <c r="H406">
        <v>4390</v>
      </c>
      <c r="I406" t="str">
        <f>IF(Table3[[#This Row],[Actual Price]]&lt;200,"Cheap",IF(Table3[[#This Row],[Actual Price]]&lt;=500,"Expensive","Very Expensive"))</f>
        <v>Very Expensive</v>
      </c>
      <c r="J406" s="6">
        <f>IFERROR(
   VALUE(SUBSTITUTE(SUBSTITUTE(Table3[[#This Row],[Actual Price]], "₦", ""), ",", "")) *
   VALUE(SUBSTITUTE(Table3[[#This Row],[Rating Count]], ",", "")),
   0
)</f>
        <v>70196100</v>
      </c>
      <c r="K406" t="str">
        <f>IF(Table3[[#This Row],[Discount percentage]]&lt;50%,"Less than 50%",IF(Table3[[#This Row],[Discount percentage]]&gt;=50%,"Greater than 50%"))</f>
        <v>Greater than 50%</v>
      </c>
      <c r="L406">
        <f>Table3[[#This Row],[Rating]]*Table3[[#This Row],[Rating Count]]</f>
        <v>17560</v>
      </c>
    </row>
    <row r="407" spans="1:12">
      <c r="A407" t="s">
        <v>3513</v>
      </c>
      <c r="B407" t="s">
        <v>13656</v>
      </c>
      <c r="C407" t="s">
        <v>14116</v>
      </c>
      <c r="D407" s="5">
        <v>33999</v>
      </c>
      <c r="E407" s="6">
        <v>33999</v>
      </c>
      <c r="F407" s="7">
        <v>0</v>
      </c>
      <c r="G407">
        <v>4.3</v>
      </c>
      <c r="H407">
        <v>17415</v>
      </c>
      <c r="I407" t="str">
        <f>IF(Table3[[#This Row],[Actual Price]]&lt;200,"Cheap",IF(Table3[[#This Row],[Actual Price]]&lt;=500,"Expensive","Very Expensive"))</f>
        <v>Very Expensive</v>
      </c>
      <c r="J407" s="6">
        <f>IFERROR(
   VALUE(SUBSTITUTE(SUBSTITUTE(Table3[[#This Row],[Actual Price]], "₦", ""), ",", "")) *
   VALUE(SUBSTITUTE(Table3[[#This Row],[Rating Count]], ",", "")),
   0
)</f>
        <v>592092585</v>
      </c>
      <c r="K407" t="str">
        <f>IF(Table3[[#This Row],[Discount percentage]]&lt;50%,"Less than 50%",IF(Table3[[#This Row],[Discount percentage]]&gt;=50%,"Greater than 50%"))</f>
        <v>Less than 50%</v>
      </c>
      <c r="L407">
        <f>Table3[[#This Row],[Rating]]*Table3[[#This Row],[Rating Count]]</f>
        <v>74884.5</v>
      </c>
    </row>
    <row r="408" spans="1:12">
      <c r="A408" t="s">
        <v>3517</v>
      </c>
      <c r="B408" t="s">
        <v>13157</v>
      </c>
      <c r="C408" t="s">
        <v>14102</v>
      </c>
      <c r="D408" s="5">
        <v>99</v>
      </c>
      <c r="E408" s="6">
        <v>999</v>
      </c>
      <c r="F408" s="7">
        <v>0.9</v>
      </c>
      <c r="G408">
        <v>4</v>
      </c>
      <c r="H408">
        <v>1396</v>
      </c>
      <c r="I408" t="str">
        <f>IF(Table3[[#This Row],[Actual Price]]&lt;200,"Cheap",IF(Table3[[#This Row],[Actual Price]]&lt;=500,"Expensive","Very Expensive"))</f>
        <v>Very Expensive</v>
      </c>
      <c r="J408" s="6">
        <f>IFERROR(
   VALUE(SUBSTITUTE(SUBSTITUTE(Table3[[#This Row],[Actual Price]], "₦", ""), ",", "")) *
   VALUE(SUBSTITUTE(Table3[[#This Row],[Rating Count]], ",", "")),
   0
)</f>
        <v>1394604</v>
      </c>
      <c r="K408" t="str">
        <f>IF(Table3[[#This Row],[Discount percentage]]&lt;50%,"Less than 50%",IF(Table3[[#This Row],[Discount percentage]]&gt;=50%,"Greater than 50%"))</f>
        <v>Greater than 50%</v>
      </c>
      <c r="L408">
        <f>Table3[[#This Row],[Rating]]*Table3[[#This Row],[Rating Count]]</f>
        <v>5584</v>
      </c>
    </row>
    <row r="409" spans="1:12">
      <c r="A409" t="s">
        <v>3528</v>
      </c>
      <c r="B409" t="s">
        <v>13680</v>
      </c>
      <c r="C409" t="s">
        <v>14101</v>
      </c>
      <c r="D409" s="5">
        <v>299</v>
      </c>
      <c r="E409" s="6">
        <v>1900</v>
      </c>
      <c r="F409" s="7">
        <v>0.84</v>
      </c>
      <c r="G409">
        <v>3.6</v>
      </c>
      <c r="H409">
        <v>18202</v>
      </c>
      <c r="I409" t="str">
        <f>IF(Table3[[#This Row],[Actual Price]]&lt;200,"Cheap",IF(Table3[[#This Row],[Actual Price]]&lt;=500,"Expensive","Very Expensive"))</f>
        <v>Very Expensive</v>
      </c>
      <c r="J409" s="6">
        <f>IFERROR(
   VALUE(SUBSTITUTE(SUBSTITUTE(Table3[[#This Row],[Actual Price]], "₦", ""), ",", "")) *
   VALUE(SUBSTITUTE(Table3[[#This Row],[Rating Count]], ",", "")),
   0
)</f>
        <v>34583800</v>
      </c>
      <c r="K409" t="str">
        <f>IF(Table3[[#This Row],[Discount percentage]]&lt;50%,"Less than 50%",IF(Table3[[#This Row],[Discount percentage]]&gt;=50%,"Greater than 50%"))</f>
        <v>Greater than 50%</v>
      </c>
      <c r="L409">
        <f>Table3[[#This Row],[Rating]]*Table3[[#This Row],[Rating Count]]</f>
        <v>65527.200000000004</v>
      </c>
    </row>
    <row r="410" spans="1:12">
      <c r="A410" t="s">
        <v>3538</v>
      </c>
      <c r="B410" t="s">
        <v>13144</v>
      </c>
      <c r="C410" t="s">
        <v>14116</v>
      </c>
      <c r="D410" s="5">
        <v>10999</v>
      </c>
      <c r="E410" s="6">
        <v>14999</v>
      </c>
      <c r="F410" s="7">
        <v>0.27</v>
      </c>
      <c r="G410">
        <v>4.0999999999999996</v>
      </c>
      <c r="H410">
        <v>18998</v>
      </c>
      <c r="I410" t="str">
        <f>IF(Table3[[#This Row],[Actual Price]]&lt;200,"Cheap",IF(Table3[[#This Row],[Actual Price]]&lt;=500,"Expensive","Very Expensive"))</f>
        <v>Very Expensive</v>
      </c>
      <c r="J410" s="6">
        <f>IFERROR(
   VALUE(SUBSTITUTE(SUBSTITUTE(Table3[[#This Row],[Actual Price]], "₦", ""), ",", "")) *
   VALUE(SUBSTITUTE(Table3[[#This Row],[Rating Count]], ",", "")),
   0
)</f>
        <v>284951002</v>
      </c>
      <c r="K410" t="str">
        <f>IF(Table3[[#This Row],[Discount percentage]]&lt;50%,"Less than 50%",IF(Table3[[#This Row],[Discount percentage]]&gt;=50%,"Greater than 50%"))</f>
        <v>Less than 50%</v>
      </c>
      <c r="L410">
        <f>Table3[[#This Row],[Rating]]*Table3[[#This Row],[Rating Count]]</f>
        <v>77891.799999999988</v>
      </c>
    </row>
    <row r="411" spans="1:12">
      <c r="A411" t="s">
        <v>3542</v>
      </c>
      <c r="B411" t="s">
        <v>13681</v>
      </c>
      <c r="C411" t="s">
        <v>14116</v>
      </c>
      <c r="D411" s="5">
        <v>34999</v>
      </c>
      <c r="E411" s="6">
        <v>38999</v>
      </c>
      <c r="F411" s="7">
        <v>0.1</v>
      </c>
      <c r="G411">
        <v>4.2</v>
      </c>
      <c r="H411">
        <v>11029</v>
      </c>
      <c r="I411" t="str">
        <f>IF(Table3[[#This Row],[Actual Price]]&lt;200,"Cheap",IF(Table3[[#This Row],[Actual Price]]&lt;=500,"Expensive","Very Expensive"))</f>
        <v>Very Expensive</v>
      </c>
      <c r="J411" s="6">
        <f>IFERROR(
   VALUE(SUBSTITUTE(SUBSTITUTE(Table3[[#This Row],[Actual Price]], "₦", ""), ",", "")) *
   VALUE(SUBSTITUTE(Table3[[#This Row],[Rating Count]], ",", "")),
   0
)</f>
        <v>430119971</v>
      </c>
      <c r="K411" t="str">
        <f>IF(Table3[[#This Row],[Discount percentage]]&lt;50%,"Less than 50%",IF(Table3[[#This Row],[Discount percentage]]&gt;=50%,"Greater than 50%"))</f>
        <v>Less than 50%</v>
      </c>
      <c r="L411">
        <f>Table3[[#This Row],[Rating]]*Table3[[#This Row],[Rating Count]]</f>
        <v>46321.8</v>
      </c>
    </row>
    <row r="412" spans="1:12">
      <c r="A412" t="s">
        <v>3552</v>
      </c>
      <c r="B412" t="s">
        <v>13144</v>
      </c>
      <c r="C412" t="s">
        <v>14116</v>
      </c>
      <c r="D412" s="5">
        <v>16999</v>
      </c>
      <c r="E412" s="6">
        <v>24999</v>
      </c>
      <c r="F412" s="7">
        <v>0.32</v>
      </c>
      <c r="G412">
        <v>4.0999999999999996</v>
      </c>
      <c r="H412">
        <v>22318</v>
      </c>
      <c r="I412" t="str">
        <f>IF(Table3[[#This Row],[Actual Price]]&lt;200,"Cheap",IF(Table3[[#This Row],[Actual Price]]&lt;=500,"Expensive","Very Expensive"))</f>
        <v>Very Expensive</v>
      </c>
      <c r="J412" s="6">
        <f>IFERROR(
   VALUE(SUBSTITUTE(SUBSTITUTE(Table3[[#This Row],[Actual Price]], "₦", ""), ",", "")) *
   VALUE(SUBSTITUTE(Table3[[#This Row],[Rating Count]], ",", "")),
   0
)</f>
        <v>557927682</v>
      </c>
      <c r="K412" t="str">
        <f>IF(Table3[[#This Row],[Discount percentage]]&lt;50%,"Less than 50%",IF(Table3[[#This Row],[Discount percentage]]&gt;=50%,"Greater than 50%"))</f>
        <v>Less than 50%</v>
      </c>
      <c r="L412">
        <f>Table3[[#This Row],[Rating]]*Table3[[#This Row],[Rating Count]]</f>
        <v>91503.799999999988</v>
      </c>
    </row>
    <row r="413" spans="1:12">
      <c r="A413" t="s">
        <v>3554</v>
      </c>
      <c r="B413" t="s">
        <v>13158</v>
      </c>
      <c r="C413" t="s">
        <v>14116</v>
      </c>
      <c r="D413" s="5">
        <v>199</v>
      </c>
      <c r="E413" s="6">
        <v>499</v>
      </c>
      <c r="F413" s="7">
        <v>0.6</v>
      </c>
      <c r="G413">
        <v>4.0999999999999996</v>
      </c>
      <c r="H413">
        <v>1786</v>
      </c>
      <c r="I413" t="str">
        <f>IF(Table3[[#This Row],[Actual Price]]&lt;200,"Cheap",IF(Table3[[#This Row],[Actual Price]]&lt;=500,"Expensive","Very Expensive"))</f>
        <v>Expensive</v>
      </c>
      <c r="J413" s="6">
        <f>IFERROR(
   VALUE(SUBSTITUTE(SUBSTITUTE(Table3[[#This Row],[Actual Price]], "₦", ""), ",", "")) *
   VALUE(SUBSTITUTE(Table3[[#This Row],[Rating Count]], ",", "")),
   0
)</f>
        <v>891214</v>
      </c>
      <c r="K413" t="str">
        <f>IF(Table3[[#This Row],[Discount percentage]]&lt;50%,"Less than 50%",IF(Table3[[#This Row],[Discount percentage]]&gt;=50%,"Greater than 50%"))</f>
        <v>Greater than 50%</v>
      </c>
      <c r="L413">
        <f>Table3[[#This Row],[Rating]]*Table3[[#This Row],[Rating Count]]</f>
        <v>7322.5999999999995</v>
      </c>
    </row>
    <row r="414" spans="1:12">
      <c r="A414" t="s">
        <v>3564</v>
      </c>
      <c r="B414" t="s">
        <v>13682</v>
      </c>
      <c r="C414" t="s">
        <v>14116</v>
      </c>
      <c r="D414" s="5">
        <v>999</v>
      </c>
      <c r="E414" s="6">
        <v>1599</v>
      </c>
      <c r="F414" s="7">
        <v>0.38</v>
      </c>
      <c r="G414">
        <v>4</v>
      </c>
      <c r="H414">
        <v>7222</v>
      </c>
      <c r="I414" t="str">
        <f>IF(Table3[[#This Row],[Actual Price]]&lt;200,"Cheap",IF(Table3[[#This Row],[Actual Price]]&lt;=500,"Expensive","Very Expensive"))</f>
        <v>Very Expensive</v>
      </c>
      <c r="J414" s="6">
        <f>IFERROR(
   VALUE(SUBSTITUTE(SUBSTITUTE(Table3[[#This Row],[Actual Price]], "₦", ""), ",", "")) *
   VALUE(SUBSTITUTE(Table3[[#This Row],[Rating Count]], ",", "")),
   0
)</f>
        <v>11547978</v>
      </c>
      <c r="K414" t="str">
        <f>IF(Table3[[#This Row],[Discount percentage]]&lt;50%,"Less than 50%",IF(Table3[[#This Row],[Discount percentage]]&gt;=50%,"Greater than 50%"))</f>
        <v>Less than 50%</v>
      </c>
      <c r="L414">
        <f>Table3[[#This Row],[Rating]]*Table3[[#This Row],[Rating Count]]</f>
        <v>28888</v>
      </c>
    </row>
    <row r="415" spans="1:12">
      <c r="A415" t="s">
        <v>3574</v>
      </c>
      <c r="B415" t="s">
        <v>13143</v>
      </c>
      <c r="C415" t="s">
        <v>14116</v>
      </c>
      <c r="D415" s="5">
        <v>1299</v>
      </c>
      <c r="E415" s="6">
        <v>1599</v>
      </c>
      <c r="F415" s="7">
        <v>0.19</v>
      </c>
      <c r="G415">
        <v>4</v>
      </c>
      <c r="H415">
        <v>128311</v>
      </c>
      <c r="I415" t="str">
        <f>IF(Table3[[#This Row],[Actual Price]]&lt;200,"Cheap",IF(Table3[[#This Row],[Actual Price]]&lt;=500,"Expensive","Very Expensive"))</f>
        <v>Very Expensive</v>
      </c>
      <c r="J415" s="6">
        <f>IFERROR(
   VALUE(SUBSTITUTE(SUBSTITUTE(Table3[[#This Row],[Actual Price]], "₦", ""), ",", "")) *
   VALUE(SUBSTITUTE(Table3[[#This Row],[Rating Count]], ",", "")),
   0
)</f>
        <v>205169289</v>
      </c>
      <c r="K415" t="str">
        <f>IF(Table3[[#This Row],[Discount percentage]]&lt;50%,"Less than 50%",IF(Table3[[#This Row],[Discount percentage]]&gt;=50%,"Greater than 50%"))</f>
        <v>Less than 50%</v>
      </c>
      <c r="L415">
        <f>Table3[[#This Row],[Rating]]*Table3[[#This Row],[Rating Count]]</f>
        <v>513244</v>
      </c>
    </row>
    <row r="416" spans="1:12">
      <c r="A416" t="s">
        <v>3578</v>
      </c>
      <c r="B416" t="s">
        <v>13683</v>
      </c>
      <c r="C416" t="s">
        <v>14101</v>
      </c>
      <c r="D416" s="5">
        <v>599</v>
      </c>
      <c r="E416" s="6">
        <v>1800</v>
      </c>
      <c r="F416" s="7">
        <v>0.67</v>
      </c>
      <c r="G416">
        <v>3.5</v>
      </c>
      <c r="H416">
        <v>83996</v>
      </c>
      <c r="I416" t="str">
        <f>IF(Table3[[#This Row],[Actual Price]]&lt;200,"Cheap",IF(Table3[[#This Row],[Actual Price]]&lt;=500,"Expensive","Very Expensive"))</f>
        <v>Very Expensive</v>
      </c>
      <c r="J416" s="6">
        <f>IFERROR(
   VALUE(SUBSTITUTE(SUBSTITUTE(Table3[[#This Row],[Actual Price]], "₦", ""), ",", "")) *
   VALUE(SUBSTITUTE(Table3[[#This Row],[Rating Count]], ",", "")),
   0
)</f>
        <v>151192800</v>
      </c>
      <c r="K416" t="str">
        <f>IF(Table3[[#This Row],[Discount percentage]]&lt;50%,"Less than 50%",IF(Table3[[#This Row],[Discount percentage]]&gt;=50%,"Greater than 50%"))</f>
        <v>Greater than 50%</v>
      </c>
      <c r="L416">
        <f>Table3[[#This Row],[Rating]]*Table3[[#This Row],[Rating Count]]</f>
        <v>293986</v>
      </c>
    </row>
    <row r="417" spans="1:12">
      <c r="A417" t="s">
        <v>3588</v>
      </c>
      <c r="B417" t="s">
        <v>13677</v>
      </c>
      <c r="C417" t="s">
        <v>14117</v>
      </c>
      <c r="D417" s="5">
        <v>599</v>
      </c>
      <c r="E417" s="6">
        <v>1899</v>
      </c>
      <c r="F417" s="7">
        <v>0.68</v>
      </c>
      <c r="G417">
        <v>4.3</v>
      </c>
      <c r="H417">
        <v>140036</v>
      </c>
      <c r="I417" t="str">
        <f>IF(Table3[[#This Row],[Actual Price]]&lt;200,"Cheap",IF(Table3[[#This Row],[Actual Price]]&lt;=500,"Expensive","Very Expensive"))</f>
        <v>Very Expensive</v>
      </c>
      <c r="J417" s="6">
        <f>IFERROR(
   VALUE(SUBSTITUTE(SUBSTITUTE(Table3[[#This Row],[Actual Price]], "₦", ""), ",", "")) *
   VALUE(SUBSTITUTE(Table3[[#This Row],[Rating Count]], ",", "")),
   0
)</f>
        <v>265928364</v>
      </c>
      <c r="K417" t="str">
        <f>IF(Table3[[#This Row],[Discount percentage]]&lt;50%,"Less than 50%",IF(Table3[[#This Row],[Discount percentage]]&gt;=50%,"Greater than 50%"))</f>
        <v>Greater than 50%</v>
      </c>
      <c r="L417">
        <f>Table3[[#This Row],[Rating]]*Table3[[#This Row],[Rating Count]]</f>
        <v>602154.79999999993</v>
      </c>
    </row>
    <row r="418" spans="1:12">
      <c r="A418" t="s">
        <v>3592</v>
      </c>
      <c r="B418" t="s">
        <v>13684</v>
      </c>
      <c r="C418" t="s">
        <v>14116</v>
      </c>
      <c r="D418" s="5">
        <v>1799</v>
      </c>
      <c r="E418" s="6">
        <v>2499</v>
      </c>
      <c r="F418" s="7">
        <v>0.28000000000000003</v>
      </c>
      <c r="G418">
        <v>4.0999999999999996</v>
      </c>
      <c r="H418">
        <v>18678</v>
      </c>
      <c r="I418" t="str">
        <f>IF(Table3[[#This Row],[Actual Price]]&lt;200,"Cheap",IF(Table3[[#This Row],[Actual Price]]&lt;=500,"Expensive","Very Expensive"))</f>
        <v>Very Expensive</v>
      </c>
      <c r="J418" s="6">
        <f>IFERROR(
   VALUE(SUBSTITUTE(SUBSTITUTE(Table3[[#This Row],[Actual Price]], "₦", ""), ",", "")) *
   VALUE(SUBSTITUTE(Table3[[#This Row],[Rating Count]], ",", "")),
   0
)</f>
        <v>46676322</v>
      </c>
      <c r="K418" t="str">
        <f>IF(Table3[[#This Row],[Discount percentage]]&lt;50%,"Less than 50%",IF(Table3[[#This Row],[Discount percentage]]&gt;=50%,"Greater than 50%"))</f>
        <v>Less than 50%</v>
      </c>
      <c r="L418">
        <f>Table3[[#This Row],[Rating]]*Table3[[#This Row],[Rating Count]]</f>
        <v>76579.799999999988</v>
      </c>
    </row>
    <row r="419" spans="1:12">
      <c r="A419" t="s">
        <v>76</v>
      </c>
      <c r="B419" t="s">
        <v>13491</v>
      </c>
      <c r="C419" t="s">
        <v>14102</v>
      </c>
      <c r="D419" s="5">
        <v>176.63</v>
      </c>
      <c r="E419" s="6">
        <v>499</v>
      </c>
      <c r="F419" s="7">
        <v>0.65</v>
      </c>
      <c r="G419">
        <v>4.0999999999999996</v>
      </c>
      <c r="H419">
        <v>15189</v>
      </c>
      <c r="I419" t="str">
        <f>IF(Table3[[#This Row],[Actual Price]]&lt;200,"Cheap",IF(Table3[[#This Row],[Actual Price]]&lt;=500,"Expensive","Very Expensive"))</f>
        <v>Expensive</v>
      </c>
      <c r="J419" s="6">
        <f>IFERROR(
   VALUE(SUBSTITUTE(SUBSTITUTE(Table3[[#This Row],[Actual Price]], "₦", ""), ",", "")) *
   VALUE(SUBSTITUTE(Table3[[#This Row],[Rating Count]], ",", "")),
   0
)</f>
        <v>7579311</v>
      </c>
      <c r="K419" t="str">
        <f>IF(Table3[[#This Row],[Discount percentage]]&lt;50%,"Less than 50%",IF(Table3[[#This Row],[Discount percentage]]&gt;=50%,"Greater than 50%"))</f>
        <v>Greater than 50%</v>
      </c>
      <c r="L419">
        <f>Table3[[#This Row],[Rating]]*Table3[[#This Row],[Rating Count]]</f>
        <v>62274.899999999994</v>
      </c>
    </row>
    <row r="420" spans="1:12">
      <c r="A420" t="s">
        <v>3603</v>
      </c>
      <c r="B420" t="s">
        <v>13144</v>
      </c>
      <c r="C420" t="s">
        <v>14116</v>
      </c>
      <c r="D420" s="5">
        <v>10999</v>
      </c>
      <c r="E420" s="6">
        <v>14999</v>
      </c>
      <c r="F420" s="7">
        <v>0.27</v>
      </c>
      <c r="G420">
        <v>4.0999999999999996</v>
      </c>
      <c r="H420">
        <v>18998</v>
      </c>
      <c r="I420" t="str">
        <f>IF(Table3[[#This Row],[Actual Price]]&lt;200,"Cheap",IF(Table3[[#This Row],[Actual Price]]&lt;=500,"Expensive","Very Expensive"))</f>
        <v>Very Expensive</v>
      </c>
      <c r="J420" s="6">
        <f>IFERROR(
   VALUE(SUBSTITUTE(SUBSTITUTE(Table3[[#This Row],[Actual Price]], "₦", ""), ",", "")) *
   VALUE(SUBSTITUTE(Table3[[#This Row],[Rating Count]], ",", "")),
   0
)</f>
        <v>284951002</v>
      </c>
      <c r="K420" t="str">
        <f>IF(Table3[[#This Row],[Discount percentage]]&lt;50%,"Less than 50%",IF(Table3[[#This Row],[Discount percentage]]&gt;=50%,"Greater than 50%"))</f>
        <v>Less than 50%</v>
      </c>
      <c r="L420">
        <f>Table3[[#This Row],[Rating]]*Table3[[#This Row],[Rating Count]]</f>
        <v>77891.799999999988</v>
      </c>
    </row>
    <row r="421" spans="1:12">
      <c r="A421" t="s">
        <v>3607</v>
      </c>
      <c r="B421" t="s">
        <v>13676</v>
      </c>
      <c r="C421" t="s">
        <v>14105</v>
      </c>
      <c r="D421" s="5">
        <v>2999</v>
      </c>
      <c r="E421" s="6">
        <v>7990</v>
      </c>
      <c r="F421" s="7">
        <v>0.62</v>
      </c>
      <c r="G421">
        <v>4.0999999999999996</v>
      </c>
      <c r="H421">
        <v>48449</v>
      </c>
      <c r="I421" t="str">
        <f>IF(Table3[[#This Row],[Actual Price]]&lt;200,"Cheap",IF(Table3[[#This Row],[Actual Price]]&lt;=500,"Expensive","Very Expensive"))</f>
        <v>Very Expensive</v>
      </c>
      <c r="J421" s="6">
        <f>IFERROR(
   VALUE(SUBSTITUTE(SUBSTITUTE(Table3[[#This Row],[Actual Price]], "₦", ""), ",", "")) *
   VALUE(SUBSTITUTE(Table3[[#This Row],[Rating Count]], ",", "")),
   0
)</f>
        <v>387107510</v>
      </c>
      <c r="K421" t="str">
        <f>IF(Table3[[#This Row],[Discount percentage]]&lt;50%,"Less than 50%",IF(Table3[[#This Row],[Discount percentage]]&gt;=50%,"Greater than 50%"))</f>
        <v>Greater than 50%</v>
      </c>
      <c r="L421">
        <f>Table3[[#This Row],[Rating]]*Table3[[#This Row],[Rating Count]]</f>
        <v>198640.9</v>
      </c>
    </row>
    <row r="422" spans="1:12">
      <c r="A422" t="s">
        <v>3616</v>
      </c>
      <c r="B422" t="s">
        <v>13654</v>
      </c>
      <c r="C422" t="s">
        <v>14105</v>
      </c>
      <c r="D422" s="5">
        <v>1999</v>
      </c>
      <c r="E422" s="6">
        <v>7990</v>
      </c>
      <c r="F422" s="7">
        <v>0.75</v>
      </c>
      <c r="G422">
        <v>3.8</v>
      </c>
      <c r="H422">
        <v>17831</v>
      </c>
      <c r="I422" t="str">
        <f>IF(Table3[[#This Row],[Actual Price]]&lt;200,"Cheap",IF(Table3[[#This Row],[Actual Price]]&lt;=500,"Expensive","Very Expensive"))</f>
        <v>Very Expensive</v>
      </c>
      <c r="J422" s="6">
        <f>IFERROR(
   VALUE(SUBSTITUTE(SUBSTITUTE(Table3[[#This Row],[Actual Price]], "₦", ""), ",", "")) *
   VALUE(SUBSTITUTE(Table3[[#This Row],[Rating Count]], ",", "")),
   0
)</f>
        <v>142469690</v>
      </c>
      <c r="K422" t="str">
        <f>IF(Table3[[#This Row],[Discount percentage]]&lt;50%,"Less than 50%",IF(Table3[[#This Row],[Discount percentage]]&gt;=50%,"Greater than 50%"))</f>
        <v>Greater than 50%</v>
      </c>
      <c r="L422">
        <f>Table3[[#This Row],[Rating]]*Table3[[#This Row],[Rating Count]]</f>
        <v>67757.8</v>
      </c>
    </row>
    <row r="423" spans="1:12">
      <c r="A423" t="s">
        <v>3624</v>
      </c>
      <c r="B423" t="s">
        <v>13685</v>
      </c>
      <c r="C423" t="s">
        <v>14116</v>
      </c>
      <c r="D423" s="5">
        <v>649</v>
      </c>
      <c r="E423" s="6">
        <v>999</v>
      </c>
      <c r="F423" s="7">
        <v>0.35</v>
      </c>
      <c r="G423">
        <v>4.2</v>
      </c>
      <c r="H423">
        <v>1315</v>
      </c>
      <c r="I423" t="str">
        <f>IF(Table3[[#This Row],[Actual Price]]&lt;200,"Cheap",IF(Table3[[#This Row],[Actual Price]]&lt;=500,"Expensive","Very Expensive"))</f>
        <v>Very Expensive</v>
      </c>
      <c r="J423" s="6">
        <f>IFERROR(
   VALUE(SUBSTITUTE(SUBSTITUTE(Table3[[#This Row],[Actual Price]], "₦", ""), ",", "")) *
   VALUE(SUBSTITUTE(Table3[[#This Row],[Rating Count]], ",", "")),
   0
)</f>
        <v>1313685</v>
      </c>
      <c r="K423" t="str">
        <f>IF(Table3[[#This Row],[Discount percentage]]&lt;50%,"Less than 50%",IF(Table3[[#This Row],[Discount percentage]]&gt;=50%,"Greater than 50%"))</f>
        <v>Less than 50%</v>
      </c>
      <c r="L423">
        <f>Table3[[#This Row],[Rating]]*Table3[[#This Row],[Rating Count]]</f>
        <v>5523</v>
      </c>
    </row>
    <row r="424" spans="1:12">
      <c r="A424" t="s">
        <v>3634</v>
      </c>
      <c r="B424" t="s">
        <v>13144</v>
      </c>
      <c r="C424" t="s">
        <v>14116</v>
      </c>
      <c r="D424" s="5">
        <v>13999</v>
      </c>
      <c r="E424" s="6">
        <v>19499</v>
      </c>
      <c r="F424" s="7">
        <v>0.28000000000000003</v>
      </c>
      <c r="G424">
        <v>4.0999999999999996</v>
      </c>
      <c r="H424">
        <v>18998</v>
      </c>
      <c r="I424" t="str">
        <f>IF(Table3[[#This Row],[Actual Price]]&lt;200,"Cheap",IF(Table3[[#This Row],[Actual Price]]&lt;=500,"Expensive","Very Expensive"))</f>
        <v>Very Expensive</v>
      </c>
      <c r="J424" s="6">
        <f>IFERROR(
   VALUE(SUBSTITUTE(SUBSTITUTE(Table3[[#This Row],[Actual Price]], "₦", ""), ",", "")) *
   VALUE(SUBSTITUTE(Table3[[#This Row],[Rating Count]], ",", "")),
   0
)</f>
        <v>370442002</v>
      </c>
      <c r="K424" t="str">
        <f>IF(Table3[[#This Row],[Discount percentage]]&lt;50%,"Less than 50%",IF(Table3[[#This Row],[Discount percentage]]&gt;=50%,"Greater than 50%"))</f>
        <v>Less than 50%</v>
      </c>
      <c r="L424">
        <f>Table3[[#This Row],[Rating]]*Table3[[#This Row],[Rating Count]]</f>
        <v>77891.799999999988</v>
      </c>
    </row>
    <row r="425" spans="1:12">
      <c r="A425" t="s">
        <v>3636</v>
      </c>
      <c r="B425" t="s">
        <v>13098</v>
      </c>
      <c r="C425" t="s">
        <v>14116</v>
      </c>
      <c r="D425" s="5">
        <v>119</v>
      </c>
      <c r="E425" s="6">
        <v>299</v>
      </c>
      <c r="F425" s="7">
        <v>0.6</v>
      </c>
      <c r="G425">
        <v>4.0999999999999996</v>
      </c>
      <c r="H425">
        <v>5999</v>
      </c>
      <c r="I425" t="str">
        <f>IF(Table3[[#This Row],[Actual Price]]&lt;200,"Cheap",IF(Table3[[#This Row],[Actual Price]]&lt;=500,"Expensive","Very Expensive"))</f>
        <v>Expensive</v>
      </c>
      <c r="J425" s="6">
        <f>IFERROR(
   VALUE(SUBSTITUTE(SUBSTITUTE(Table3[[#This Row],[Actual Price]], "₦", ""), ",", "")) *
   VALUE(SUBSTITUTE(Table3[[#This Row],[Rating Count]], ",", "")),
   0
)</f>
        <v>1793701</v>
      </c>
      <c r="K425" t="str">
        <f>IF(Table3[[#This Row],[Discount percentage]]&lt;50%,"Less than 50%",IF(Table3[[#This Row],[Discount percentage]]&gt;=50%,"Greater than 50%"))</f>
        <v>Greater than 50%</v>
      </c>
      <c r="L425">
        <f>Table3[[#This Row],[Rating]]*Table3[[#This Row],[Rating Count]]</f>
        <v>24595.899999999998</v>
      </c>
    </row>
    <row r="426" spans="1:12">
      <c r="A426" t="s">
        <v>3647</v>
      </c>
      <c r="B426" t="s">
        <v>13159</v>
      </c>
      <c r="C426" t="s">
        <v>14116</v>
      </c>
      <c r="D426" s="5">
        <v>12999</v>
      </c>
      <c r="E426" s="6">
        <v>17999</v>
      </c>
      <c r="F426" s="7">
        <v>0.28000000000000003</v>
      </c>
      <c r="G426">
        <v>4.0999999999999996</v>
      </c>
      <c r="H426">
        <v>50772</v>
      </c>
      <c r="I426" t="str">
        <f>IF(Table3[[#This Row],[Actual Price]]&lt;200,"Cheap",IF(Table3[[#This Row],[Actual Price]]&lt;=500,"Expensive","Very Expensive"))</f>
        <v>Very Expensive</v>
      </c>
      <c r="J426" s="6">
        <f>IFERROR(
   VALUE(SUBSTITUTE(SUBSTITUTE(Table3[[#This Row],[Actual Price]], "₦", ""), ",", "")) *
   VALUE(SUBSTITUTE(Table3[[#This Row],[Rating Count]], ",", "")),
   0
)</f>
        <v>913845228</v>
      </c>
      <c r="K426" t="str">
        <f>IF(Table3[[#This Row],[Discount percentage]]&lt;50%,"Less than 50%",IF(Table3[[#This Row],[Discount percentage]]&gt;=50%,"Greater than 50%"))</f>
        <v>Less than 50%</v>
      </c>
      <c r="L426">
        <f>Table3[[#This Row],[Rating]]*Table3[[#This Row],[Rating Count]]</f>
        <v>208165.19999999998</v>
      </c>
    </row>
    <row r="427" spans="1:12">
      <c r="A427" t="s">
        <v>3658</v>
      </c>
      <c r="B427" t="s">
        <v>13153</v>
      </c>
      <c r="C427" t="s">
        <v>14116</v>
      </c>
      <c r="D427" s="5">
        <v>20999</v>
      </c>
      <c r="E427" s="6">
        <v>26999</v>
      </c>
      <c r="F427" s="7">
        <v>0.22</v>
      </c>
      <c r="G427">
        <v>3.9</v>
      </c>
      <c r="H427">
        <v>25824</v>
      </c>
      <c r="I427" t="str">
        <f>IF(Table3[[#This Row],[Actual Price]]&lt;200,"Cheap",IF(Table3[[#This Row],[Actual Price]]&lt;=500,"Expensive","Very Expensive"))</f>
        <v>Very Expensive</v>
      </c>
      <c r="J427" s="6">
        <f>IFERROR(
   VALUE(SUBSTITUTE(SUBSTITUTE(Table3[[#This Row],[Actual Price]], "₦", ""), ",", "")) *
   VALUE(SUBSTITUTE(Table3[[#This Row],[Rating Count]], ",", "")),
   0
)</f>
        <v>697222176</v>
      </c>
      <c r="K427" t="str">
        <f>IF(Table3[[#This Row],[Discount percentage]]&lt;50%,"Less than 50%",IF(Table3[[#This Row],[Discount percentage]]&gt;=50%,"Greater than 50%"))</f>
        <v>Less than 50%</v>
      </c>
      <c r="L427">
        <f>Table3[[#This Row],[Rating]]*Table3[[#This Row],[Rating Count]]</f>
        <v>100713.59999999999</v>
      </c>
    </row>
    <row r="428" spans="1:12">
      <c r="A428" t="s">
        <v>3663</v>
      </c>
      <c r="B428" t="s">
        <v>13686</v>
      </c>
      <c r="C428" t="s">
        <v>14116</v>
      </c>
      <c r="D428" s="5">
        <v>249</v>
      </c>
      <c r="E428" s="6">
        <v>649</v>
      </c>
      <c r="F428" s="7">
        <v>0.62</v>
      </c>
      <c r="G428">
        <v>4</v>
      </c>
      <c r="H428">
        <v>14404</v>
      </c>
      <c r="I428" t="str">
        <f>IF(Table3[[#This Row],[Actual Price]]&lt;200,"Cheap",IF(Table3[[#This Row],[Actual Price]]&lt;=500,"Expensive","Very Expensive"))</f>
        <v>Very Expensive</v>
      </c>
      <c r="J428" s="6">
        <f>IFERROR(
   VALUE(SUBSTITUTE(SUBSTITUTE(Table3[[#This Row],[Actual Price]], "₦", ""), ",", "")) *
   VALUE(SUBSTITUTE(Table3[[#This Row],[Rating Count]], ",", "")),
   0
)</f>
        <v>9348196</v>
      </c>
      <c r="K428" t="str">
        <f>IF(Table3[[#This Row],[Discount percentage]]&lt;50%,"Less than 50%",IF(Table3[[#This Row],[Discount percentage]]&gt;=50%,"Greater than 50%"))</f>
        <v>Greater than 50%</v>
      </c>
      <c r="L428">
        <f>Table3[[#This Row],[Rating]]*Table3[[#This Row],[Rating Count]]</f>
        <v>57616</v>
      </c>
    </row>
    <row r="429" spans="1:12">
      <c r="A429" t="s">
        <v>3673</v>
      </c>
      <c r="B429" t="s">
        <v>13160</v>
      </c>
      <c r="C429" t="s">
        <v>14116</v>
      </c>
      <c r="D429" s="5">
        <v>99</v>
      </c>
      <c r="E429" s="6">
        <v>171</v>
      </c>
      <c r="F429" s="7">
        <v>0.42</v>
      </c>
      <c r="G429">
        <v>4.5</v>
      </c>
      <c r="H429">
        <v>11339</v>
      </c>
      <c r="I429" t="str">
        <f>IF(Table3[[#This Row],[Actual Price]]&lt;200,"Cheap",IF(Table3[[#This Row],[Actual Price]]&lt;=500,"Expensive","Very Expensive"))</f>
        <v>Cheap</v>
      </c>
      <c r="J429" s="6">
        <f>IFERROR(
   VALUE(SUBSTITUTE(SUBSTITUTE(Table3[[#This Row],[Actual Price]], "₦", ""), ",", "")) *
   VALUE(SUBSTITUTE(Table3[[#This Row],[Rating Count]], ",", "")),
   0
)</f>
        <v>1938969</v>
      </c>
      <c r="K429" t="str">
        <f>IF(Table3[[#This Row],[Discount percentage]]&lt;50%,"Less than 50%",IF(Table3[[#This Row],[Discount percentage]]&gt;=50%,"Greater than 50%"))</f>
        <v>Less than 50%</v>
      </c>
      <c r="L429">
        <f>Table3[[#This Row],[Rating]]*Table3[[#This Row],[Rating Count]]</f>
        <v>51025.5</v>
      </c>
    </row>
    <row r="430" spans="1:12">
      <c r="A430" t="s">
        <v>3683</v>
      </c>
      <c r="B430" t="s">
        <v>13687</v>
      </c>
      <c r="C430" t="s">
        <v>14116</v>
      </c>
      <c r="D430" s="5">
        <v>489</v>
      </c>
      <c r="E430" s="6">
        <v>1999</v>
      </c>
      <c r="F430" s="7">
        <v>0.76</v>
      </c>
      <c r="G430">
        <v>4</v>
      </c>
      <c r="H430">
        <v>3626</v>
      </c>
      <c r="I430" t="str">
        <f>IF(Table3[[#This Row],[Actual Price]]&lt;200,"Cheap",IF(Table3[[#This Row],[Actual Price]]&lt;=500,"Expensive","Very Expensive"))</f>
        <v>Very Expensive</v>
      </c>
      <c r="J430" s="6">
        <f>IFERROR(
   VALUE(SUBSTITUTE(SUBSTITUTE(Table3[[#This Row],[Actual Price]], "₦", ""), ",", "")) *
   VALUE(SUBSTITUTE(Table3[[#This Row],[Rating Count]], ",", "")),
   0
)</f>
        <v>7248374</v>
      </c>
      <c r="K430" t="str">
        <f>IF(Table3[[#This Row],[Discount percentage]]&lt;50%,"Less than 50%",IF(Table3[[#This Row],[Discount percentage]]&gt;=50%,"Greater than 50%"))</f>
        <v>Greater than 50%</v>
      </c>
      <c r="L430">
        <f>Table3[[#This Row],[Rating]]*Table3[[#This Row],[Rating Count]]</f>
        <v>14504</v>
      </c>
    </row>
    <row r="431" spans="1:12">
      <c r="A431" t="s">
        <v>3693</v>
      </c>
      <c r="B431" t="s">
        <v>13688</v>
      </c>
      <c r="C431" t="s">
        <v>14117</v>
      </c>
      <c r="D431" s="5">
        <v>369</v>
      </c>
      <c r="E431" s="6">
        <v>1600</v>
      </c>
      <c r="F431" s="7">
        <v>0.77</v>
      </c>
      <c r="G431">
        <v>4</v>
      </c>
      <c r="H431">
        <v>32625</v>
      </c>
      <c r="I431" t="str">
        <f>IF(Table3[[#This Row],[Actual Price]]&lt;200,"Cheap",IF(Table3[[#This Row],[Actual Price]]&lt;=500,"Expensive","Very Expensive"))</f>
        <v>Very Expensive</v>
      </c>
      <c r="J431" s="6">
        <f>IFERROR(
   VALUE(SUBSTITUTE(SUBSTITUTE(Table3[[#This Row],[Actual Price]], "₦", ""), ",", "")) *
   VALUE(SUBSTITUTE(Table3[[#This Row],[Rating Count]], ",", "")),
   0
)</f>
        <v>52200000</v>
      </c>
      <c r="K431" t="str">
        <f>IF(Table3[[#This Row],[Discount percentage]]&lt;50%,"Less than 50%",IF(Table3[[#This Row],[Discount percentage]]&gt;=50%,"Greater than 50%"))</f>
        <v>Greater than 50%</v>
      </c>
      <c r="L431">
        <f>Table3[[#This Row],[Rating]]*Table3[[#This Row],[Rating Count]]</f>
        <v>130500</v>
      </c>
    </row>
    <row r="432" spans="1:12">
      <c r="A432" t="s">
        <v>3703</v>
      </c>
      <c r="B432" t="s">
        <v>13678</v>
      </c>
      <c r="C432" t="s">
        <v>14116</v>
      </c>
      <c r="D432" s="5">
        <v>15499</v>
      </c>
      <c r="E432" s="6">
        <v>20999</v>
      </c>
      <c r="F432" s="7">
        <v>0.26</v>
      </c>
      <c r="G432">
        <v>4.0999999999999996</v>
      </c>
      <c r="H432">
        <v>19252</v>
      </c>
      <c r="I432" t="str">
        <f>IF(Table3[[#This Row],[Actual Price]]&lt;200,"Cheap",IF(Table3[[#This Row],[Actual Price]]&lt;=500,"Expensive","Very Expensive"))</f>
        <v>Very Expensive</v>
      </c>
      <c r="J432" s="6">
        <f>IFERROR(
   VALUE(SUBSTITUTE(SUBSTITUTE(Table3[[#This Row],[Actual Price]], "₦", ""), ",", "")) *
   VALUE(SUBSTITUTE(Table3[[#This Row],[Rating Count]], ",", "")),
   0
)</f>
        <v>404272748</v>
      </c>
      <c r="K432" t="str">
        <f>IF(Table3[[#This Row],[Discount percentage]]&lt;50%,"Less than 50%",IF(Table3[[#This Row],[Discount percentage]]&gt;=50%,"Greater than 50%"))</f>
        <v>Less than 50%</v>
      </c>
      <c r="L432">
        <f>Table3[[#This Row],[Rating]]*Table3[[#This Row],[Rating Count]]</f>
        <v>78933.2</v>
      </c>
    </row>
    <row r="433" spans="1:12">
      <c r="A433" t="s">
        <v>3707</v>
      </c>
      <c r="B433" t="s">
        <v>13670</v>
      </c>
      <c r="C433" t="s">
        <v>14116</v>
      </c>
      <c r="D433" s="5">
        <v>15499</v>
      </c>
      <c r="E433" s="6">
        <v>18999</v>
      </c>
      <c r="F433" s="7">
        <v>0.18</v>
      </c>
      <c r="G433">
        <v>4.0999999999999996</v>
      </c>
      <c r="H433">
        <v>19252</v>
      </c>
      <c r="I433" t="str">
        <f>IF(Table3[[#This Row],[Actual Price]]&lt;200,"Cheap",IF(Table3[[#This Row],[Actual Price]]&lt;=500,"Expensive","Very Expensive"))</f>
        <v>Very Expensive</v>
      </c>
      <c r="J433" s="6">
        <f>IFERROR(
   VALUE(SUBSTITUTE(SUBSTITUTE(Table3[[#This Row],[Actual Price]], "₦", ""), ",", "")) *
   VALUE(SUBSTITUTE(Table3[[#This Row],[Rating Count]], ",", "")),
   0
)</f>
        <v>365768748</v>
      </c>
      <c r="K433" t="str">
        <f>IF(Table3[[#This Row],[Discount percentage]]&lt;50%,"Less than 50%",IF(Table3[[#This Row],[Discount percentage]]&gt;=50%,"Greater than 50%"))</f>
        <v>Less than 50%</v>
      </c>
      <c r="L433">
        <f>Table3[[#This Row],[Rating]]*Table3[[#This Row],[Rating Count]]</f>
        <v>78933.2</v>
      </c>
    </row>
    <row r="434" spans="1:12">
      <c r="A434" t="s">
        <v>3711</v>
      </c>
      <c r="B434" t="s">
        <v>13153</v>
      </c>
      <c r="C434" t="s">
        <v>14116</v>
      </c>
      <c r="D434" s="5">
        <v>22999</v>
      </c>
      <c r="E434" s="6">
        <v>28999</v>
      </c>
      <c r="F434" s="7">
        <v>0.21</v>
      </c>
      <c r="G434">
        <v>3.9</v>
      </c>
      <c r="H434">
        <v>25824</v>
      </c>
      <c r="I434" t="str">
        <f>IF(Table3[[#This Row],[Actual Price]]&lt;200,"Cheap",IF(Table3[[#This Row],[Actual Price]]&lt;=500,"Expensive","Very Expensive"))</f>
        <v>Very Expensive</v>
      </c>
      <c r="J434" s="6">
        <f>IFERROR(
   VALUE(SUBSTITUTE(SUBSTITUTE(Table3[[#This Row],[Actual Price]], "₦", ""), ",", "")) *
   VALUE(SUBSTITUTE(Table3[[#This Row],[Rating Count]], ",", "")),
   0
)</f>
        <v>748870176</v>
      </c>
      <c r="K434" t="str">
        <f>IF(Table3[[#This Row],[Discount percentage]]&lt;50%,"Less than 50%",IF(Table3[[#This Row],[Discount percentage]]&gt;=50%,"Greater than 50%"))</f>
        <v>Less than 50%</v>
      </c>
      <c r="L434">
        <f>Table3[[#This Row],[Rating]]*Table3[[#This Row],[Rating Count]]</f>
        <v>100713.59999999999</v>
      </c>
    </row>
    <row r="435" spans="1:12">
      <c r="A435" t="s">
        <v>3715</v>
      </c>
      <c r="B435" t="s">
        <v>13662</v>
      </c>
      <c r="C435" t="s">
        <v>14101</v>
      </c>
      <c r="D435" s="5">
        <v>599</v>
      </c>
      <c r="E435" s="6">
        <v>1490</v>
      </c>
      <c r="F435" s="7">
        <v>0.6</v>
      </c>
      <c r="G435">
        <v>4.0999999999999996</v>
      </c>
      <c r="H435">
        <v>161679</v>
      </c>
      <c r="I435" t="str">
        <f>IF(Table3[[#This Row],[Actual Price]]&lt;200,"Cheap",IF(Table3[[#This Row],[Actual Price]]&lt;=500,"Expensive","Very Expensive"))</f>
        <v>Very Expensive</v>
      </c>
      <c r="J435" s="6">
        <f>IFERROR(
   VALUE(SUBSTITUTE(SUBSTITUTE(Table3[[#This Row],[Actual Price]], "₦", ""), ",", "")) *
   VALUE(SUBSTITUTE(Table3[[#This Row],[Rating Count]], ",", "")),
   0
)</f>
        <v>240901710</v>
      </c>
      <c r="K435" t="str">
        <f>IF(Table3[[#This Row],[Discount percentage]]&lt;50%,"Less than 50%",IF(Table3[[#This Row],[Discount percentage]]&gt;=50%,"Greater than 50%"))</f>
        <v>Greater than 50%</v>
      </c>
      <c r="L435">
        <f>Table3[[#This Row],[Rating]]*Table3[[#This Row],[Rating Count]]</f>
        <v>662883.89999999991</v>
      </c>
    </row>
    <row r="436" spans="1:12">
      <c r="A436" t="s">
        <v>3725</v>
      </c>
      <c r="B436" t="s">
        <v>13689</v>
      </c>
      <c r="C436" t="s">
        <v>14116</v>
      </c>
      <c r="D436" s="5">
        <v>134</v>
      </c>
      <c r="E436" s="6">
        <v>699</v>
      </c>
      <c r="F436" s="7">
        <v>0.81</v>
      </c>
      <c r="G436">
        <v>4.0999999999999996</v>
      </c>
      <c r="H436">
        <v>16685</v>
      </c>
      <c r="I436" t="str">
        <f>IF(Table3[[#This Row],[Actual Price]]&lt;200,"Cheap",IF(Table3[[#This Row],[Actual Price]]&lt;=500,"Expensive","Very Expensive"))</f>
        <v>Very Expensive</v>
      </c>
      <c r="J436" s="6">
        <f>IFERROR(
   VALUE(SUBSTITUTE(SUBSTITUTE(Table3[[#This Row],[Actual Price]], "₦", ""), ",", "")) *
   VALUE(SUBSTITUTE(Table3[[#This Row],[Rating Count]], ",", "")),
   0
)</f>
        <v>11662815</v>
      </c>
      <c r="K436" t="str">
        <f>IF(Table3[[#This Row],[Discount percentage]]&lt;50%,"Less than 50%",IF(Table3[[#This Row],[Discount percentage]]&gt;=50%,"Greater than 50%"))</f>
        <v>Greater than 50%</v>
      </c>
      <c r="L436">
        <f>Table3[[#This Row],[Rating]]*Table3[[#This Row],[Rating Count]]</f>
        <v>68408.5</v>
      </c>
    </row>
    <row r="437" spans="1:12">
      <c r="A437" t="s">
        <v>3735</v>
      </c>
      <c r="B437" t="s">
        <v>13671</v>
      </c>
      <c r="C437" t="s">
        <v>14116</v>
      </c>
      <c r="D437" s="5">
        <v>7499</v>
      </c>
      <c r="E437" s="6">
        <v>7999</v>
      </c>
      <c r="F437" s="7">
        <v>0.06</v>
      </c>
      <c r="G437">
        <v>4</v>
      </c>
      <c r="H437">
        <v>30907</v>
      </c>
      <c r="I437" t="str">
        <f>IF(Table3[[#This Row],[Actual Price]]&lt;200,"Cheap",IF(Table3[[#This Row],[Actual Price]]&lt;=500,"Expensive","Very Expensive"))</f>
        <v>Very Expensive</v>
      </c>
      <c r="J437" s="6">
        <f>IFERROR(
   VALUE(SUBSTITUTE(SUBSTITUTE(Table3[[#This Row],[Actual Price]], "₦", ""), ",", "")) *
   VALUE(SUBSTITUTE(Table3[[#This Row],[Rating Count]], ",", "")),
   0
)</f>
        <v>247225093</v>
      </c>
      <c r="K437" t="str">
        <f>IF(Table3[[#This Row],[Discount percentage]]&lt;50%,"Less than 50%",IF(Table3[[#This Row],[Discount percentage]]&gt;=50%,"Greater than 50%"))</f>
        <v>Less than 50%</v>
      </c>
      <c r="L437">
        <f>Table3[[#This Row],[Rating]]*Table3[[#This Row],[Rating Count]]</f>
        <v>123628</v>
      </c>
    </row>
    <row r="438" spans="1:12">
      <c r="A438" t="s">
        <v>3745</v>
      </c>
      <c r="B438" t="s">
        <v>13690</v>
      </c>
      <c r="C438" t="s">
        <v>14116</v>
      </c>
      <c r="D438" s="5">
        <v>1149</v>
      </c>
      <c r="E438" s="6">
        <v>2199</v>
      </c>
      <c r="F438" s="7">
        <v>0.48</v>
      </c>
      <c r="G438">
        <v>4.3</v>
      </c>
      <c r="H438">
        <v>178912</v>
      </c>
      <c r="I438" t="str">
        <f>IF(Table3[[#This Row],[Actual Price]]&lt;200,"Cheap",IF(Table3[[#This Row],[Actual Price]]&lt;=500,"Expensive","Very Expensive"))</f>
        <v>Very Expensive</v>
      </c>
      <c r="J438" s="6">
        <f>IFERROR(
   VALUE(SUBSTITUTE(SUBSTITUTE(Table3[[#This Row],[Actual Price]], "₦", ""), ",", "")) *
   VALUE(SUBSTITUTE(Table3[[#This Row],[Rating Count]], ",", "")),
   0
)</f>
        <v>393427488</v>
      </c>
      <c r="K438" t="str">
        <f>IF(Table3[[#This Row],[Discount percentage]]&lt;50%,"Less than 50%",IF(Table3[[#This Row],[Discount percentage]]&gt;=50%,"Greater than 50%"))</f>
        <v>Less than 50%</v>
      </c>
      <c r="L438">
        <f>Table3[[#This Row],[Rating]]*Table3[[#This Row],[Rating Count]]</f>
        <v>769321.6</v>
      </c>
    </row>
    <row r="439" spans="1:12">
      <c r="A439" t="s">
        <v>3750</v>
      </c>
      <c r="B439" t="s">
        <v>13161</v>
      </c>
      <c r="C439" t="s">
        <v>14116</v>
      </c>
      <c r="D439" s="5">
        <v>1324</v>
      </c>
      <c r="E439" s="6">
        <v>1699</v>
      </c>
      <c r="F439" s="7">
        <v>0.22</v>
      </c>
      <c r="G439">
        <v>4</v>
      </c>
      <c r="H439">
        <v>128311</v>
      </c>
      <c r="I439" t="str">
        <f>IF(Table3[[#This Row],[Actual Price]]&lt;200,"Cheap",IF(Table3[[#This Row],[Actual Price]]&lt;=500,"Expensive","Very Expensive"))</f>
        <v>Very Expensive</v>
      </c>
      <c r="J439" s="6">
        <f>IFERROR(
   VALUE(SUBSTITUTE(SUBSTITUTE(Table3[[#This Row],[Actual Price]], "₦", ""), ",", "")) *
   VALUE(SUBSTITUTE(Table3[[#This Row],[Rating Count]], ",", "")),
   0
)</f>
        <v>218000389</v>
      </c>
      <c r="K439" t="str">
        <f>IF(Table3[[#This Row],[Discount percentage]]&lt;50%,"Less than 50%",IF(Table3[[#This Row],[Discount percentage]]&gt;=50%,"Greater than 50%"))</f>
        <v>Less than 50%</v>
      </c>
      <c r="L439">
        <f>Table3[[#This Row],[Rating]]*Table3[[#This Row],[Rating Count]]</f>
        <v>513244</v>
      </c>
    </row>
    <row r="440" spans="1:12">
      <c r="A440" t="s">
        <v>3755</v>
      </c>
      <c r="B440" t="s">
        <v>13678</v>
      </c>
      <c r="C440" t="s">
        <v>14116</v>
      </c>
      <c r="D440" s="5">
        <v>13999</v>
      </c>
      <c r="E440" s="6">
        <v>19999</v>
      </c>
      <c r="F440" s="7">
        <v>0.3</v>
      </c>
      <c r="G440">
        <v>4.0999999999999996</v>
      </c>
      <c r="H440">
        <v>19252</v>
      </c>
      <c r="I440" t="str">
        <f>IF(Table3[[#This Row],[Actual Price]]&lt;200,"Cheap",IF(Table3[[#This Row],[Actual Price]]&lt;=500,"Expensive","Very Expensive"))</f>
        <v>Very Expensive</v>
      </c>
      <c r="J440" s="6">
        <f>IFERROR(
   VALUE(SUBSTITUTE(SUBSTITUTE(Table3[[#This Row],[Actual Price]], "₦", ""), ",", "")) *
   VALUE(SUBSTITUTE(Table3[[#This Row],[Rating Count]], ",", "")),
   0
)</f>
        <v>385020748</v>
      </c>
      <c r="K440" t="str">
        <f>IF(Table3[[#This Row],[Discount percentage]]&lt;50%,"Less than 50%",IF(Table3[[#This Row],[Discount percentage]]&gt;=50%,"Greater than 50%"))</f>
        <v>Less than 50%</v>
      </c>
      <c r="L440">
        <f>Table3[[#This Row],[Rating]]*Table3[[#This Row],[Rating Count]]</f>
        <v>78933.2</v>
      </c>
    </row>
    <row r="441" spans="1:12">
      <c r="A441" t="s">
        <v>122</v>
      </c>
      <c r="B441" t="s">
        <v>13494</v>
      </c>
      <c r="C441" t="s">
        <v>14102</v>
      </c>
      <c r="D441" s="5">
        <v>299</v>
      </c>
      <c r="E441" s="6">
        <v>799</v>
      </c>
      <c r="F441" s="7">
        <v>0.63</v>
      </c>
      <c r="G441">
        <v>4.2</v>
      </c>
      <c r="H441">
        <v>94364</v>
      </c>
      <c r="I441" t="str">
        <f>IF(Table3[[#This Row],[Actual Price]]&lt;200,"Cheap",IF(Table3[[#This Row],[Actual Price]]&lt;=500,"Expensive","Very Expensive"))</f>
        <v>Very Expensive</v>
      </c>
      <c r="J441" s="6">
        <f>IFERROR(
   VALUE(SUBSTITUTE(SUBSTITUTE(Table3[[#This Row],[Actual Price]], "₦", ""), ",", "")) *
   VALUE(SUBSTITUTE(Table3[[#This Row],[Rating Count]], ",", "")),
   0
)</f>
        <v>75396836</v>
      </c>
      <c r="K441" t="str">
        <f>IF(Table3[[#This Row],[Discount percentage]]&lt;50%,"Less than 50%",IF(Table3[[#This Row],[Discount percentage]]&gt;=50%,"Greater than 50%"))</f>
        <v>Greater than 50%</v>
      </c>
      <c r="L441">
        <f>Table3[[#This Row],[Rating]]*Table3[[#This Row],[Rating Count]]</f>
        <v>396328.8</v>
      </c>
    </row>
    <row r="442" spans="1:12">
      <c r="A442" t="s">
        <v>3761</v>
      </c>
      <c r="B442" t="s">
        <v>13682</v>
      </c>
      <c r="C442" t="s">
        <v>14116</v>
      </c>
      <c r="D442" s="5">
        <v>999</v>
      </c>
      <c r="E442" s="6">
        <v>1599</v>
      </c>
      <c r="F442" s="7">
        <v>0.38</v>
      </c>
      <c r="G442">
        <v>4</v>
      </c>
      <c r="H442">
        <v>7222</v>
      </c>
      <c r="I442" t="str">
        <f>IF(Table3[[#This Row],[Actual Price]]&lt;200,"Cheap",IF(Table3[[#This Row],[Actual Price]]&lt;=500,"Expensive","Very Expensive"))</f>
        <v>Very Expensive</v>
      </c>
      <c r="J442" s="6">
        <f>IFERROR(
   VALUE(SUBSTITUTE(SUBSTITUTE(Table3[[#This Row],[Actual Price]], "₦", ""), ",", "")) *
   VALUE(SUBSTITUTE(Table3[[#This Row],[Rating Count]], ",", "")),
   0
)</f>
        <v>11547978</v>
      </c>
      <c r="K442" t="str">
        <f>IF(Table3[[#This Row],[Discount percentage]]&lt;50%,"Less than 50%",IF(Table3[[#This Row],[Discount percentage]]&gt;=50%,"Greater than 50%"))</f>
        <v>Less than 50%</v>
      </c>
      <c r="L442">
        <f>Table3[[#This Row],[Rating]]*Table3[[#This Row],[Rating Count]]</f>
        <v>28888</v>
      </c>
    </row>
    <row r="443" spans="1:12">
      <c r="A443" t="s">
        <v>3766</v>
      </c>
      <c r="B443" t="s">
        <v>13144</v>
      </c>
      <c r="C443" t="s">
        <v>14116</v>
      </c>
      <c r="D443" s="5">
        <v>12999</v>
      </c>
      <c r="E443" s="6">
        <v>17999</v>
      </c>
      <c r="F443" s="7">
        <v>0.28000000000000003</v>
      </c>
      <c r="G443">
        <v>4.0999999999999996</v>
      </c>
      <c r="H443">
        <v>18998</v>
      </c>
      <c r="I443" t="str">
        <f>IF(Table3[[#This Row],[Actual Price]]&lt;200,"Cheap",IF(Table3[[#This Row],[Actual Price]]&lt;=500,"Expensive","Very Expensive"))</f>
        <v>Very Expensive</v>
      </c>
      <c r="J443" s="6">
        <f>IFERROR(
   VALUE(SUBSTITUTE(SUBSTITUTE(Table3[[#This Row],[Actual Price]], "₦", ""), ",", "")) *
   VALUE(SUBSTITUTE(Table3[[#This Row],[Rating Count]], ",", "")),
   0
)</f>
        <v>341945002</v>
      </c>
      <c r="K443" t="str">
        <f>IF(Table3[[#This Row],[Discount percentage]]&lt;50%,"Less than 50%",IF(Table3[[#This Row],[Discount percentage]]&gt;=50%,"Greater than 50%"))</f>
        <v>Less than 50%</v>
      </c>
      <c r="L443">
        <f>Table3[[#This Row],[Rating]]*Table3[[#This Row],[Rating Count]]</f>
        <v>77891.799999999988</v>
      </c>
    </row>
    <row r="444" spans="1:12">
      <c r="A444" t="s">
        <v>3770</v>
      </c>
      <c r="B444" t="s">
        <v>13691</v>
      </c>
      <c r="C444" t="s">
        <v>14116</v>
      </c>
      <c r="D444" s="5">
        <v>15490</v>
      </c>
      <c r="E444" s="6">
        <v>20990</v>
      </c>
      <c r="F444" s="7">
        <v>0.26</v>
      </c>
      <c r="G444">
        <v>4.2</v>
      </c>
      <c r="H444">
        <v>32916</v>
      </c>
      <c r="I444" t="str">
        <f>IF(Table3[[#This Row],[Actual Price]]&lt;200,"Cheap",IF(Table3[[#This Row],[Actual Price]]&lt;=500,"Expensive","Very Expensive"))</f>
        <v>Very Expensive</v>
      </c>
      <c r="J444" s="6">
        <f>IFERROR(
   VALUE(SUBSTITUTE(SUBSTITUTE(Table3[[#This Row],[Actual Price]], "₦", ""), ",", "")) *
   VALUE(SUBSTITUTE(Table3[[#This Row],[Rating Count]], ",", "")),
   0
)</f>
        <v>690906840</v>
      </c>
      <c r="K444" t="str">
        <f>IF(Table3[[#This Row],[Discount percentage]]&lt;50%,"Less than 50%",IF(Table3[[#This Row],[Discount percentage]]&gt;=50%,"Greater than 50%"))</f>
        <v>Less than 50%</v>
      </c>
      <c r="L444">
        <f>Table3[[#This Row],[Rating]]*Table3[[#This Row],[Rating Count]]</f>
        <v>138247.20000000001</v>
      </c>
    </row>
    <row r="445" spans="1:12">
      <c r="A445" t="s">
        <v>3775</v>
      </c>
      <c r="B445" t="s">
        <v>13692</v>
      </c>
      <c r="C445" t="s">
        <v>14116</v>
      </c>
      <c r="D445" s="5">
        <v>999</v>
      </c>
      <c r="E445" s="6">
        <v>2899</v>
      </c>
      <c r="F445" s="7">
        <v>0.66</v>
      </c>
      <c r="G445">
        <v>4.5999999999999996</v>
      </c>
      <c r="H445">
        <v>26603</v>
      </c>
      <c r="I445" t="str">
        <f>IF(Table3[[#This Row],[Actual Price]]&lt;200,"Cheap",IF(Table3[[#This Row],[Actual Price]]&lt;=500,"Expensive","Very Expensive"))</f>
        <v>Very Expensive</v>
      </c>
      <c r="J445" s="6">
        <f>IFERROR(
   VALUE(SUBSTITUTE(SUBSTITUTE(Table3[[#This Row],[Actual Price]], "₦", ""), ",", "")) *
   VALUE(SUBSTITUTE(Table3[[#This Row],[Rating Count]], ",", "")),
   0
)</f>
        <v>77122097</v>
      </c>
      <c r="K445" t="str">
        <f>IF(Table3[[#This Row],[Discount percentage]]&lt;50%,"Less than 50%",IF(Table3[[#This Row],[Discount percentage]]&gt;=50%,"Greater than 50%"))</f>
        <v>Greater than 50%</v>
      </c>
      <c r="L445">
        <f>Table3[[#This Row],[Rating]]*Table3[[#This Row],[Rating Count]]</f>
        <v>122373.79999999999</v>
      </c>
    </row>
    <row r="446" spans="1:12">
      <c r="A446" t="s">
        <v>3786</v>
      </c>
      <c r="B446" t="s">
        <v>13667</v>
      </c>
      <c r="C446" t="s">
        <v>14105</v>
      </c>
      <c r="D446" s="5">
        <v>1599</v>
      </c>
      <c r="E446" s="6">
        <v>4999</v>
      </c>
      <c r="F446" s="7">
        <v>0.68</v>
      </c>
      <c r="G446">
        <v>4</v>
      </c>
      <c r="H446">
        <v>67950</v>
      </c>
      <c r="I446" t="str">
        <f>IF(Table3[[#This Row],[Actual Price]]&lt;200,"Cheap",IF(Table3[[#This Row],[Actual Price]]&lt;=500,"Expensive","Very Expensive"))</f>
        <v>Very Expensive</v>
      </c>
      <c r="J446" s="6">
        <f>IFERROR(
   VALUE(SUBSTITUTE(SUBSTITUTE(Table3[[#This Row],[Actual Price]], "₦", ""), ",", "")) *
   VALUE(SUBSTITUTE(Table3[[#This Row],[Rating Count]], ",", "")),
   0
)</f>
        <v>339682050</v>
      </c>
      <c r="K446" t="str">
        <f>IF(Table3[[#This Row],[Discount percentage]]&lt;50%,"Less than 50%",IF(Table3[[#This Row],[Discount percentage]]&gt;=50%,"Greater than 50%"))</f>
        <v>Greater than 50%</v>
      </c>
      <c r="L446">
        <f>Table3[[#This Row],[Rating]]*Table3[[#This Row],[Rating Count]]</f>
        <v>271800</v>
      </c>
    </row>
    <row r="447" spans="1:12">
      <c r="A447" t="s">
        <v>3796</v>
      </c>
      <c r="B447" t="s">
        <v>13161</v>
      </c>
      <c r="C447" t="s">
        <v>14116</v>
      </c>
      <c r="D447" s="5">
        <v>1324</v>
      </c>
      <c r="E447" s="6">
        <v>1699</v>
      </c>
      <c r="F447" s="7">
        <v>0.22</v>
      </c>
      <c r="G447">
        <v>4</v>
      </c>
      <c r="H447">
        <v>128311</v>
      </c>
      <c r="I447" t="str">
        <f>IF(Table3[[#This Row],[Actual Price]]&lt;200,"Cheap",IF(Table3[[#This Row],[Actual Price]]&lt;=500,"Expensive","Very Expensive"))</f>
        <v>Very Expensive</v>
      </c>
      <c r="J447" s="6">
        <f>IFERROR(
   VALUE(SUBSTITUTE(SUBSTITUTE(Table3[[#This Row],[Actual Price]], "₦", ""), ",", "")) *
   VALUE(SUBSTITUTE(Table3[[#This Row],[Rating Count]], ",", "")),
   0
)</f>
        <v>218000389</v>
      </c>
      <c r="K447" t="str">
        <f>IF(Table3[[#This Row],[Discount percentage]]&lt;50%,"Less than 50%",IF(Table3[[#This Row],[Discount percentage]]&gt;=50%,"Greater than 50%"))</f>
        <v>Less than 50%</v>
      </c>
      <c r="L447">
        <f>Table3[[#This Row],[Rating]]*Table3[[#This Row],[Rating Count]]</f>
        <v>513244</v>
      </c>
    </row>
    <row r="448" spans="1:12">
      <c r="A448" t="s">
        <v>3799</v>
      </c>
      <c r="B448" t="s">
        <v>13693</v>
      </c>
      <c r="C448" t="s">
        <v>14116</v>
      </c>
      <c r="D448" s="5">
        <v>20999</v>
      </c>
      <c r="E448" s="6">
        <v>29990</v>
      </c>
      <c r="F448" s="7">
        <v>0.3</v>
      </c>
      <c r="G448">
        <v>4.3</v>
      </c>
      <c r="H448">
        <v>9499</v>
      </c>
      <c r="I448" t="str">
        <f>IF(Table3[[#This Row],[Actual Price]]&lt;200,"Cheap",IF(Table3[[#This Row],[Actual Price]]&lt;=500,"Expensive","Very Expensive"))</f>
        <v>Very Expensive</v>
      </c>
      <c r="J448" s="6">
        <f>IFERROR(
   VALUE(SUBSTITUTE(SUBSTITUTE(Table3[[#This Row],[Actual Price]], "₦", ""), ",", "")) *
   VALUE(SUBSTITUTE(Table3[[#This Row],[Rating Count]], ",", "")),
   0
)</f>
        <v>284875010</v>
      </c>
      <c r="K448" t="str">
        <f>IF(Table3[[#This Row],[Discount percentage]]&lt;50%,"Less than 50%",IF(Table3[[#This Row],[Discount percentage]]&gt;=50%,"Greater than 50%"))</f>
        <v>Less than 50%</v>
      </c>
      <c r="L448">
        <f>Table3[[#This Row],[Rating]]*Table3[[#This Row],[Rating Count]]</f>
        <v>40845.699999999997</v>
      </c>
    </row>
    <row r="449" spans="1:12">
      <c r="A449" t="s">
        <v>3809</v>
      </c>
      <c r="B449" t="s">
        <v>13694</v>
      </c>
      <c r="C449" t="s">
        <v>14116</v>
      </c>
      <c r="D449" s="5">
        <v>999</v>
      </c>
      <c r="E449" s="6">
        <v>1999</v>
      </c>
      <c r="F449" s="7">
        <v>0.5</v>
      </c>
      <c r="G449">
        <v>4.3</v>
      </c>
      <c r="H449">
        <v>1777</v>
      </c>
      <c r="I449" t="str">
        <f>IF(Table3[[#This Row],[Actual Price]]&lt;200,"Cheap",IF(Table3[[#This Row],[Actual Price]]&lt;=500,"Expensive","Very Expensive"))</f>
        <v>Very Expensive</v>
      </c>
      <c r="J449" s="6">
        <f>IFERROR(
   VALUE(SUBSTITUTE(SUBSTITUTE(Table3[[#This Row],[Actual Price]], "₦", ""), ",", "")) *
   VALUE(SUBSTITUTE(Table3[[#This Row],[Rating Count]], ",", "")),
   0
)</f>
        <v>3552223</v>
      </c>
      <c r="K449" t="str">
        <f>IF(Table3[[#This Row],[Discount percentage]]&lt;50%,"Less than 50%",IF(Table3[[#This Row],[Discount percentage]]&gt;=50%,"Greater than 50%"))</f>
        <v>Greater than 50%</v>
      </c>
      <c r="L449">
        <f>Table3[[#This Row],[Rating]]*Table3[[#This Row],[Rating Count]]</f>
        <v>7641.0999999999995</v>
      </c>
    </row>
    <row r="450" spans="1:12">
      <c r="A450" t="s">
        <v>3819</v>
      </c>
      <c r="B450" t="s">
        <v>13695</v>
      </c>
      <c r="C450" t="s">
        <v>14116</v>
      </c>
      <c r="D450" s="5">
        <v>12490</v>
      </c>
      <c r="E450" s="6">
        <v>15990</v>
      </c>
      <c r="F450" s="7">
        <v>0.22</v>
      </c>
      <c r="G450">
        <v>4.2</v>
      </c>
      <c r="H450">
        <v>58506</v>
      </c>
      <c r="I450" t="str">
        <f>IF(Table3[[#This Row],[Actual Price]]&lt;200,"Cheap",IF(Table3[[#This Row],[Actual Price]]&lt;=500,"Expensive","Very Expensive"))</f>
        <v>Very Expensive</v>
      </c>
      <c r="J450" s="6">
        <f>IFERROR(
   VALUE(SUBSTITUTE(SUBSTITUTE(Table3[[#This Row],[Actual Price]], "₦", ""), ",", "")) *
   VALUE(SUBSTITUTE(Table3[[#This Row],[Rating Count]], ",", "")),
   0
)</f>
        <v>935510940</v>
      </c>
      <c r="K450" t="str">
        <f>IF(Table3[[#This Row],[Discount percentage]]&lt;50%,"Less than 50%",IF(Table3[[#This Row],[Discount percentage]]&gt;=50%,"Greater than 50%"))</f>
        <v>Less than 50%</v>
      </c>
      <c r="L450">
        <f>Table3[[#This Row],[Rating]]*Table3[[#This Row],[Rating Count]]</f>
        <v>245725.2</v>
      </c>
    </row>
    <row r="451" spans="1:12">
      <c r="A451" t="s">
        <v>3829</v>
      </c>
      <c r="B451" t="s">
        <v>13669</v>
      </c>
      <c r="C451" t="s">
        <v>14116</v>
      </c>
      <c r="D451" s="5">
        <v>17999</v>
      </c>
      <c r="E451" s="6">
        <v>21990</v>
      </c>
      <c r="F451" s="7">
        <v>0.18</v>
      </c>
      <c r="G451">
        <v>4</v>
      </c>
      <c r="H451">
        <v>21350</v>
      </c>
      <c r="I451" t="str">
        <f>IF(Table3[[#This Row],[Actual Price]]&lt;200,"Cheap",IF(Table3[[#This Row],[Actual Price]]&lt;=500,"Expensive","Very Expensive"))</f>
        <v>Very Expensive</v>
      </c>
      <c r="J451" s="6">
        <f>IFERROR(
   VALUE(SUBSTITUTE(SUBSTITUTE(Table3[[#This Row],[Actual Price]], "₦", ""), ",", "")) *
   VALUE(SUBSTITUTE(Table3[[#This Row],[Rating Count]], ",", "")),
   0
)</f>
        <v>469486500</v>
      </c>
      <c r="K451" t="str">
        <f>IF(Table3[[#This Row],[Discount percentage]]&lt;50%,"Less than 50%",IF(Table3[[#This Row],[Discount percentage]]&gt;=50%,"Greater than 50%"))</f>
        <v>Less than 50%</v>
      </c>
      <c r="L451">
        <f>Table3[[#This Row],[Rating]]*Table3[[#This Row],[Rating Count]]</f>
        <v>85400</v>
      </c>
    </row>
    <row r="452" spans="1:12">
      <c r="A452" t="s">
        <v>138</v>
      </c>
      <c r="B452" t="s">
        <v>13079</v>
      </c>
      <c r="C452" t="s">
        <v>14102</v>
      </c>
      <c r="D452" s="5">
        <v>350</v>
      </c>
      <c r="E452" s="6">
        <v>899</v>
      </c>
      <c r="F452" s="7">
        <v>0.61</v>
      </c>
      <c r="G452">
        <v>4.2</v>
      </c>
      <c r="H452">
        <v>2263</v>
      </c>
      <c r="I452" t="str">
        <f>IF(Table3[[#This Row],[Actual Price]]&lt;200,"Cheap",IF(Table3[[#This Row],[Actual Price]]&lt;=500,"Expensive","Very Expensive"))</f>
        <v>Very Expensive</v>
      </c>
      <c r="J452" s="6">
        <f>IFERROR(
   VALUE(SUBSTITUTE(SUBSTITUTE(Table3[[#This Row],[Actual Price]], "₦", ""), ",", "")) *
   VALUE(SUBSTITUTE(Table3[[#This Row],[Rating Count]], ",", "")),
   0
)</f>
        <v>2034437</v>
      </c>
      <c r="K452" t="str">
        <f>IF(Table3[[#This Row],[Discount percentage]]&lt;50%,"Less than 50%",IF(Table3[[#This Row],[Discount percentage]]&gt;=50%,"Greater than 50%"))</f>
        <v>Greater than 50%</v>
      </c>
      <c r="L452">
        <f>Table3[[#This Row],[Rating]]*Table3[[#This Row],[Rating Count]]</f>
        <v>9504.6</v>
      </c>
    </row>
    <row r="453" spans="1:12">
      <c r="A453" t="s">
        <v>3835</v>
      </c>
      <c r="B453" t="s">
        <v>13696</v>
      </c>
      <c r="C453" t="s">
        <v>14116</v>
      </c>
      <c r="D453" s="5">
        <v>1399</v>
      </c>
      <c r="E453" s="6">
        <v>1630</v>
      </c>
      <c r="F453" s="7">
        <v>0.14000000000000001</v>
      </c>
      <c r="G453">
        <v>4</v>
      </c>
      <c r="H453">
        <v>9378</v>
      </c>
      <c r="I453" t="str">
        <f>IF(Table3[[#This Row],[Actual Price]]&lt;200,"Cheap",IF(Table3[[#This Row],[Actual Price]]&lt;=500,"Expensive","Very Expensive"))</f>
        <v>Very Expensive</v>
      </c>
      <c r="J453" s="6">
        <f>IFERROR(
   VALUE(SUBSTITUTE(SUBSTITUTE(Table3[[#This Row],[Actual Price]], "₦", ""), ",", "")) *
   VALUE(SUBSTITUTE(Table3[[#This Row],[Rating Count]], ",", "")),
   0
)</f>
        <v>15286140</v>
      </c>
      <c r="K453" t="str">
        <f>IF(Table3[[#This Row],[Discount percentage]]&lt;50%,"Less than 50%",IF(Table3[[#This Row],[Discount percentage]]&gt;=50%,"Greater than 50%"))</f>
        <v>Less than 50%</v>
      </c>
      <c r="L453">
        <f>Table3[[#This Row],[Rating]]*Table3[[#This Row],[Rating Count]]</f>
        <v>37512</v>
      </c>
    </row>
    <row r="454" spans="1:12">
      <c r="A454" t="s">
        <v>3847</v>
      </c>
      <c r="B454" t="s">
        <v>13658</v>
      </c>
      <c r="C454" t="s">
        <v>14105</v>
      </c>
      <c r="D454" s="5">
        <v>1499</v>
      </c>
      <c r="E454" s="6">
        <v>6990</v>
      </c>
      <c r="F454" s="7">
        <v>0.79</v>
      </c>
      <c r="G454">
        <v>3.9</v>
      </c>
      <c r="H454">
        <v>21796</v>
      </c>
      <c r="I454" t="str">
        <f>IF(Table3[[#This Row],[Actual Price]]&lt;200,"Cheap",IF(Table3[[#This Row],[Actual Price]]&lt;=500,"Expensive","Very Expensive"))</f>
        <v>Very Expensive</v>
      </c>
      <c r="J454" s="6">
        <f>IFERROR(
   VALUE(SUBSTITUTE(SUBSTITUTE(Table3[[#This Row],[Actual Price]], "₦", ""), ",", "")) *
   VALUE(SUBSTITUTE(Table3[[#This Row],[Rating Count]], ",", "")),
   0
)</f>
        <v>152354040</v>
      </c>
      <c r="K454" t="str">
        <f>IF(Table3[[#This Row],[Discount percentage]]&lt;50%,"Less than 50%",IF(Table3[[#This Row],[Discount percentage]]&gt;=50%,"Greater than 50%"))</f>
        <v>Greater than 50%</v>
      </c>
      <c r="L454">
        <f>Table3[[#This Row],[Rating]]*Table3[[#This Row],[Rating Count]]</f>
        <v>85004.4</v>
      </c>
    </row>
    <row r="455" spans="1:12">
      <c r="A455" t="s">
        <v>3851</v>
      </c>
      <c r="B455" t="s">
        <v>13654</v>
      </c>
      <c r="C455" t="s">
        <v>14105</v>
      </c>
      <c r="D455" s="5">
        <v>1999</v>
      </c>
      <c r="E455" s="6">
        <v>7990</v>
      </c>
      <c r="F455" s="7">
        <v>0.75</v>
      </c>
      <c r="G455">
        <v>3.8</v>
      </c>
      <c r="H455">
        <v>17833</v>
      </c>
      <c r="I455" t="str">
        <f>IF(Table3[[#This Row],[Actual Price]]&lt;200,"Cheap",IF(Table3[[#This Row],[Actual Price]]&lt;=500,"Expensive","Very Expensive"))</f>
        <v>Very Expensive</v>
      </c>
      <c r="J455" s="6">
        <f>IFERROR(
   VALUE(SUBSTITUTE(SUBSTITUTE(Table3[[#This Row],[Actual Price]], "₦", ""), ",", "")) *
   VALUE(SUBSTITUTE(Table3[[#This Row],[Rating Count]], ",", "")),
   0
)</f>
        <v>142485670</v>
      </c>
      <c r="K455" t="str">
        <f>IF(Table3[[#This Row],[Discount percentage]]&lt;50%,"Less than 50%",IF(Table3[[#This Row],[Discount percentage]]&gt;=50%,"Greater than 50%"))</f>
        <v>Greater than 50%</v>
      </c>
      <c r="L455">
        <f>Table3[[#This Row],[Rating]]*Table3[[#This Row],[Rating Count]]</f>
        <v>67765.399999999994</v>
      </c>
    </row>
    <row r="456" spans="1:12">
      <c r="A456" t="s">
        <v>3855</v>
      </c>
      <c r="B456" t="s">
        <v>13692</v>
      </c>
      <c r="C456" t="s">
        <v>14116</v>
      </c>
      <c r="D456" s="5">
        <v>999</v>
      </c>
      <c r="E456" s="6">
        <v>2899</v>
      </c>
      <c r="F456" s="7">
        <v>0.66</v>
      </c>
      <c r="G456">
        <v>4.7</v>
      </c>
      <c r="H456">
        <v>7779</v>
      </c>
      <c r="I456" t="str">
        <f>IF(Table3[[#This Row],[Actual Price]]&lt;200,"Cheap",IF(Table3[[#This Row],[Actual Price]]&lt;=500,"Expensive","Very Expensive"))</f>
        <v>Very Expensive</v>
      </c>
      <c r="J456" s="6">
        <f>IFERROR(
   VALUE(SUBSTITUTE(SUBSTITUTE(Table3[[#This Row],[Actual Price]], "₦", ""), ",", "")) *
   VALUE(SUBSTITUTE(Table3[[#This Row],[Rating Count]], ",", "")),
   0
)</f>
        <v>22551321</v>
      </c>
      <c r="K456" t="str">
        <f>IF(Table3[[#This Row],[Discount percentage]]&lt;50%,"Less than 50%",IF(Table3[[#This Row],[Discount percentage]]&gt;=50%,"Greater than 50%"))</f>
        <v>Greater than 50%</v>
      </c>
      <c r="L456">
        <f>Table3[[#This Row],[Rating]]*Table3[[#This Row],[Rating Count]]</f>
        <v>36561.300000000003</v>
      </c>
    </row>
    <row r="457" spans="1:12">
      <c r="A457" t="s">
        <v>3865</v>
      </c>
      <c r="B457" t="s">
        <v>13697</v>
      </c>
      <c r="C457" t="s">
        <v>14116</v>
      </c>
      <c r="D457" s="5">
        <v>2099</v>
      </c>
      <c r="E457" s="6">
        <v>5999</v>
      </c>
      <c r="F457" s="7">
        <v>0.65</v>
      </c>
      <c r="G457">
        <v>4.3</v>
      </c>
      <c r="H457">
        <v>17129</v>
      </c>
      <c r="I457" t="str">
        <f>IF(Table3[[#This Row],[Actual Price]]&lt;200,"Cheap",IF(Table3[[#This Row],[Actual Price]]&lt;=500,"Expensive","Very Expensive"))</f>
        <v>Very Expensive</v>
      </c>
      <c r="J457" s="6">
        <f>IFERROR(
   VALUE(SUBSTITUTE(SUBSTITUTE(Table3[[#This Row],[Actual Price]], "₦", ""), ",", "")) *
   VALUE(SUBSTITUTE(Table3[[#This Row],[Rating Count]], ",", "")),
   0
)</f>
        <v>102756871</v>
      </c>
      <c r="K457" t="str">
        <f>IF(Table3[[#This Row],[Discount percentage]]&lt;50%,"Less than 50%",IF(Table3[[#This Row],[Discount percentage]]&gt;=50%,"Greater than 50%"))</f>
        <v>Greater than 50%</v>
      </c>
      <c r="L457">
        <f>Table3[[#This Row],[Rating]]*Table3[[#This Row],[Rating Count]]</f>
        <v>73654.7</v>
      </c>
    </row>
    <row r="458" spans="1:12">
      <c r="A458" t="s">
        <v>3876</v>
      </c>
      <c r="B458" t="s">
        <v>13698</v>
      </c>
      <c r="C458" t="s">
        <v>14116</v>
      </c>
      <c r="D458" s="5">
        <v>337</v>
      </c>
      <c r="E458" s="6">
        <v>699</v>
      </c>
      <c r="F458" s="7">
        <v>0.52</v>
      </c>
      <c r="G458">
        <v>4.2</v>
      </c>
      <c r="H458">
        <v>4969</v>
      </c>
      <c r="I458" t="str">
        <f>IF(Table3[[#This Row],[Actual Price]]&lt;200,"Cheap",IF(Table3[[#This Row],[Actual Price]]&lt;=500,"Expensive","Very Expensive"))</f>
        <v>Very Expensive</v>
      </c>
      <c r="J458" s="6">
        <f>IFERROR(
   VALUE(SUBSTITUTE(SUBSTITUTE(Table3[[#This Row],[Actual Price]], "₦", ""), ",", "")) *
   VALUE(SUBSTITUTE(Table3[[#This Row],[Rating Count]], ",", "")),
   0
)</f>
        <v>3473331</v>
      </c>
      <c r="K458" t="str">
        <f>IF(Table3[[#This Row],[Discount percentage]]&lt;50%,"Less than 50%",IF(Table3[[#This Row],[Discount percentage]]&gt;=50%,"Greater than 50%"))</f>
        <v>Greater than 50%</v>
      </c>
      <c r="L458">
        <f>Table3[[#This Row],[Rating]]*Table3[[#This Row],[Rating Count]]</f>
        <v>20869.8</v>
      </c>
    </row>
    <row r="459" spans="1:12">
      <c r="A459" t="s">
        <v>3886</v>
      </c>
      <c r="B459" t="s">
        <v>13699</v>
      </c>
      <c r="C459" t="s">
        <v>14105</v>
      </c>
      <c r="D459" s="5">
        <v>2999</v>
      </c>
      <c r="E459" s="6">
        <v>7990</v>
      </c>
      <c r="F459" s="7">
        <v>0.62</v>
      </c>
      <c r="G459">
        <v>4.0999999999999996</v>
      </c>
      <c r="H459">
        <v>154</v>
      </c>
      <c r="I459" t="str">
        <f>IF(Table3[[#This Row],[Actual Price]]&lt;200,"Cheap",IF(Table3[[#This Row],[Actual Price]]&lt;=500,"Expensive","Very Expensive"))</f>
        <v>Very Expensive</v>
      </c>
      <c r="J459" s="6">
        <f>IFERROR(
   VALUE(SUBSTITUTE(SUBSTITUTE(Table3[[#This Row],[Actual Price]], "₦", ""), ",", "")) *
   VALUE(SUBSTITUTE(Table3[[#This Row],[Rating Count]], ",", "")),
   0
)</f>
        <v>1230460</v>
      </c>
      <c r="K459" t="str">
        <f>IF(Table3[[#This Row],[Discount percentage]]&lt;50%,"Less than 50%",IF(Table3[[#This Row],[Discount percentage]]&gt;=50%,"Greater than 50%"))</f>
        <v>Greater than 50%</v>
      </c>
      <c r="L459">
        <f>Table3[[#This Row],[Rating]]*Table3[[#This Row],[Rating Count]]</f>
        <v>631.4</v>
      </c>
    </row>
    <row r="460" spans="1:12">
      <c r="A460" t="s">
        <v>3895</v>
      </c>
      <c r="B460" t="s">
        <v>13700</v>
      </c>
      <c r="C460" t="s">
        <v>14105</v>
      </c>
      <c r="D460" s="5">
        <v>1299</v>
      </c>
      <c r="E460" s="6">
        <v>5999</v>
      </c>
      <c r="F460" s="7">
        <v>0.78</v>
      </c>
      <c r="G460">
        <v>3.3</v>
      </c>
      <c r="H460">
        <v>4415</v>
      </c>
      <c r="I460" t="str">
        <f>IF(Table3[[#This Row],[Actual Price]]&lt;200,"Cheap",IF(Table3[[#This Row],[Actual Price]]&lt;=500,"Expensive","Very Expensive"))</f>
        <v>Very Expensive</v>
      </c>
      <c r="J460" s="6">
        <f>IFERROR(
   VALUE(SUBSTITUTE(SUBSTITUTE(Table3[[#This Row],[Actual Price]], "₦", ""), ",", "")) *
   VALUE(SUBSTITUTE(Table3[[#This Row],[Rating Count]], ",", "")),
   0
)</f>
        <v>26485585</v>
      </c>
      <c r="K460" t="str">
        <f>IF(Table3[[#This Row],[Discount percentage]]&lt;50%,"Less than 50%",IF(Table3[[#This Row],[Discount percentage]]&gt;=50%,"Greater than 50%"))</f>
        <v>Greater than 50%</v>
      </c>
      <c r="L460">
        <f>Table3[[#This Row],[Rating]]*Table3[[#This Row],[Rating Count]]</f>
        <v>14569.5</v>
      </c>
    </row>
    <row r="461" spans="1:12">
      <c r="A461" t="s">
        <v>3908</v>
      </c>
      <c r="B461" t="s">
        <v>13669</v>
      </c>
      <c r="C461" t="s">
        <v>14116</v>
      </c>
      <c r="D461" s="5">
        <v>16499</v>
      </c>
      <c r="E461" s="6">
        <v>20990</v>
      </c>
      <c r="F461" s="7">
        <v>0.21</v>
      </c>
      <c r="G461">
        <v>4</v>
      </c>
      <c r="H461">
        <v>21350</v>
      </c>
      <c r="I461" t="str">
        <f>IF(Table3[[#This Row],[Actual Price]]&lt;200,"Cheap",IF(Table3[[#This Row],[Actual Price]]&lt;=500,"Expensive","Very Expensive"))</f>
        <v>Very Expensive</v>
      </c>
      <c r="J461" s="6">
        <f>IFERROR(
   VALUE(SUBSTITUTE(SUBSTITUTE(Table3[[#This Row],[Actual Price]], "₦", ""), ",", "")) *
   VALUE(SUBSTITUTE(Table3[[#This Row],[Rating Count]], ",", "")),
   0
)</f>
        <v>448136500</v>
      </c>
      <c r="K461" t="str">
        <f>IF(Table3[[#This Row],[Discount percentage]]&lt;50%,"Less than 50%",IF(Table3[[#This Row],[Discount percentage]]&gt;=50%,"Greater than 50%"))</f>
        <v>Less than 50%</v>
      </c>
      <c r="L461">
        <f>Table3[[#This Row],[Rating]]*Table3[[#This Row],[Rating Count]]</f>
        <v>85400</v>
      </c>
    </row>
    <row r="462" spans="1:12">
      <c r="A462" t="s">
        <v>3912</v>
      </c>
      <c r="B462" t="s">
        <v>13162</v>
      </c>
      <c r="C462" t="s">
        <v>14101</v>
      </c>
      <c r="D462" s="5">
        <v>499</v>
      </c>
      <c r="E462" s="6">
        <v>499</v>
      </c>
      <c r="F462" s="7">
        <v>0</v>
      </c>
      <c r="G462">
        <v>4.2</v>
      </c>
      <c r="H462">
        <v>31539</v>
      </c>
      <c r="I462" t="str">
        <f>IF(Table3[[#This Row],[Actual Price]]&lt;200,"Cheap",IF(Table3[[#This Row],[Actual Price]]&lt;=500,"Expensive","Very Expensive"))</f>
        <v>Expensive</v>
      </c>
      <c r="J462" s="6">
        <f>IFERROR(
   VALUE(SUBSTITUTE(SUBSTITUTE(Table3[[#This Row],[Actual Price]], "₦", ""), ",", "")) *
   VALUE(SUBSTITUTE(Table3[[#This Row],[Rating Count]], ",", "")),
   0
)</f>
        <v>15737961</v>
      </c>
      <c r="K462" t="str">
        <f>IF(Table3[[#This Row],[Discount percentage]]&lt;50%,"Less than 50%",IF(Table3[[#This Row],[Discount percentage]]&gt;=50%,"Greater than 50%"))</f>
        <v>Less than 50%</v>
      </c>
      <c r="L462">
        <f>Table3[[#This Row],[Rating]]*Table3[[#This Row],[Rating Count]]</f>
        <v>132463.80000000002</v>
      </c>
    </row>
    <row r="463" spans="1:12">
      <c r="A463" t="s">
        <v>3924</v>
      </c>
      <c r="B463" t="s">
        <v>13692</v>
      </c>
      <c r="C463" t="s">
        <v>14116</v>
      </c>
      <c r="D463" s="5">
        <v>999</v>
      </c>
      <c r="E463" s="6">
        <v>2899</v>
      </c>
      <c r="F463" s="7">
        <v>0.66</v>
      </c>
      <c r="G463">
        <v>4.5999999999999996</v>
      </c>
      <c r="H463">
        <v>6129</v>
      </c>
      <c r="I463" t="str">
        <f>IF(Table3[[#This Row],[Actual Price]]&lt;200,"Cheap",IF(Table3[[#This Row],[Actual Price]]&lt;=500,"Expensive","Very Expensive"))</f>
        <v>Very Expensive</v>
      </c>
      <c r="J463" s="6">
        <f>IFERROR(
   VALUE(SUBSTITUTE(SUBSTITUTE(Table3[[#This Row],[Actual Price]], "₦", ""), ",", "")) *
   VALUE(SUBSTITUTE(Table3[[#This Row],[Rating Count]], ",", "")),
   0
)</f>
        <v>17767971</v>
      </c>
      <c r="K463" t="str">
        <f>IF(Table3[[#This Row],[Discount percentage]]&lt;50%,"Less than 50%",IF(Table3[[#This Row],[Discount percentage]]&gt;=50%,"Greater than 50%"))</f>
        <v>Greater than 50%</v>
      </c>
      <c r="L463">
        <f>Table3[[#This Row],[Rating]]*Table3[[#This Row],[Rating Count]]</f>
        <v>28193.399999999998</v>
      </c>
    </row>
    <row r="464" spans="1:12">
      <c r="A464" t="s">
        <v>3933</v>
      </c>
      <c r="B464" t="s">
        <v>13144</v>
      </c>
      <c r="C464" t="s">
        <v>14116</v>
      </c>
      <c r="D464" s="5">
        <v>10499</v>
      </c>
      <c r="E464" s="6">
        <v>13499</v>
      </c>
      <c r="F464" s="7">
        <v>0.22</v>
      </c>
      <c r="G464">
        <v>4.2</v>
      </c>
      <c r="H464">
        <v>284</v>
      </c>
      <c r="I464" t="str">
        <f>IF(Table3[[#This Row],[Actual Price]]&lt;200,"Cheap",IF(Table3[[#This Row],[Actual Price]]&lt;=500,"Expensive","Very Expensive"))</f>
        <v>Very Expensive</v>
      </c>
      <c r="J464" s="6">
        <f>IFERROR(
   VALUE(SUBSTITUTE(SUBSTITUTE(Table3[[#This Row],[Actual Price]], "₦", ""), ",", "")) *
   VALUE(SUBSTITUTE(Table3[[#This Row],[Rating Count]], ",", "")),
   0
)</f>
        <v>3833716</v>
      </c>
      <c r="K464" t="str">
        <f>IF(Table3[[#This Row],[Discount percentage]]&lt;50%,"Less than 50%",IF(Table3[[#This Row],[Discount percentage]]&gt;=50%,"Greater than 50%"))</f>
        <v>Less than 50%</v>
      </c>
      <c r="L464">
        <f>Table3[[#This Row],[Rating]]*Table3[[#This Row],[Rating Count]]</f>
        <v>1192.8</v>
      </c>
    </row>
    <row r="465" spans="1:12">
      <c r="A465" t="s">
        <v>3938</v>
      </c>
      <c r="B465" t="s">
        <v>13701</v>
      </c>
      <c r="C465" t="s">
        <v>14116</v>
      </c>
      <c r="D465" s="5">
        <v>251</v>
      </c>
      <c r="E465" s="6">
        <v>999</v>
      </c>
      <c r="F465" s="7">
        <v>0.75</v>
      </c>
      <c r="G465">
        <v>3.7</v>
      </c>
      <c r="H465">
        <v>3234</v>
      </c>
      <c r="I465" t="str">
        <f>IF(Table3[[#This Row],[Actual Price]]&lt;200,"Cheap",IF(Table3[[#This Row],[Actual Price]]&lt;=500,"Expensive","Very Expensive"))</f>
        <v>Very Expensive</v>
      </c>
      <c r="J465" s="6">
        <f>IFERROR(
   VALUE(SUBSTITUTE(SUBSTITUTE(Table3[[#This Row],[Actual Price]], "₦", ""), ",", "")) *
   VALUE(SUBSTITUTE(Table3[[#This Row],[Rating Count]], ",", "")),
   0
)</f>
        <v>3230766</v>
      </c>
      <c r="K465" t="str">
        <f>IF(Table3[[#This Row],[Discount percentage]]&lt;50%,"Less than 50%",IF(Table3[[#This Row],[Discount percentage]]&gt;=50%,"Greater than 50%"))</f>
        <v>Greater than 50%</v>
      </c>
      <c r="L465">
        <f>Table3[[#This Row],[Rating]]*Table3[[#This Row],[Rating Count]]</f>
        <v>11965.800000000001</v>
      </c>
    </row>
    <row r="466" spans="1:12">
      <c r="A466" t="s">
        <v>3956</v>
      </c>
      <c r="B466" t="s">
        <v>13148</v>
      </c>
      <c r="C466" t="s">
        <v>14116</v>
      </c>
      <c r="D466" s="5">
        <v>6499</v>
      </c>
      <c r="E466" s="6">
        <v>7999</v>
      </c>
      <c r="F466" s="7">
        <v>0.19</v>
      </c>
      <c r="G466">
        <v>4.0999999999999996</v>
      </c>
      <c r="H466">
        <v>313832</v>
      </c>
      <c r="I466" t="str">
        <f>IF(Table3[[#This Row],[Actual Price]]&lt;200,"Cheap",IF(Table3[[#This Row],[Actual Price]]&lt;=500,"Expensive","Very Expensive"))</f>
        <v>Very Expensive</v>
      </c>
      <c r="J466" s="6">
        <f>IFERROR(
   VALUE(SUBSTITUTE(SUBSTITUTE(Table3[[#This Row],[Actual Price]], "₦", ""), ",", "")) *
   VALUE(SUBSTITUTE(Table3[[#This Row],[Rating Count]], ",", "")),
   0
)</f>
        <v>2510342168</v>
      </c>
      <c r="K466" t="str">
        <f>IF(Table3[[#This Row],[Discount percentage]]&lt;50%,"Less than 50%",IF(Table3[[#This Row],[Discount percentage]]&gt;=50%,"Greater than 50%"))</f>
        <v>Less than 50%</v>
      </c>
      <c r="L466">
        <f>Table3[[#This Row],[Rating]]*Table3[[#This Row],[Rating Count]]</f>
        <v>1286711.2</v>
      </c>
    </row>
    <row r="467" spans="1:12">
      <c r="A467" t="s">
        <v>3961</v>
      </c>
      <c r="B467" t="s">
        <v>13163</v>
      </c>
      <c r="C467" t="s">
        <v>14105</v>
      </c>
      <c r="D467" s="5">
        <v>2999</v>
      </c>
      <c r="E467" s="6">
        <v>9999</v>
      </c>
      <c r="F467" s="7">
        <v>0.7</v>
      </c>
      <c r="G467">
        <v>4.2</v>
      </c>
      <c r="H467">
        <v>20879</v>
      </c>
      <c r="I467" t="str">
        <f>IF(Table3[[#This Row],[Actual Price]]&lt;200,"Cheap",IF(Table3[[#This Row],[Actual Price]]&lt;=500,"Expensive","Very Expensive"))</f>
        <v>Very Expensive</v>
      </c>
      <c r="J467" s="6">
        <f>IFERROR(
   VALUE(SUBSTITUTE(SUBSTITUTE(Table3[[#This Row],[Actual Price]], "₦", ""), ",", "")) *
   VALUE(SUBSTITUTE(Table3[[#This Row],[Rating Count]], ",", "")),
   0
)</f>
        <v>208769121</v>
      </c>
      <c r="K467" t="str">
        <f>IF(Table3[[#This Row],[Discount percentage]]&lt;50%,"Less than 50%",IF(Table3[[#This Row],[Discount percentage]]&gt;=50%,"Greater than 50%"))</f>
        <v>Greater than 50%</v>
      </c>
      <c r="L467">
        <f>Table3[[#This Row],[Rating]]*Table3[[#This Row],[Rating Count]]</f>
        <v>87691.8</v>
      </c>
    </row>
    <row r="468" spans="1:12">
      <c r="A468" t="s">
        <v>3971</v>
      </c>
      <c r="B468" t="s">
        <v>13164</v>
      </c>
      <c r="C468" t="s">
        <v>14116</v>
      </c>
      <c r="D468" s="5">
        <v>279</v>
      </c>
      <c r="E468" s="6">
        <v>1499</v>
      </c>
      <c r="F468" s="7">
        <v>0.81</v>
      </c>
      <c r="G468">
        <v>4.2</v>
      </c>
      <c r="H468">
        <v>2646</v>
      </c>
      <c r="I468" t="str">
        <f>IF(Table3[[#This Row],[Actual Price]]&lt;200,"Cheap",IF(Table3[[#This Row],[Actual Price]]&lt;=500,"Expensive","Very Expensive"))</f>
        <v>Very Expensive</v>
      </c>
      <c r="J468" s="6">
        <f>IFERROR(
   VALUE(SUBSTITUTE(SUBSTITUTE(Table3[[#This Row],[Actual Price]], "₦", ""), ",", "")) *
   VALUE(SUBSTITUTE(Table3[[#This Row],[Rating Count]], ",", "")),
   0
)</f>
        <v>3966354</v>
      </c>
      <c r="K468" t="str">
        <f>IF(Table3[[#This Row],[Discount percentage]]&lt;50%,"Less than 50%",IF(Table3[[#This Row],[Discount percentage]]&gt;=50%,"Greater than 50%"))</f>
        <v>Greater than 50%</v>
      </c>
      <c r="L468">
        <f>Table3[[#This Row],[Rating]]*Table3[[#This Row],[Rating Count]]</f>
        <v>11113.2</v>
      </c>
    </row>
    <row r="469" spans="1:12">
      <c r="A469" t="s">
        <v>3982</v>
      </c>
      <c r="B469" t="s">
        <v>13702</v>
      </c>
      <c r="C469" t="s">
        <v>14116</v>
      </c>
      <c r="D469" s="5">
        <v>269</v>
      </c>
      <c r="E469" s="6">
        <v>1499</v>
      </c>
      <c r="F469" s="7">
        <v>0.82</v>
      </c>
      <c r="G469">
        <v>4.5</v>
      </c>
      <c r="H469">
        <v>28978</v>
      </c>
      <c r="I469" t="str">
        <f>IF(Table3[[#This Row],[Actual Price]]&lt;200,"Cheap",IF(Table3[[#This Row],[Actual Price]]&lt;=500,"Expensive","Very Expensive"))</f>
        <v>Very Expensive</v>
      </c>
      <c r="J469" s="6">
        <f>IFERROR(
   VALUE(SUBSTITUTE(SUBSTITUTE(Table3[[#This Row],[Actual Price]], "₦", ""), ",", "")) *
   VALUE(SUBSTITUTE(Table3[[#This Row],[Rating Count]], ",", "")),
   0
)</f>
        <v>43438022</v>
      </c>
      <c r="K469" t="str">
        <f>IF(Table3[[#This Row],[Discount percentage]]&lt;50%,"Less than 50%",IF(Table3[[#This Row],[Discount percentage]]&gt;=50%,"Greater than 50%"))</f>
        <v>Greater than 50%</v>
      </c>
      <c r="L469">
        <f>Table3[[#This Row],[Rating]]*Table3[[#This Row],[Rating Count]]</f>
        <v>130401</v>
      </c>
    </row>
    <row r="470" spans="1:12">
      <c r="A470" t="s">
        <v>3992</v>
      </c>
      <c r="B470" t="s">
        <v>13165</v>
      </c>
      <c r="C470" t="s">
        <v>14116</v>
      </c>
      <c r="D470" s="5">
        <v>8999</v>
      </c>
      <c r="E470" s="6">
        <v>13499</v>
      </c>
      <c r="F470" s="7">
        <v>0.33</v>
      </c>
      <c r="G470">
        <v>3.8</v>
      </c>
      <c r="H470">
        <v>3145</v>
      </c>
      <c r="I470" t="str">
        <f>IF(Table3[[#This Row],[Actual Price]]&lt;200,"Cheap",IF(Table3[[#This Row],[Actual Price]]&lt;=500,"Expensive","Very Expensive"))</f>
        <v>Very Expensive</v>
      </c>
      <c r="J470" s="6">
        <f>IFERROR(
   VALUE(SUBSTITUTE(SUBSTITUTE(Table3[[#This Row],[Actual Price]], "₦", ""), ",", "")) *
   VALUE(SUBSTITUTE(Table3[[#This Row],[Rating Count]], ",", "")),
   0
)</f>
        <v>42454355</v>
      </c>
      <c r="K470" t="str">
        <f>IF(Table3[[#This Row],[Discount percentage]]&lt;50%,"Less than 50%",IF(Table3[[#This Row],[Discount percentage]]&gt;=50%,"Greater than 50%"))</f>
        <v>Less than 50%</v>
      </c>
      <c r="L470">
        <f>Table3[[#This Row],[Rating]]*Table3[[#This Row],[Rating Count]]</f>
        <v>11951</v>
      </c>
    </row>
    <row r="471" spans="1:12">
      <c r="A471" t="s">
        <v>233</v>
      </c>
      <c r="B471" t="s">
        <v>13080</v>
      </c>
      <c r="C471" t="s">
        <v>14102</v>
      </c>
      <c r="D471" s="5">
        <v>59</v>
      </c>
      <c r="E471" s="6">
        <v>199</v>
      </c>
      <c r="F471" s="7">
        <v>0.7</v>
      </c>
      <c r="G471">
        <v>4</v>
      </c>
      <c r="H471">
        <v>9377</v>
      </c>
      <c r="I471" t="str">
        <f>IF(Table3[[#This Row],[Actual Price]]&lt;200,"Cheap",IF(Table3[[#This Row],[Actual Price]]&lt;=500,"Expensive","Very Expensive"))</f>
        <v>Cheap</v>
      </c>
      <c r="J471" s="6">
        <f>IFERROR(
   VALUE(SUBSTITUTE(SUBSTITUTE(Table3[[#This Row],[Actual Price]], "₦", ""), ",", "")) *
   VALUE(SUBSTITUTE(Table3[[#This Row],[Rating Count]], ",", "")),
   0
)</f>
        <v>1866023</v>
      </c>
      <c r="K471" t="str">
        <f>IF(Table3[[#This Row],[Discount percentage]]&lt;50%,"Less than 50%",IF(Table3[[#This Row],[Discount percentage]]&gt;=50%,"Greater than 50%"))</f>
        <v>Greater than 50%</v>
      </c>
      <c r="L471">
        <f>Table3[[#This Row],[Rating]]*Table3[[#This Row],[Rating Count]]</f>
        <v>37508</v>
      </c>
    </row>
    <row r="472" spans="1:12">
      <c r="A472" t="s">
        <v>4004</v>
      </c>
      <c r="B472" t="s">
        <v>13659</v>
      </c>
      <c r="C472" t="s">
        <v>14101</v>
      </c>
      <c r="D472" s="5">
        <v>599</v>
      </c>
      <c r="E472" s="6">
        <v>1299</v>
      </c>
      <c r="F472" s="7">
        <v>0.54</v>
      </c>
      <c r="G472">
        <v>4.0999999999999996</v>
      </c>
      <c r="H472">
        <v>192589</v>
      </c>
      <c r="I472" t="str">
        <f>IF(Table3[[#This Row],[Actual Price]]&lt;200,"Cheap",IF(Table3[[#This Row],[Actual Price]]&lt;=500,"Expensive","Very Expensive"))</f>
        <v>Very Expensive</v>
      </c>
      <c r="J472" s="6">
        <f>IFERROR(
   VALUE(SUBSTITUTE(SUBSTITUTE(Table3[[#This Row],[Actual Price]], "₦", ""), ",", "")) *
   VALUE(SUBSTITUTE(Table3[[#This Row],[Rating Count]], ",", "")),
   0
)</f>
        <v>250173111</v>
      </c>
      <c r="K472" t="str">
        <f>IF(Table3[[#This Row],[Discount percentage]]&lt;50%,"Less than 50%",IF(Table3[[#This Row],[Discount percentage]]&gt;=50%,"Greater than 50%"))</f>
        <v>Greater than 50%</v>
      </c>
      <c r="L472">
        <f>Table3[[#This Row],[Rating]]*Table3[[#This Row],[Rating Count]]</f>
        <v>789614.89999999991</v>
      </c>
    </row>
    <row r="473" spans="1:12">
      <c r="A473" t="s">
        <v>4009</v>
      </c>
      <c r="B473" t="s">
        <v>13166</v>
      </c>
      <c r="C473" t="s">
        <v>14116</v>
      </c>
      <c r="D473" s="5">
        <v>349</v>
      </c>
      <c r="E473" s="6">
        <v>999</v>
      </c>
      <c r="F473" s="7">
        <v>0.65</v>
      </c>
      <c r="G473">
        <v>3.8</v>
      </c>
      <c r="H473">
        <v>16557</v>
      </c>
      <c r="I473" t="str">
        <f>IF(Table3[[#This Row],[Actual Price]]&lt;200,"Cheap",IF(Table3[[#This Row],[Actual Price]]&lt;=500,"Expensive","Very Expensive"))</f>
        <v>Very Expensive</v>
      </c>
      <c r="J473" s="6">
        <f>IFERROR(
   VALUE(SUBSTITUTE(SUBSTITUTE(Table3[[#This Row],[Actual Price]], "₦", ""), ",", "")) *
   VALUE(SUBSTITUTE(Table3[[#This Row],[Rating Count]], ",", "")),
   0
)</f>
        <v>16540443</v>
      </c>
      <c r="K473" t="str">
        <f>IF(Table3[[#This Row],[Discount percentage]]&lt;50%,"Less than 50%",IF(Table3[[#This Row],[Discount percentage]]&gt;=50%,"Greater than 50%"))</f>
        <v>Greater than 50%</v>
      </c>
      <c r="L473">
        <f>Table3[[#This Row],[Rating]]*Table3[[#This Row],[Rating Count]]</f>
        <v>62916.6</v>
      </c>
    </row>
    <row r="474" spans="1:12">
      <c r="A474" t="s">
        <v>4019</v>
      </c>
      <c r="B474" t="s">
        <v>13144</v>
      </c>
      <c r="C474" t="s">
        <v>14116</v>
      </c>
      <c r="D474" s="5">
        <v>13999</v>
      </c>
      <c r="E474" s="6">
        <v>19499</v>
      </c>
      <c r="F474" s="7">
        <v>0.28000000000000003</v>
      </c>
      <c r="G474">
        <v>4.0999999999999996</v>
      </c>
      <c r="H474">
        <v>18998</v>
      </c>
      <c r="I474" t="str">
        <f>IF(Table3[[#This Row],[Actual Price]]&lt;200,"Cheap",IF(Table3[[#This Row],[Actual Price]]&lt;=500,"Expensive","Very Expensive"))</f>
        <v>Very Expensive</v>
      </c>
      <c r="J474" s="6">
        <f>IFERROR(
   VALUE(SUBSTITUTE(SUBSTITUTE(Table3[[#This Row],[Actual Price]], "₦", ""), ",", "")) *
   VALUE(SUBSTITUTE(Table3[[#This Row],[Rating Count]], ",", "")),
   0
)</f>
        <v>370442002</v>
      </c>
      <c r="K474" t="str">
        <f>IF(Table3[[#This Row],[Discount percentage]]&lt;50%,"Less than 50%",IF(Table3[[#This Row],[Discount percentage]]&gt;=50%,"Greater than 50%"))</f>
        <v>Less than 50%</v>
      </c>
      <c r="L474">
        <f>Table3[[#This Row],[Rating]]*Table3[[#This Row],[Rating Count]]</f>
        <v>77891.799999999988</v>
      </c>
    </row>
    <row r="475" spans="1:12">
      <c r="A475" t="s">
        <v>4021</v>
      </c>
      <c r="B475" t="s">
        <v>13166</v>
      </c>
      <c r="C475" t="s">
        <v>14116</v>
      </c>
      <c r="D475" s="5">
        <v>349</v>
      </c>
      <c r="E475" s="6">
        <v>999</v>
      </c>
      <c r="F475" s="7">
        <v>0.65</v>
      </c>
      <c r="G475">
        <v>3.8</v>
      </c>
      <c r="H475">
        <v>16557</v>
      </c>
      <c r="I475" t="str">
        <f>IF(Table3[[#This Row],[Actual Price]]&lt;200,"Cheap",IF(Table3[[#This Row],[Actual Price]]&lt;=500,"Expensive","Very Expensive"))</f>
        <v>Very Expensive</v>
      </c>
      <c r="J475" s="6">
        <f>IFERROR(
   VALUE(SUBSTITUTE(SUBSTITUTE(Table3[[#This Row],[Actual Price]], "₦", ""), ",", "")) *
   VALUE(SUBSTITUTE(Table3[[#This Row],[Rating Count]], ",", "")),
   0
)</f>
        <v>16540443</v>
      </c>
      <c r="K475" t="str">
        <f>IF(Table3[[#This Row],[Discount percentage]]&lt;50%,"Less than 50%",IF(Table3[[#This Row],[Discount percentage]]&gt;=50%,"Greater than 50%"))</f>
        <v>Greater than 50%</v>
      </c>
      <c r="L475">
        <f>Table3[[#This Row],[Rating]]*Table3[[#This Row],[Rating Count]]</f>
        <v>62916.6</v>
      </c>
    </row>
    <row r="476" spans="1:12">
      <c r="A476" t="s">
        <v>4026</v>
      </c>
      <c r="B476" t="s">
        <v>13167</v>
      </c>
      <c r="C476" t="s">
        <v>14116</v>
      </c>
      <c r="D476" s="5">
        <v>499</v>
      </c>
      <c r="E476" s="6">
        <v>599</v>
      </c>
      <c r="F476" s="7">
        <v>0.17</v>
      </c>
      <c r="G476">
        <v>4.2</v>
      </c>
      <c r="H476">
        <v>21916</v>
      </c>
      <c r="I476" t="str">
        <f>IF(Table3[[#This Row],[Actual Price]]&lt;200,"Cheap",IF(Table3[[#This Row],[Actual Price]]&lt;=500,"Expensive","Very Expensive"))</f>
        <v>Very Expensive</v>
      </c>
      <c r="J476" s="6">
        <f>IFERROR(
   VALUE(SUBSTITUTE(SUBSTITUTE(Table3[[#This Row],[Actual Price]], "₦", ""), ",", "")) *
   VALUE(SUBSTITUTE(Table3[[#This Row],[Rating Count]], ",", "")),
   0
)</f>
        <v>13127684</v>
      </c>
      <c r="K476" t="str">
        <f>IF(Table3[[#This Row],[Discount percentage]]&lt;50%,"Less than 50%",IF(Table3[[#This Row],[Discount percentage]]&gt;=50%,"Greater than 50%"))</f>
        <v>Less than 50%</v>
      </c>
      <c r="L476">
        <f>Table3[[#This Row],[Rating]]*Table3[[#This Row],[Rating Count]]</f>
        <v>92047.2</v>
      </c>
    </row>
    <row r="477" spans="1:12">
      <c r="A477" t="s">
        <v>4036</v>
      </c>
      <c r="B477" t="s">
        <v>13146</v>
      </c>
      <c r="C477" t="s">
        <v>14105</v>
      </c>
      <c r="D477" s="5">
        <v>2199</v>
      </c>
      <c r="E477" s="6">
        <v>9999</v>
      </c>
      <c r="F477" s="7">
        <v>0.78</v>
      </c>
      <c r="G477">
        <v>4.2</v>
      </c>
      <c r="H477">
        <v>29472</v>
      </c>
      <c r="I477" t="str">
        <f>IF(Table3[[#This Row],[Actual Price]]&lt;200,"Cheap",IF(Table3[[#This Row],[Actual Price]]&lt;=500,"Expensive","Very Expensive"))</f>
        <v>Very Expensive</v>
      </c>
      <c r="J477" s="6">
        <f>IFERROR(
   VALUE(SUBSTITUTE(SUBSTITUTE(Table3[[#This Row],[Actual Price]], "₦", ""), ",", "")) *
   VALUE(SUBSTITUTE(Table3[[#This Row],[Rating Count]], ",", "")),
   0
)</f>
        <v>294690528</v>
      </c>
      <c r="K477" t="str">
        <f>IF(Table3[[#This Row],[Discount percentage]]&lt;50%,"Less than 50%",IF(Table3[[#This Row],[Discount percentage]]&gt;=50%,"Greater than 50%"))</f>
        <v>Greater than 50%</v>
      </c>
      <c r="L477">
        <f>Table3[[#This Row],[Rating]]*Table3[[#This Row],[Rating Count]]</f>
        <v>123782.40000000001</v>
      </c>
    </row>
    <row r="478" spans="1:12">
      <c r="A478" t="s">
        <v>4040</v>
      </c>
      <c r="B478" t="s">
        <v>13703</v>
      </c>
      <c r="C478" t="s">
        <v>14116</v>
      </c>
      <c r="D478" s="5">
        <v>95</v>
      </c>
      <c r="E478" s="6">
        <v>499</v>
      </c>
      <c r="F478" s="7">
        <v>0.81</v>
      </c>
      <c r="G478">
        <v>4.2</v>
      </c>
      <c r="H478">
        <v>1949</v>
      </c>
      <c r="I478" t="str">
        <f>IF(Table3[[#This Row],[Actual Price]]&lt;200,"Cheap",IF(Table3[[#This Row],[Actual Price]]&lt;=500,"Expensive","Very Expensive"))</f>
        <v>Expensive</v>
      </c>
      <c r="J478" s="6">
        <f>IFERROR(
   VALUE(SUBSTITUTE(SUBSTITUTE(Table3[[#This Row],[Actual Price]], "₦", ""), ",", "")) *
   VALUE(SUBSTITUTE(Table3[[#This Row],[Rating Count]], ",", "")),
   0
)</f>
        <v>972551</v>
      </c>
      <c r="K478" t="str">
        <f>IF(Table3[[#This Row],[Discount percentage]]&lt;50%,"Less than 50%",IF(Table3[[#This Row],[Discount percentage]]&gt;=50%,"Greater than 50%"))</f>
        <v>Greater than 50%</v>
      </c>
      <c r="L478">
        <f>Table3[[#This Row],[Rating]]*Table3[[#This Row],[Rating Count]]</f>
        <v>8185.8</v>
      </c>
    </row>
    <row r="479" spans="1:12">
      <c r="A479" t="s">
        <v>4050</v>
      </c>
      <c r="B479" t="s">
        <v>13096</v>
      </c>
      <c r="C479" t="s">
        <v>14102</v>
      </c>
      <c r="D479" s="5">
        <v>139</v>
      </c>
      <c r="E479" s="6">
        <v>249</v>
      </c>
      <c r="F479" s="7">
        <v>0.44</v>
      </c>
      <c r="G479">
        <v>4</v>
      </c>
      <c r="H479">
        <v>9377</v>
      </c>
      <c r="I479" t="str">
        <f>IF(Table3[[#This Row],[Actual Price]]&lt;200,"Cheap",IF(Table3[[#This Row],[Actual Price]]&lt;=500,"Expensive","Very Expensive"))</f>
        <v>Expensive</v>
      </c>
      <c r="J479" s="6">
        <f>IFERROR(
   VALUE(SUBSTITUTE(SUBSTITUTE(Table3[[#This Row],[Actual Price]], "₦", ""), ",", "")) *
   VALUE(SUBSTITUTE(Table3[[#This Row],[Rating Count]], ",", "")),
   0
)</f>
        <v>2334873</v>
      </c>
      <c r="K479" t="str">
        <f>IF(Table3[[#This Row],[Discount percentage]]&lt;50%,"Less than 50%",IF(Table3[[#This Row],[Discount percentage]]&gt;=50%,"Greater than 50%"))</f>
        <v>Less than 50%</v>
      </c>
      <c r="L479">
        <f>Table3[[#This Row],[Rating]]*Table3[[#This Row],[Rating Count]]</f>
        <v>37508</v>
      </c>
    </row>
    <row r="480" spans="1:12">
      <c r="A480" t="s">
        <v>4054</v>
      </c>
      <c r="B480" t="s">
        <v>13667</v>
      </c>
      <c r="C480" t="s">
        <v>14105</v>
      </c>
      <c r="D480" s="5">
        <v>4499</v>
      </c>
      <c r="E480" s="6">
        <v>7999</v>
      </c>
      <c r="F480" s="7">
        <v>0.44</v>
      </c>
      <c r="G480">
        <v>3.5</v>
      </c>
      <c r="H480">
        <v>37</v>
      </c>
      <c r="I480" t="str">
        <f>IF(Table3[[#This Row],[Actual Price]]&lt;200,"Cheap",IF(Table3[[#This Row],[Actual Price]]&lt;=500,"Expensive","Very Expensive"))</f>
        <v>Very Expensive</v>
      </c>
      <c r="J480" s="6">
        <f>IFERROR(
   VALUE(SUBSTITUTE(SUBSTITUTE(Table3[[#This Row],[Actual Price]], "₦", ""), ",", "")) *
   VALUE(SUBSTITUTE(Table3[[#This Row],[Rating Count]], ",", "")),
   0
)</f>
        <v>295963</v>
      </c>
      <c r="K480" t="str">
        <f>IF(Table3[[#This Row],[Discount percentage]]&lt;50%,"Less than 50%",IF(Table3[[#This Row],[Discount percentage]]&gt;=50%,"Greater than 50%"))</f>
        <v>Less than 50%</v>
      </c>
      <c r="L480">
        <f>Table3[[#This Row],[Rating]]*Table3[[#This Row],[Rating Count]]</f>
        <v>129.5</v>
      </c>
    </row>
    <row r="481" spans="1:12">
      <c r="A481" t="s">
        <v>4064</v>
      </c>
      <c r="B481" t="s">
        <v>13168</v>
      </c>
      <c r="C481" t="s">
        <v>14116</v>
      </c>
      <c r="D481" s="5">
        <v>89</v>
      </c>
      <c r="E481" s="6">
        <v>599</v>
      </c>
      <c r="F481" s="7">
        <v>0.85</v>
      </c>
      <c r="G481">
        <v>4.3</v>
      </c>
      <c r="H481">
        <v>2351</v>
      </c>
      <c r="I481" t="str">
        <f>IF(Table3[[#This Row],[Actual Price]]&lt;200,"Cheap",IF(Table3[[#This Row],[Actual Price]]&lt;=500,"Expensive","Very Expensive"))</f>
        <v>Very Expensive</v>
      </c>
      <c r="J481" s="6">
        <f>IFERROR(
   VALUE(SUBSTITUTE(SUBSTITUTE(Table3[[#This Row],[Actual Price]], "₦", ""), ",", "")) *
   VALUE(SUBSTITUTE(Table3[[#This Row],[Rating Count]], ",", "")),
   0
)</f>
        <v>1408249</v>
      </c>
      <c r="K481" t="str">
        <f>IF(Table3[[#This Row],[Discount percentage]]&lt;50%,"Less than 50%",IF(Table3[[#This Row],[Discount percentage]]&gt;=50%,"Greater than 50%"))</f>
        <v>Greater than 50%</v>
      </c>
      <c r="L481">
        <f>Table3[[#This Row],[Rating]]*Table3[[#This Row],[Rating Count]]</f>
        <v>10109.299999999999</v>
      </c>
    </row>
    <row r="482" spans="1:12">
      <c r="A482" t="s">
        <v>4074</v>
      </c>
      <c r="B482" t="s">
        <v>13678</v>
      </c>
      <c r="C482" t="s">
        <v>14116</v>
      </c>
      <c r="D482" s="5">
        <v>15499</v>
      </c>
      <c r="E482" s="6">
        <v>20999</v>
      </c>
      <c r="F482" s="7">
        <v>0.26</v>
      </c>
      <c r="G482">
        <v>4.0999999999999996</v>
      </c>
      <c r="H482">
        <v>19253</v>
      </c>
      <c r="I482" t="str">
        <f>IF(Table3[[#This Row],[Actual Price]]&lt;200,"Cheap",IF(Table3[[#This Row],[Actual Price]]&lt;=500,"Expensive","Very Expensive"))</f>
        <v>Very Expensive</v>
      </c>
      <c r="J482" s="6">
        <f>IFERROR(
   VALUE(SUBSTITUTE(SUBSTITUTE(Table3[[#This Row],[Actual Price]], "₦", ""), ",", "")) *
   VALUE(SUBSTITUTE(Table3[[#This Row],[Rating Count]], ",", "")),
   0
)</f>
        <v>404293747</v>
      </c>
      <c r="K482" t="str">
        <f>IF(Table3[[#This Row],[Discount percentage]]&lt;50%,"Less than 50%",IF(Table3[[#This Row],[Discount percentage]]&gt;=50%,"Greater than 50%"))</f>
        <v>Less than 50%</v>
      </c>
      <c r="L482">
        <f>Table3[[#This Row],[Rating]]*Table3[[#This Row],[Rating Count]]</f>
        <v>78937.299999999988</v>
      </c>
    </row>
    <row r="483" spans="1:12">
      <c r="A483" t="s">
        <v>4077</v>
      </c>
      <c r="B483" t="s">
        <v>13169</v>
      </c>
      <c r="C483" t="s">
        <v>14116</v>
      </c>
      <c r="D483" s="5">
        <v>13999</v>
      </c>
      <c r="E483" s="6">
        <v>15999</v>
      </c>
      <c r="F483" s="7">
        <v>0.13</v>
      </c>
      <c r="G483">
        <v>3.9</v>
      </c>
      <c r="H483">
        <v>2180</v>
      </c>
      <c r="I483" t="str">
        <f>IF(Table3[[#This Row],[Actual Price]]&lt;200,"Cheap",IF(Table3[[#This Row],[Actual Price]]&lt;=500,"Expensive","Very Expensive"))</f>
        <v>Very Expensive</v>
      </c>
      <c r="J483" s="6">
        <f>IFERROR(
   VALUE(SUBSTITUTE(SUBSTITUTE(Table3[[#This Row],[Actual Price]], "₦", ""), ",", "")) *
   VALUE(SUBSTITUTE(Table3[[#This Row],[Rating Count]], ",", "")),
   0
)</f>
        <v>34877820</v>
      </c>
      <c r="K483" t="str">
        <f>IF(Table3[[#This Row],[Discount percentage]]&lt;50%,"Less than 50%",IF(Table3[[#This Row],[Discount percentage]]&gt;=50%,"Greater than 50%"))</f>
        <v>Less than 50%</v>
      </c>
      <c r="L483">
        <f>Table3[[#This Row],[Rating]]*Table3[[#This Row],[Rating Count]]</f>
        <v>8502</v>
      </c>
    </row>
    <row r="484" spans="1:12">
      <c r="A484" t="s">
        <v>4087</v>
      </c>
      <c r="B484" t="s">
        <v>13170</v>
      </c>
      <c r="C484" t="s">
        <v>14105</v>
      </c>
      <c r="D484" s="5">
        <v>1999</v>
      </c>
      <c r="E484" s="6">
        <v>4999</v>
      </c>
      <c r="F484" s="7">
        <v>0.6</v>
      </c>
      <c r="G484">
        <v>3.9</v>
      </c>
      <c r="H484">
        <v>7571</v>
      </c>
      <c r="I484" t="str">
        <f>IF(Table3[[#This Row],[Actual Price]]&lt;200,"Cheap",IF(Table3[[#This Row],[Actual Price]]&lt;=500,"Expensive","Very Expensive"))</f>
        <v>Very Expensive</v>
      </c>
      <c r="J484" s="6">
        <f>IFERROR(
   VALUE(SUBSTITUTE(SUBSTITUTE(Table3[[#This Row],[Actual Price]], "₦", ""), ",", "")) *
   VALUE(SUBSTITUTE(Table3[[#This Row],[Rating Count]], ",", "")),
   0
)</f>
        <v>37847429</v>
      </c>
      <c r="K484" t="str">
        <f>IF(Table3[[#This Row],[Discount percentage]]&lt;50%,"Less than 50%",IF(Table3[[#This Row],[Discount percentage]]&gt;=50%,"Greater than 50%"))</f>
        <v>Greater than 50%</v>
      </c>
      <c r="L484">
        <f>Table3[[#This Row],[Rating]]*Table3[[#This Row],[Rating Count]]</f>
        <v>29526.899999999998</v>
      </c>
    </row>
    <row r="485" spans="1:12">
      <c r="A485" t="s">
        <v>4097</v>
      </c>
      <c r="B485" t="s">
        <v>13700</v>
      </c>
      <c r="C485" t="s">
        <v>14105</v>
      </c>
      <c r="D485" s="5">
        <v>1399</v>
      </c>
      <c r="E485" s="6">
        <v>5999</v>
      </c>
      <c r="F485" s="7">
        <v>0.77</v>
      </c>
      <c r="G485">
        <v>3.3</v>
      </c>
      <c r="H485">
        <v>4415</v>
      </c>
      <c r="I485" t="str">
        <f>IF(Table3[[#This Row],[Actual Price]]&lt;200,"Cheap",IF(Table3[[#This Row],[Actual Price]]&lt;=500,"Expensive","Very Expensive"))</f>
        <v>Very Expensive</v>
      </c>
      <c r="J485" s="6">
        <f>IFERROR(
   VALUE(SUBSTITUTE(SUBSTITUTE(Table3[[#This Row],[Actual Price]], "₦", ""), ",", "")) *
   VALUE(SUBSTITUTE(Table3[[#This Row],[Rating Count]], ",", "")),
   0
)</f>
        <v>26485585</v>
      </c>
      <c r="K485" t="str">
        <f>IF(Table3[[#This Row],[Discount percentage]]&lt;50%,"Less than 50%",IF(Table3[[#This Row],[Discount percentage]]&gt;=50%,"Greater than 50%"))</f>
        <v>Greater than 50%</v>
      </c>
      <c r="L485">
        <f>Table3[[#This Row],[Rating]]*Table3[[#This Row],[Rating Count]]</f>
        <v>14569.5</v>
      </c>
    </row>
    <row r="486" spans="1:12">
      <c r="A486" t="s">
        <v>4102</v>
      </c>
      <c r="B486" t="s">
        <v>13704</v>
      </c>
      <c r="C486" t="s">
        <v>14116</v>
      </c>
      <c r="D486" s="5">
        <v>599</v>
      </c>
      <c r="E486" s="6">
        <v>999</v>
      </c>
      <c r="F486" s="7">
        <v>0.4</v>
      </c>
      <c r="G486">
        <v>4</v>
      </c>
      <c r="H486">
        <v>18654</v>
      </c>
      <c r="I486" t="str">
        <f>IF(Table3[[#This Row],[Actual Price]]&lt;200,"Cheap",IF(Table3[[#This Row],[Actual Price]]&lt;=500,"Expensive","Very Expensive"))</f>
        <v>Very Expensive</v>
      </c>
      <c r="J486" s="6">
        <f>IFERROR(
   VALUE(SUBSTITUTE(SUBSTITUTE(Table3[[#This Row],[Actual Price]], "₦", ""), ",", "")) *
   VALUE(SUBSTITUTE(Table3[[#This Row],[Rating Count]], ",", "")),
   0
)</f>
        <v>18635346</v>
      </c>
      <c r="K486" t="str">
        <f>IF(Table3[[#This Row],[Discount percentage]]&lt;50%,"Less than 50%",IF(Table3[[#This Row],[Discount percentage]]&gt;=50%,"Greater than 50%"))</f>
        <v>Less than 50%</v>
      </c>
      <c r="L486">
        <f>Table3[[#This Row],[Rating]]*Table3[[#This Row],[Rating Count]]</f>
        <v>74616</v>
      </c>
    </row>
    <row r="487" spans="1:12">
      <c r="A487" t="s">
        <v>4112</v>
      </c>
      <c r="B487" t="s">
        <v>13705</v>
      </c>
      <c r="C487" t="s">
        <v>14116</v>
      </c>
      <c r="D487" s="5">
        <v>199</v>
      </c>
      <c r="E487" s="6">
        <v>1099</v>
      </c>
      <c r="F487" s="7">
        <v>0.82</v>
      </c>
      <c r="G487">
        <v>4</v>
      </c>
      <c r="H487">
        <v>3197</v>
      </c>
      <c r="I487" t="str">
        <f>IF(Table3[[#This Row],[Actual Price]]&lt;200,"Cheap",IF(Table3[[#This Row],[Actual Price]]&lt;=500,"Expensive","Very Expensive"))</f>
        <v>Very Expensive</v>
      </c>
      <c r="J487" s="6">
        <f>IFERROR(
   VALUE(SUBSTITUTE(SUBSTITUTE(Table3[[#This Row],[Actual Price]], "₦", ""), ",", "")) *
   VALUE(SUBSTITUTE(Table3[[#This Row],[Rating Count]], ",", "")),
   0
)</f>
        <v>3513503</v>
      </c>
      <c r="K487" t="str">
        <f>IF(Table3[[#This Row],[Discount percentage]]&lt;50%,"Less than 50%",IF(Table3[[#This Row],[Discount percentage]]&gt;=50%,"Greater than 50%"))</f>
        <v>Greater than 50%</v>
      </c>
      <c r="L487">
        <f>Table3[[#This Row],[Rating]]*Table3[[#This Row],[Rating Count]]</f>
        <v>12788</v>
      </c>
    </row>
    <row r="488" spans="1:12">
      <c r="A488" t="s">
        <v>4122</v>
      </c>
      <c r="B488" t="s">
        <v>13706</v>
      </c>
      <c r="C488" t="s">
        <v>14105</v>
      </c>
      <c r="D488" s="5">
        <v>1799</v>
      </c>
      <c r="E488" s="6">
        <v>6990</v>
      </c>
      <c r="F488" s="7">
        <v>0.74</v>
      </c>
      <c r="G488">
        <v>4</v>
      </c>
      <c r="H488">
        <v>26880</v>
      </c>
      <c r="I488" t="str">
        <f>IF(Table3[[#This Row],[Actual Price]]&lt;200,"Cheap",IF(Table3[[#This Row],[Actual Price]]&lt;=500,"Expensive","Very Expensive"))</f>
        <v>Very Expensive</v>
      </c>
      <c r="J488" s="6">
        <f>IFERROR(
   VALUE(SUBSTITUTE(SUBSTITUTE(Table3[[#This Row],[Actual Price]], "₦", ""), ",", "")) *
   VALUE(SUBSTITUTE(Table3[[#This Row],[Rating Count]], ",", "")),
   0
)</f>
        <v>187891200</v>
      </c>
      <c r="K488" t="str">
        <f>IF(Table3[[#This Row],[Discount percentage]]&lt;50%,"Less than 50%",IF(Table3[[#This Row],[Discount percentage]]&gt;=50%,"Greater than 50%"))</f>
        <v>Greater than 50%</v>
      </c>
      <c r="L488">
        <f>Table3[[#This Row],[Rating]]*Table3[[#This Row],[Rating Count]]</f>
        <v>107520</v>
      </c>
    </row>
    <row r="489" spans="1:12">
      <c r="A489" t="s">
        <v>4132</v>
      </c>
      <c r="B489" t="s">
        <v>13658</v>
      </c>
      <c r="C489" t="s">
        <v>14105</v>
      </c>
      <c r="D489" s="5">
        <v>1499</v>
      </c>
      <c r="E489" s="6">
        <v>6990</v>
      </c>
      <c r="F489" s="7">
        <v>0.79</v>
      </c>
      <c r="G489">
        <v>3.9</v>
      </c>
      <c r="H489">
        <v>21796</v>
      </c>
      <c r="I489" t="str">
        <f>IF(Table3[[#This Row],[Actual Price]]&lt;200,"Cheap",IF(Table3[[#This Row],[Actual Price]]&lt;=500,"Expensive","Very Expensive"))</f>
        <v>Very Expensive</v>
      </c>
      <c r="J489" s="6">
        <f>IFERROR(
   VALUE(SUBSTITUTE(SUBSTITUTE(Table3[[#This Row],[Actual Price]], "₦", ""), ",", "")) *
   VALUE(SUBSTITUTE(Table3[[#This Row],[Rating Count]], ",", "")),
   0
)</f>
        <v>152354040</v>
      </c>
      <c r="K489" t="str">
        <f>IF(Table3[[#This Row],[Discount percentage]]&lt;50%,"Less than 50%",IF(Table3[[#This Row],[Discount percentage]]&gt;=50%,"Greater than 50%"))</f>
        <v>Greater than 50%</v>
      </c>
      <c r="L489">
        <f>Table3[[#This Row],[Rating]]*Table3[[#This Row],[Rating Count]]</f>
        <v>85004.4</v>
      </c>
    </row>
    <row r="490" spans="1:12">
      <c r="A490" t="s">
        <v>4136</v>
      </c>
      <c r="B490" t="s">
        <v>13693</v>
      </c>
      <c r="C490" t="s">
        <v>14116</v>
      </c>
      <c r="D490" s="5">
        <v>20999</v>
      </c>
      <c r="E490" s="6">
        <v>29990</v>
      </c>
      <c r="F490" s="7">
        <v>0.3</v>
      </c>
      <c r="G490">
        <v>4.3</v>
      </c>
      <c r="H490">
        <v>9499</v>
      </c>
      <c r="I490" t="str">
        <f>IF(Table3[[#This Row],[Actual Price]]&lt;200,"Cheap",IF(Table3[[#This Row],[Actual Price]]&lt;=500,"Expensive","Very Expensive"))</f>
        <v>Very Expensive</v>
      </c>
      <c r="J490" s="6">
        <f>IFERROR(
   VALUE(SUBSTITUTE(SUBSTITUTE(Table3[[#This Row],[Actual Price]], "₦", ""), ",", "")) *
   VALUE(SUBSTITUTE(Table3[[#This Row],[Rating Count]], ",", "")),
   0
)</f>
        <v>284875010</v>
      </c>
      <c r="K490" t="str">
        <f>IF(Table3[[#This Row],[Discount percentage]]&lt;50%,"Less than 50%",IF(Table3[[#This Row],[Discount percentage]]&gt;=50%,"Greater than 50%"))</f>
        <v>Less than 50%</v>
      </c>
      <c r="L490">
        <f>Table3[[#This Row],[Rating]]*Table3[[#This Row],[Rating Count]]</f>
        <v>40845.699999999997</v>
      </c>
    </row>
    <row r="491" spans="1:12">
      <c r="A491" t="s">
        <v>4140</v>
      </c>
      <c r="B491" t="s">
        <v>13144</v>
      </c>
      <c r="C491" t="s">
        <v>14116</v>
      </c>
      <c r="D491" s="5">
        <v>12999</v>
      </c>
      <c r="E491" s="6">
        <v>13499</v>
      </c>
      <c r="F491" s="7">
        <v>0.04</v>
      </c>
      <c r="G491">
        <v>4.0999999999999996</v>
      </c>
      <c r="H491">
        <v>56098</v>
      </c>
      <c r="I491" t="str">
        <f>IF(Table3[[#This Row],[Actual Price]]&lt;200,"Cheap",IF(Table3[[#This Row],[Actual Price]]&lt;=500,"Expensive","Very Expensive"))</f>
        <v>Very Expensive</v>
      </c>
      <c r="J491" s="6">
        <f>IFERROR(
   VALUE(SUBSTITUTE(SUBSTITUTE(Table3[[#This Row],[Actual Price]], "₦", ""), ",", "")) *
   VALUE(SUBSTITUTE(Table3[[#This Row],[Rating Count]], ",", "")),
   0
)</f>
        <v>757266902</v>
      </c>
      <c r="K491" t="str">
        <f>IF(Table3[[#This Row],[Discount percentage]]&lt;50%,"Less than 50%",IF(Table3[[#This Row],[Discount percentage]]&gt;=50%,"Greater than 50%"))</f>
        <v>Less than 50%</v>
      </c>
      <c r="L491">
        <f>Table3[[#This Row],[Rating]]*Table3[[#This Row],[Rating Count]]</f>
        <v>230001.8</v>
      </c>
    </row>
    <row r="492" spans="1:12">
      <c r="A492" t="s">
        <v>4150</v>
      </c>
      <c r="B492" t="s">
        <v>13171</v>
      </c>
      <c r="C492" t="s">
        <v>14116</v>
      </c>
      <c r="D492" s="5">
        <v>16999</v>
      </c>
      <c r="E492" s="6">
        <v>20999</v>
      </c>
      <c r="F492" s="7">
        <v>0.19</v>
      </c>
      <c r="G492">
        <v>4.0999999999999996</v>
      </c>
      <c r="H492">
        <v>31822</v>
      </c>
      <c r="I492" t="str">
        <f>IF(Table3[[#This Row],[Actual Price]]&lt;200,"Cheap",IF(Table3[[#This Row],[Actual Price]]&lt;=500,"Expensive","Very Expensive"))</f>
        <v>Very Expensive</v>
      </c>
      <c r="J492" s="6">
        <f>IFERROR(
   VALUE(SUBSTITUTE(SUBSTITUTE(Table3[[#This Row],[Actual Price]], "₦", ""), ",", "")) *
   VALUE(SUBSTITUTE(Table3[[#This Row],[Rating Count]], ",", "")),
   0
)</f>
        <v>668230178</v>
      </c>
      <c r="K492" t="str">
        <f>IF(Table3[[#This Row],[Discount percentage]]&lt;50%,"Less than 50%",IF(Table3[[#This Row],[Discount percentage]]&gt;=50%,"Greater than 50%"))</f>
        <v>Less than 50%</v>
      </c>
      <c r="L492">
        <f>Table3[[#This Row],[Rating]]*Table3[[#This Row],[Rating Count]]</f>
        <v>130470.19999999998</v>
      </c>
    </row>
    <row r="493" spans="1:12">
      <c r="A493" t="s">
        <v>4160</v>
      </c>
      <c r="B493" t="s">
        <v>13693</v>
      </c>
      <c r="C493" t="s">
        <v>14116</v>
      </c>
      <c r="D493" s="5">
        <v>19999</v>
      </c>
      <c r="E493" s="6">
        <v>27990</v>
      </c>
      <c r="F493" s="7">
        <v>0.28999999999999998</v>
      </c>
      <c r="G493">
        <v>4.3</v>
      </c>
      <c r="H493">
        <v>9499</v>
      </c>
      <c r="I493" t="str">
        <f>IF(Table3[[#This Row],[Actual Price]]&lt;200,"Cheap",IF(Table3[[#This Row],[Actual Price]]&lt;=500,"Expensive","Very Expensive"))</f>
        <v>Very Expensive</v>
      </c>
      <c r="J493" s="6">
        <f>IFERROR(
   VALUE(SUBSTITUTE(SUBSTITUTE(Table3[[#This Row],[Actual Price]], "₦", ""), ",", "")) *
   VALUE(SUBSTITUTE(Table3[[#This Row],[Rating Count]], ",", "")),
   0
)</f>
        <v>265877010</v>
      </c>
      <c r="K493" t="str">
        <f>IF(Table3[[#This Row],[Discount percentage]]&lt;50%,"Less than 50%",IF(Table3[[#This Row],[Discount percentage]]&gt;=50%,"Greater than 50%"))</f>
        <v>Less than 50%</v>
      </c>
      <c r="L493">
        <f>Table3[[#This Row],[Rating]]*Table3[[#This Row],[Rating Count]]</f>
        <v>40845.699999999997</v>
      </c>
    </row>
    <row r="494" spans="1:12">
      <c r="A494" t="s">
        <v>4164</v>
      </c>
      <c r="B494" t="s">
        <v>13159</v>
      </c>
      <c r="C494" t="s">
        <v>14116</v>
      </c>
      <c r="D494" s="5">
        <v>12999</v>
      </c>
      <c r="E494" s="6">
        <v>18999</v>
      </c>
      <c r="F494" s="7">
        <v>0.32</v>
      </c>
      <c r="G494">
        <v>4.0999999999999996</v>
      </c>
      <c r="H494">
        <v>50772</v>
      </c>
      <c r="I494" t="str">
        <f>IF(Table3[[#This Row],[Actual Price]]&lt;200,"Cheap",IF(Table3[[#This Row],[Actual Price]]&lt;=500,"Expensive","Very Expensive"))</f>
        <v>Very Expensive</v>
      </c>
      <c r="J494" s="6">
        <f>IFERROR(
   VALUE(SUBSTITUTE(SUBSTITUTE(Table3[[#This Row],[Actual Price]], "₦", ""), ",", "")) *
   VALUE(SUBSTITUTE(Table3[[#This Row],[Rating Count]], ",", "")),
   0
)</f>
        <v>964617228</v>
      </c>
      <c r="K494" t="str">
        <f>IF(Table3[[#This Row],[Discount percentage]]&lt;50%,"Less than 50%",IF(Table3[[#This Row],[Discount percentage]]&gt;=50%,"Greater than 50%"))</f>
        <v>Less than 50%</v>
      </c>
      <c r="L494">
        <f>Table3[[#This Row],[Rating]]*Table3[[#This Row],[Rating Count]]</f>
        <v>208165.19999999998</v>
      </c>
    </row>
    <row r="495" spans="1:12">
      <c r="A495" t="s">
        <v>4169</v>
      </c>
      <c r="B495" t="s">
        <v>13172</v>
      </c>
      <c r="C495" t="s">
        <v>14105</v>
      </c>
      <c r="D495" s="5">
        <v>2999</v>
      </c>
      <c r="E495" s="6">
        <v>5999</v>
      </c>
      <c r="F495" s="7">
        <v>0.5</v>
      </c>
      <c r="G495">
        <v>4.0999999999999996</v>
      </c>
      <c r="H495">
        <v>7148</v>
      </c>
      <c r="I495" t="str">
        <f>IF(Table3[[#This Row],[Actual Price]]&lt;200,"Cheap",IF(Table3[[#This Row],[Actual Price]]&lt;=500,"Expensive","Very Expensive"))</f>
        <v>Very Expensive</v>
      </c>
      <c r="J495" s="6">
        <f>IFERROR(
   VALUE(SUBSTITUTE(SUBSTITUTE(Table3[[#This Row],[Actual Price]], "₦", ""), ",", "")) *
   VALUE(SUBSTITUTE(Table3[[#This Row],[Rating Count]], ",", "")),
   0
)</f>
        <v>42880852</v>
      </c>
      <c r="K495" t="str">
        <f>IF(Table3[[#This Row],[Discount percentage]]&lt;50%,"Less than 50%",IF(Table3[[#This Row],[Discount percentage]]&gt;=50%,"Greater than 50%"))</f>
        <v>Greater than 50%</v>
      </c>
      <c r="L495">
        <f>Table3[[#This Row],[Rating]]*Table3[[#This Row],[Rating Count]]</f>
        <v>29306.799999999999</v>
      </c>
    </row>
    <row r="496" spans="1:12">
      <c r="A496" t="s">
        <v>4188</v>
      </c>
      <c r="B496" t="s">
        <v>13173</v>
      </c>
      <c r="C496" t="s">
        <v>14116</v>
      </c>
      <c r="D496" s="5">
        <v>329</v>
      </c>
      <c r="E496" s="6">
        <v>999</v>
      </c>
      <c r="F496" s="7">
        <v>0.67</v>
      </c>
      <c r="G496">
        <v>4.2</v>
      </c>
      <c r="H496">
        <v>3492</v>
      </c>
      <c r="I496" t="str">
        <f>IF(Table3[[#This Row],[Actual Price]]&lt;200,"Cheap",IF(Table3[[#This Row],[Actual Price]]&lt;=500,"Expensive","Very Expensive"))</f>
        <v>Very Expensive</v>
      </c>
      <c r="J496" s="6">
        <f>IFERROR(
   VALUE(SUBSTITUTE(SUBSTITUTE(Table3[[#This Row],[Actual Price]], "₦", ""), ",", "")) *
   VALUE(SUBSTITUTE(Table3[[#This Row],[Rating Count]], ",", "")),
   0
)</f>
        <v>3488508</v>
      </c>
      <c r="K496" t="str">
        <f>IF(Table3[[#This Row],[Discount percentage]]&lt;50%,"Less than 50%",IF(Table3[[#This Row],[Discount percentage]]&gt;=50%,"Greater than 50%"))</f>
        <v>Greater than 50%</v>
      </c>
      <c r="L496">
        <f>Table3[[#This Row],[Rating]]*Table3[[#This Row],[Rating Count]]</f>
        <v>14666.400000000001</v>
      </c>
    </row>
    <row r="497" spans="1:12">
      <c r="A497" t="s">
        <v>4198</v>
      </c>
      <c r="B497" t="s">
        <v>13700</v>
      </c>
      <c r="C497" t="s">
        <v>14105</v>
      </c>
      <c r="D497" s="5">
        <v>1299</v>
      </c>
      <c r="E497" s="6">
        <v>5999</v>
      </c>
      <c r="F497" s="7">
        <v>0.78</v>
      </c>
      <c r="G497">
        <v>3.3</v>
      </c>
      <c r="H497">
        <v>4415</v>
      </c>
      <c r="I497" t="str">
        <f>IF(Table3[[#This Row],[Actual Price]]&lt;200,"Cheap",IF(Table3[[#This Row],[Actual Price]]&lt;=500,"Expensive","Very Expensive"))</f>
        <v>Very Expensive</v>
      </c>
      <c r="J497" s="6">
        <f>IFERROR(
   VALUE(SUBSTITUTE(SUBSTITUTE(Table3[[#This Row],[Actual Price]], "₦", ""), ",", "")) *
   VALUE(SUBSTITUTE(Table3[[#This Row],[Rating Count]], ",", "")),
   0
)</f>
        <v>26485585</v>
      </c>
      <c r="K497" t="str">
        <f>IF(Table3[[#This Row],[Discount percentage]]&lt;50%,"Less than 50%",IF(Table3[[#This Row],[Discount percentage]]&gt;=50%,"Greater than 50%"))</f>
        <v>Greater than 50%</v>
      </c>
      <c r="L497">
        <f>Table3[[#This Row],[Rating]]*Table3[[#This Row],[Rating Count]]</f>
        <v>14569.5</v>
      </c>
    </row>
    <row r="498" spans="1:12">
      <c r="A498" t="s">
        <v>4203</v>
      </c>
      <c r="B498" t="s">
        <v>13657</v>
      </c>
      <c r="C498" t="s">
        <v>14117</v>
      </c>
      <c r="D498" s="5">
        <v>1989</v>
      </c>
      <c r="E498" s="6">
        <v>3500</v>
      </c>
      <c r="F498" s="7">
        <v>0.43</v>
      </c>
      <c r="G498">
        <v>4.4000000000000004</v>
      </c>
      <c r="H498">
        <v>67260</v>
      </c>
      <c r="I498" t="str">
        <f>IF(Table3[[#This Row],[Actual Price]]&lt;200,"Cheap",IF(Table3[[#This Row],[Actual Price]]&lt;=500,"Expensive","Very Expensive"))</f>
        <v>Very Expensive</v>
      </c>
      <c r="J498" s="6">
        <f>IFERROR(
   VALUE(SUBSTITUTE(SUBSTITUTE(Table3[[#This Row],[Actual Price]], "₦", ""), ",", "")) *
   VALUE(SUBSTITUTE(Table3[[#This Row],[Rating Count]], ",", "")),
   0
)</f>
        <v>235410000</v>
      </c>
      <c r="K498" t="str">
        <f>IF(Table3[[#This Row],[Discount percentage]]&lt;50%,"Less than 50%",IF(Table3[[#This Row],[Discount percentage]]&gt;=50%,"Greater than 50%"))</f>
        <v>Less than 50%</v>
      </c>
      <c r="L498">
        <f>Table3[[#This Row],[Rating]]*Table3[[#This Row],[Rating Count]]</f>
        <v>295944</v>
      </c>
    </row>
    <row r="499" spans="1:12">
      <c r="A499" t="s">
        <v>4208</v>
      </c>
      <c r="B499" t="s">
        <v>13139</v>
      </c>
      <c r="C499" t="s">
        <v>14105</v>
      </c>
      <c r="D499" s="5">
        <v>1999</v>
      </c>
      <c r="E499" s="6">
        <v>9999</v>
      </c>
      <c r="F499" s="7">
        <v>0.8</v>
      </c>
      <c r="G499">
        <v>4.3</v>
      </c>
      <c r="H499">
        <v>27704</v>
      </c>
      <c r="I499" t="str">
        <f>IF(Table3[[#This Row],[Actual Price]]&lt;200,"Cheap",IF(Table3[[#This Row],[Actual Price]]&lt;=500,"Expensive","Very Expensive"))</f>
        <v>Very Expensive</v>
      </c>
      <c r="J499" s="6">
        <f>IFERROR(
   VALUE(SUBSTITUTE(SUBSTITUTE(Table3[[#This Row],[Actual Price]], "₦", ""), ",", "")) *
   VALUE(SUBSTITUTE(Table3[[#This Row],[Rating Count]], ",", "")),
   0
)</f>
        <v>277012296</v>
      </c>
      <c r="K499" t="str">
        <f>IF(Table3[[#This Row],[Discount percentage]]&lt;50%,"Less than 50%",IF(Table3[[#This Row],[Discount percentage]]&gt;=50%,"Greater than 50%"))</f>
        <v>Greater than 50%</v>
      </c>
      <c r="L499">
        <f>Table3[[#This Row],[Rating]]*Table3[[#This Row],[Rating Count]]</f>
        <v>119127.2</v>
      </c>
    </row>
    <row r="500" spans="1:12">
      <c r="A500" t="s">
        <v>4211</v>
      </c>
      <c r="B500" t="s">
        <v>13159</v>
      </c>
      <c r="C500" t="s">
        <v>14116</v>
      </c>
      <c r="D500" s="5">
        <v>12999</v>
      </c>
      <c r="E500" s="6">
        <v>18999</v>
      </c>
      <c r="F500" s="7">
        <v>0.32</v>
      </c>
      <c r="G500">
        <v>4.0999999999999996</v>
      </c>
      <c r="H500">
        <v>50772</v>
      </c>
      <c r="I500" t="str">
        <f>IF(Table3[[#This Row],[Actual Price]]&lt;200,"Cheap",IF(Table3[[#This Row],[Actual Price]]&lt;=500,"Expensive","Very Expensive"))</f>
        <v>Very Expensive</v>
      </c>
      <c r="J500" s="6">
        <f>IFERROR(
   VALUE(SUBSTITUTE(SUBSTITUTE(Table3[[#This Row],[Actual Price]], "₦", ""), ",", "")) *
   VALUE(SUBSTITUTE(Table3[[#This Row],[Rating Count]], ",", "")),
   0
)</f>
        <v>964617228</v>
      </c>
      <c r="K500" t="str">
        <f>IF(Table3[[#This Row],[Discount percentage]]&lt;50%,"Less than 50%",IF(Table3[[#This Row],[Discount percentage]]&gt;=50%,"Greater than 50%"))</f>
        <v>Less than 50%</v>
      </c>
      <c r="L500">
        <f>Table3[[#This Row],[Rating]]*Table3[[#This Row],[Rating Count]]</f>
        <v>208165.19999999998</v>
      </c>
    </row>
    <row r="501" spans="1:12">
      <c r="A501" t="s">
        <v>4214</v>
      </c>
      <c r="B501" t="s">
        <v>13667</v>
      </c>
      <c r="C501" t="s">
        <v>14105</v>
      </c>
      <c r="D501" s="5">
        <v>1499</v>
      </c>
      <c r="E501" s="6">
        <v>4999</v>
      </c>
      <c r="F501" s="7">
        <v>0.7</v>
      </c>
      <c r="G501">
        <v>4</v>
      </c>
      <c r="H501">
        <v>92588</v>
      </c>
      <c r="I501" t="str">
        <f>IF(Table3[[#This Row],[Actual Price]]&lt;200,"Cheap",IF(Table3[[#This Row],[Actual Price]]&lt;=500,"Expensive","Very Expensive"))</f>
        <v>Very Expensive</v>
      </c>
      <c r="J501" s="6">
        <f>IFERROR(
   VALUE(SUBSTITUTE(SUBSTITUTE(Table3[[#This Row],[Actual Price]], "₦", ""), ",", "")) *
   VALUE(SUBSTITUTE(Table3[[#This Row],[Rating Count]], ",", "")),
   0
)</f>
        <v>462847412</v>
      </c>
      <c r="K501" t="str">
        <f>IF(Table3[[#This Row],[Discount percentage]]&lt;50%,"Less than 50%",IF(Table3[[#This Row],[Discount percentage]]&gt;=50%,"Greater than 50%"))</f>
        <v>Greater than 50%</v>
      </c>
      <c r="L501">
        <f>Table3[[#This Row],[Rating]]*Table3[[#This Row],[Rating Count]]</f>
        <v>370352</v>
      </c>
    </row>
    <row r="502" spans="1:12">
      <c r="A502" t="s">
        <v>4224</v>
      </c>
      <c r="B502" t="s">
        <v>13171</v>
      </c>
      <c r="C502" t="s">
        <v>14116</v>
      </c>
      <c r="D502" s="5">
        <v>16999</v>
      </c>
      <c r="E502" s="6">
        <v>20999</v>
      </c>
      <c r="F502" s="7">
        <v>0.19</v>
      </c>
      <c r="G502">
        <v>4.0999999999999996</v>
      </c>
      <c r="H502">
        <v>31822</v>
      </c>
      <c r="I502" t="str">
        <f>IF(Table3[[#This Row],[Actual Price]]&lt;200,"Cheap",IF(Table3[[#This Row],[Actual Price]]&lt;=500,"Expensive","Very Expensive"))</f>
        <v>Very Expensive</v>
      </c>
      <c r="J502" s="6">
        <f>IFERROR(
   VALUE(SUBSTITUTE(SUBSTITUTE(Table3[[#This Row],[Actual Price]], "₦", ""), ",", "")) *
   VALUE(SUBSTITUTE(Table3[[#This Row],[Rating Count]], ",", "")),
   0
)</f>
        <v>668230178</v>
      </c>
      <c r="K502" t="str">
        <f>IF(Table3[[#This Row],[Discount percentage]]&lt;50%,"Less than 50%",IF(Table3[[#This Row],[Discount percentage]]&gt;=50%,"Greater than 50%"))</f>
        <v>Less than 50%</v>
      </c>
      <c r="L502">
        <f>Table3[[#This Row],[Rating]]*Table3[[#This Row],[Rating Count]]</f>
        <v>130470.19999999998</v>
      </c>
    </row>
    <row r="503" spans="1:12">
      <c r="A503" t="s">
        <v>4229</v>
      </c>
      <c r="B503" t="s">
        <v>13174</v>
      </c>
      <c r="C503" t="s">
        <v>14105</v>
      </c>
      <c r="D503" s="5">
        <v>1999</v>
      </c>
      <c r="E503" s="6">
        <v>8499</v>
      </c>
      <c r="F503" s="7">
        <v>0.76</v>
      </c>
      <c r="G503">
        <v>4.3</v>
      </c>
      <c r="H503">
        <v>240</v>
      </c>
      <c r="I503" t="str">
        <f>IF(Table3[[#This Row],[Actual Price]]&lt;200,"Cheap",IF(Table3[[#This Row],[Actual Price]]&lt;=500,"Expensive","Very Expensive"))</f>
        <v>Very Expensive</v>
      </c>
      <c r="J503" s="6">
        <f>IFERROR(
   VALUE(SUBSTITUTE(SUBSTITUTE(Table3[[#This Row],[Actual Price]], "₦", ""), ",", "")) *
   VALUE(SUBSTITUTE(Table3[[#This Row],[Rating Count]], ",", "")),
   0
)</f>
        <v>2039760</v>
      </c>
      <c r="K503" t="str">
        <f>IF(Table3[[#This Row],[Discount percentage]]&lt;50%,"Less than 50%",IF(Table3[[#This Row],[Discount percentage]]&gt;=50%,"Greater than 50%"))</f>
        <v>Greater than 50%</v>
      </c>
      <c r="L503">
        <f>Table3[[#This Row],[Rating]]*Table3[[#This Row],[Rating Count]]</f>
        <v>1032</v>
      </c>
    </row>
    <row r="504" spans="1:12">
      <c r="A504" t="s">
        <v>4239</v>
      </c>
      <c r="B504" t="s">
        <v>13707</v>
      </c>
      <c r="C504" t="s">
        <v>14105</v>
      </c>
      <c r="D504" s="5">
        <v>4999</v>
      </c>
      <c r="E504" s="6">
        <v>6999</v>
      </c>
      <c r="F504" s="7">
        <v>0.28999999999999998</v>
      </c>
      <c r="G504">
        <v>3.8</v>
      </c>
      <c r="H504">
        <v>758</v>
      </c>
      <c r="I504" t="str">
        <f>IF(Table3[[#This Row],[Actual Price]]&lt;200,"Cheap",IF(Table3[[#This Row],[Actual Price]]&lt;=500,"Expensive","Very Expensive"))</f>
        <v>Very Expensive</v>
      </c>
      <c r="J504" s="6">
        <f>IFERROR(
   VALUE(SUBSTITUTE(SUBSTITUTE(Table3[[#This Row],[Actual Price]], "₦", ""), ",", "")) *
   VALUE(SUBSTITUTE(Table3[[#This Row],[Rating Count]], ",", "")),
   0
)</f>
        <v>5305242</v>
      </c>
      <c r="K504" t="str">
        <f>IF(Table3[[#This Row],[Discount percentage]]&lt;50%,"Less than 50%",IF(Table3[[#This Row],[Discount percentage]]&gt;=50%,"Greater than 50%"))</f>
        <v>Less than 50%</v>
      </c>
      <c r="L504">
        <f>Table3[[#This Row],[Rating]]*Table3[[#This Row],[Rating Count]]</f>
        <v>2880.4</v>
      </c>
    </row>
    <row r="505" spans="1:12">
      <c r="A505" t="s">
        <v>350</v>
      </c>
      <c r="B505" t="s">
        <v>13510</v>
      </c>
      <c r="C505" t="s">
        <v>14102</v>
      </c>
      <c r="D505" s="5">
        <v>99</v>
      </c>
      <c r="E505" s="6">
        <v>666.66</v>
      </c>
      <c r="F505" s="7">
        <v>0.85</v>
      </c>
      <c r="G505">
        <v>3.9</v>
      </c>
      <c r="H505">
        <v>24870</v>
      </c>
      <c r="I505" t="str">
        <f>IF(Table3[[#This Row],[Actual Price]]&lt;200,"Cheap",IF(Table3[[#This Row],[Actual Price]]&lt;=500,"Expensive","Very Expensive"))</f>
        <v>Very Expensive</v>
      </c>
      <c r="J505" s="6">
        <f>IFERROR(
   VALUE(SUBSTITUTE(SUBSTITUTE(Table3[[#This Row],[Actual Price]], "₦", ""), ",", "")) *
   VALUE(SUBSTITUTE(Table3[[#This Row],[Rating Count]], ",", "")),
   0
)</f>
        <v>16579834.199999999</v>
      </c>
      <c r="K505" t="str">
        <f>IF(Table3[[#This Row],[Discount percentage]]&lt;50%,"Less than 50%",IF(Table3[[#This Row],[Discount percentage]]&gt;=50%,"Greater than 50%"))</f>
        <v>Greater than 50%</v>
      </c>
      <c r="L505">
        <f>Table3[[#This Row],[Rating]]*Table3[[#This Row],[Rating Count]]</f>
        <v>96993</v>
      </c>
    </row>
    <row r="506" spans="1:12">
      <c r="A506" t="s">
        <v>4251</v>
      </c>
      <c r="B506" t="s">
        <v>13175</v>
      </c>
      <c r="C506" t="s">
        <v>14105</v>
      </c>
      <c r="D506" s="5">
        <v>2499</v>
      </c>
      <c r="E506" s="6">
        <v>5999</v>
      </c>
      <c r="F506" s="7">
        <v>0.57999999999999996</v>
      </c>
      <c r="G506">
        <v>3.7</v>
      </c>
      <c r="H506">
        <v>828</v>
      </c>
      <c r="I506" t="str">
        <f>IF(Table3[[#This Row],[Actual Price]]&lt;200,"Cheap",IF(Table3[[#This Row],[Actual Price]]&lt;=500,"Expensive","Very Expensive"))</f>
        <v>Very Expensive</v>
      </c>
      <c r="J506" s="6">
        <f>IFERROR(
   VALUE(SUBSTITUTE(SUBSTITUTE(Table3[[#This Row],[Actual Price]], "₦", ""), ",", "")) *
   VALUE(SUBSTITUTE(Table3[[#This Row],[Rating Count]], ",", "")),
   0
)</f>
        <v>4967172</v>
      </c>
      <c r="K506" t="str">
        <f>IF(Table3[[#This Row],[Discount percentage]]&lt;50%,"Less than 50%",IF(Table3[[#This Row],[Discount percentage]]&gt;=50%,"Greater than 50%"))</f>
        <v>Greater than 50%</v>
      </c>
      <c r="L506">
        <f>Table3[[#This Row],[Rating]]*Table3[[#This Row],[Rating Count]]</f>
        <v>3063.6000000000004</v>
      </c>
    </row>
    <row r="507" spans="1:12">
      <c r="A507" t="s">
        <v>4261</v>
      </c>
      <c r="B507" t="s">
        <v>13696</v>
      </c>
      <c r="C507" t="s">
        <v>14116</v>
      </c>
      <c r="D507" s="5">
        <v>1399</v>
      </c>
      <c r="E507" s="6">
        <v>1630</v>
      </c>
      <c r="F507" s="7">
        <v>0.14000000000000001</v>
      </c>
      <c r="G507">
        <v>4</v>
      </c>
      <c r="H507">
        <v>9378</v>
      </c>
      <c r="I507" t="str">
        <f>IF(Table3[[#This Row],[Actual Price]]&lt;200,"Cheap",IF(Table3[[#This Row],[Actual Price]]&lt;=500,"Expensive","Very Expensive"))</f>
        <v>Very Expensive</v>
      </c>
      <c r="J507" s="6">
        <f>IFERROR(
   VALUE(SUBSTITUTE(SUBSTITUTE(Table3[[#This Row],[Actual Price]], "₦", ""), ",", "")) *
   VALUE(SUBSTITUTE(Table3[[#This Row],[Rating Count]], ",", "")),
   0
)</f>
        <v>15286140</v>
      </c>
      <c r="K507" t="str">
        <f>IF(Table3[[#This Row],[Discount percentage]]&lt;50%,"Less than 50%",IF(Table3[[#This Row],[Discount percentage]]&gt;=50%,"Greater than 50%"))</f>
        <v>Less than 50%</v>
      </c>
      <c r="L507">
        <f>Table3[[#This Row],[Rating]]*Table3[[#This Row],[Rating Count]]</f>
        <v>37512</v>
      </c>
    </row>
    <row r="508" spans="1:12">
      <c r="A508" t="s">
        <v>4266</v>
      </c>
      <c r="B508" t="s">
        <v>13138</v>
      </c>
      <c r="C508" t="s">
        <v>14105</v>
      </c>
      <c r="D508" s="5">
        <v>1499</v>
      </c>
      <c r="E508" s="6">
        <v>9999</v>
      </c>
      <c r="F508" s="7">
        <v>0.85</v>
      </c>
      <c r="G508">
        <v>4.2</v>
      </c>
      <c r="H508">
        <v>22638</v>
      </c>
      <c r="I508" t="str">
        <f>IF(Table3[[#This Row],[Actual Price]]&lt;200,"Cheap",IF(Table3[[#This Row],[Actual Price]]&lt;=500,"Expensive","Very Expensive"))</f>
        <v>Very Expensive</v>
      </c>
      <c r="J508" s="6">
        <f>IFERROR(
   VALUE(SUBSTITUTE(SUBSTITUTE(Table3[[#This Row],[Actual Price]], "₦", ""), ",", "")) *
   VALUE(SUBSTITUTE(Table3[[#This Row],[Rating Count]], ",", "")),
   0
)</f>
        <v>226357362</v>
      </c>
      <c r="K508" t="str">
        <f>IF(Table3[[#This Row],[Discount percentage]]&lt;50%,"Less than 50%",IF(Table3[[#This Row],[Discount percentage]]&gt;=50%,"Greater than 50%"))</f>
        <v>Greater than 50%</v>
      </c>
      <c r="L508">
        <f>Table3[[#This Row],[Rating]]*Table3[[#This Row],[Rating Count]]</f>
        <v>95079.6</v>
      </c>
    </row>
    <row r="509" spans="1:12">
      <c r="A509" t="s">
        <v>4273</v>
      </c>
      <c r="B509" t="s">
        <v>13176</v>
      </c>
      <c r="C509" t="s">
        <v>14116</v>
      </c>
      <c r="D509" s="5">
        <v>249</v>
      </c>
      <c r="E509" s="6">
        <v>599</v>
      </c>
      <c r="F509" s="7">
        <v>0.57999999999999996</v>
      </c>
      <c r="G509">
        <v>3.9</v>
      </c>
      <c r="H509">
        <v>2147</v>
      </c>
      <c r="I509" t="str">
        <f>IF(Table3[[#This Row],[Actual Price]]&lt;200,"Cheap",IF(Table3[[#This Row],[Actual Price]]&lt;=500,"Expensive","Very Expensive"))</f>
        <v>Very Expensive</v>
      </c>
      <c r="J509" s="6">
        <f>IFERROR(
   VALUE(SUBSTITUTE(SUBSTITUTE(Table3[[#This Row],[Actual Price]], "₦", ""), ",", "")) *
   VALUE(SUBSTITUTE(Table3[[#This Row],[Rating Count]], ",", "")),
   0
)</f>
        <v>1286053</v>
      </c>
      <c r="K509" t="str">
        <f>IF(Table3[[#This Row],[Discount percentage]]&lt;50%,"Less than 50%",IF(Table3[[#This Row],[Discount percentage]]&gt;=50%,"Greater than 50%"))</f>
        <v>Greater than 50%</v>
      </c>
      <c r="L509">
        <f>Table3[[#This Row],[Rating]]*Table3[[#This Row],[Rating Count]]</f>
        <v>8373.2999999999993</v>
      </c>
    </row>
    <row r="510" spans="1:12">
      <c r="A510" t="s">
        <v>4283</v>
      </c>
      <c r="B510" t="s">
        <v>13177</v>
      </c>
      <c r="C510" t="s">
        <v>14116</v>
      </c>
      <c r="D510" s="5">
        <v>299</v>
      </c>
      <c r="E510" s="6">
        <v>1199</v>
      </c>
      <c r="F510" s="7">
        <v>0.75</v>
      </c>
      <c r="G510">
        <v>4.5</v>
      </c>
      <c r="H510">
        <v>596</v>
      </c>
      <c r="I510" t="str">
        <f>IF(Table3[[#This Row],[Actual Price]]&lt;200,"Cheap",IF(Table3[[#This Row],[Actual Price]]&lt;=500,"Expensive","Very Expensive"))</f>
        <v>Very Expensive</v>
      </c>
      <c r="J510" s="6">
        <f>IFERROR(
   VALUE(SUBSTITUTE(SUBSTITUTE(Table3[[#This Row],[Actual Price]], "₦", ""), ",", "")) *
   VALUE(SUBSTITUTE(Table3[[#This Row],[Rating Count]], ",", "")),
   0
)</f>
        <v>714604</v>
      </c>
      <c r="K510" t="str">
        <f>IF(Table3[[#This Row],[Discount percentage]]&lt;50%,"Less than 50%",IF(Table3[[#This Row],[Discount percentage]]&gt;=50%,"Greater than 50%"))</f>
        <v>Greater than 50%</v>
      </c>
      <c r="L510">
        <f>Table3[[#This Row],[Rating]]*Table3[[#This Row],[Rating Count]]</f>
        <v>2682</v>
      </c>
    </row>
    <row r="511" spans="1:12">
      <c r="A511" t="s">
        <v>4293</v>
      </c>
      <c r="B511" t="s">
        <v>13703</v>
      </c>
      <c r="C511" t="s">
        <v>14116</v>
      </c>
      <c r="D511" s="5">
        <v>79</v>
      </c>
      <c r="E511" s="6">
        <v>499</v>
      </c>
      <c r="F511" s="7">
        <v>0.84</v>
      </c>
      <c r="G511">
        <v>4.2</v>
      </c>
      <c r="H511">
        <v>1949</v>
      </c>
      <c r="I511" t="str">
        <f>IF(Table3[[#This Row],[Actual Price]]&lt;200,"Cheap",IF(Table3[[#This Row],[Actual Price]]&lt;=500,"Expensive","Very Expensive"))</f>
        <v>Expensive</v>
      </c>
      <c r="J511" s="6">
        <f>IFERROR(
   VALUE(SUBSTITUTE(SUBSTITUTE(Table3[[#This Row],[Actual Price]], "₦", ""), ",", "")) *
   VALUE(SUBSTITUTE(Table3[[#This Row],[Rating Count]], ",", "")),
   0
)</f>
        <v>972551</v>
      </c>
      <c r="K511" t="str">
        <f>IF(Table3[[#This Row],[Discount percentage]]&lt;50%,"Less than 50%",IF(Table3[[#This Row],[Discount percentage]]&gt;=50%,"Greater than 50%"))</f>
        <v>Greater than 50%</v>
      </c>
      <c r="L511">
        <f>Table3[[#This Row],[Rating]]*Table3[[#This Row],[Rating Count]]</f>
        <v>8185.8</v>
      </c>
    </row>
    <row r="512" spans="1:12">
      <c r="A512" t="s">
        <v>4298</v>
      </c>
      <c r="B512" t="s">
        <v>13169</v>
      </c>
      <c r="C512" t="s">
        <v>14116</v>
      </c>
      <c r="D512" s="5">
        <v>13999</v>
      </c>
      <c r="E512" s="6">
        <v>15999</v>
      </c>
      <c r="F512" s="7">
        <v>0.13</v>
      </c>
      <c r="G512">
        <v>3.9</v>
      </c>
      <c r="H512">
        <v>2180</v>
      </c>
      <c r="I512" t="str">
        <f>IF(Table3[[#This Row],[Actual Price]]&lt;200,"Cheap",IF(Table3[[#This Row],[Actual Price]]&lt;=500,"Expensive","Very Expensive"))</f>
        <v>Very Expensive</v>
      </c>
      <c r="J512" s="6">
        <f>IFERROR(
   VALUE(SUBSTITUTE(SUBSTITUTE(Table3[[#This Row],[Actual Price]], "₦", ""), ",", "")) *
   VALUE(SUBSTITUTE(Table3[[#This Row],[Rating Count]], ",", "")),
   0
)</f>
        <v>34877820</v>
      </c>
      <c r="K512" t="str">
        <f>IF(Table3[[#This Row],[Discount percentage]]&lt;50%,"Less than 50%",IF(Table3[[#This Row],[Discount percentage]]&gt;=50%,"Greater than 50%"))</f>
        <v>Less than 50%</v>
      </c>
      <c r="L512">
        <f>Table3[[#This Row],[Rating]]*Table3[[#This Row],[Rating Count]]</f>
        <v>8502</v>
      </c>
    </row>
    <row r="513" spans="1:12">
      <c r="A513" t="s">
        <v>4307</v>
      </c>
      <c r="B513" t="s">
        <v>13083</v>
      </c>
      <c r="C513" t="s">
        <v>14101</v>
      </c>
      <c r="D513" s="5">
        <v>949</v>
      </c>
      <c r="E513" s="6">
        <v>999</v>
      </c>
      <c r="F513" s="7">
        <v>0.05</v>
      </c>
      <c r="G513">
        <v>4.2</v>
      </c>
      <c r="H513">
        <v>31539</v>
      </c>
      <c r="I513" t="str">
        <f>IF(Table3[[#This Row],[Actual Price]]&lt;200,"Cheap",IF(Table3[[#This Row],[Actual Price]]&lt;=500,"Expensive","Very Expensive"))</f>
        <v>Very Expensive</v>
      </c>
      <c r="J513" s="6">
        <f>IFERROR(
   VALUE(SUBSTITUTE(SUBSTITUTE(Table3[[#This Row],[Actual Price]], "₦", ""), ",", "")) *
   VALUE(SUBSTITUTE(Table3[[#This Row],[Rating Count]], ",", "")),
   0
)</f>
        <v>31507461</v>
      </c>
      <c r="K513" t="str">
        <f>IF(Table3[[#This Row],[Discount percentage]]&lt;50%,"Less than 50%",IF(Table3[[#This Row],[Discount percentage]]&gt;=50%,"Greater than 50%"))</f>
        <v>Less than 50%</v>
      </c>
      <c r="L513">
        <f>Table3[[#This Row],[Rating]]*Table3[[#This Row],[Rating Count]]</f>
        <v>132463.80000000002</v>
      </c>
    </row>
    <row r="514" spans="1:12">
      <c r="A514" t="s">
        <v>4312</v>
      </c>
      <c r="B514" t="s">
        <v>13708</v>
      </c>
      <c r="C514" t="s">
        <v>14116</v>
      </c>
      <c r="D514" s="5">
        <v>99</v>
      </c>
      <c r="E514" s="6">
        <v>499</v>
      </c>
      <c r="F514" s="7">
        <v>0.8</v>
      </c>
      <c r="G514">
        <v>4.0999999999999996</v>
      </c>
      <c r="H514">
        <v>2451</v>
      </c>
      <c r="I514" t="str">
        <f>IF(Table3[[#This Row],[Actual Price]]&lt;200,"Cheap",IF(Table3[[#This Row],[Actual Price]]&lt;=500,"Expensive","Very Expensive"))</f>
        <v>Expensive</v>
      </c>
      <c r="J514" s="6">
        <f>IFERROR(
   VALUE(SUBSTITUTE(SUBSTITUTE(Table3[[#This Row],[Actual Price]], "₦", ""), ",", "")) *
   VALUE(SUBSTITUTE(Table3[[#This Row],[Rating Count]], ",", "")),
   0
)</f>
        <v>1223049</v>
      </c>
      <c r="K514" t="str">
        <f>IF(Table3[[#This Row],[Discount percentage]]&lt;50%,"Less than 50%",IF(Table3[[#This Row],[Discount percentage]]&gt;=50%,"Greater than 50%"))</f>
        <v>Greater than 50%</v>
      </c>
      <c r="L514">
        <f>Table3[[#This Row],[Rating]]*Table3[[#This Row],[Rating Count]]</f>
        <v>10049.099999999999</v>
      </c>
    </row>
    <row r="515" spans="1:12">
      <c r="A515" t="s">
        <v>4322</v>
      </c>
      <c r="B515" t="s">
        <v>13699</v>
      </c>
      <c r="C515" t="s">
        <v>14105</v>
      </c>
      <c r="D515" s="5">
        <v>2499</v>
      </c>
      <c r="E515" s="6">
        <v>7990</v>
      </c>
      <c r="F515" s="7">
        <v>0.69</v>
      </c>
      <c r="G515">
        <v>4.0999999999999996</v>
      </c>
      <c r="H515">
        <v>154</v>
      </c>
      <c r="I515" t="str">
        <f>IF(Table3[[#This Row],[Actual Price]]&lt;200,"Cheap",IF(Table3[[#This Row],[Actual Price]]&lt;=500,"Expensive","Very Expensive"))</f>
        <v>Very Expensive</v>
      </c>
      <c r="J515" s="6">
        <f>IFERROR(
   VALUE(SUBSTITUTE(SUBSTITUTE(Table3[[#This Row],[Actual Price]], "₦", ""), ",", "")) *
   VALUE(SUBSTITUTE(Table3[[#This Row],[Rating Count]], ",", "")),
   0
)</f>
        <v>1230460</v>
      </c>
      <c r="K515" t="str">
        <f>IF(Table3[[#This Row],[Discount percentage]]&lt;50%,"Less than 50%",IF(Table3[[#This Row],[Discount percentage]]&gt;=50%,"Greater than 50%"))</f>
        <v>Greater than 50%</v>
      </c>
      <c r="L515">
        <f>Table3[[#This Row],[Rating]]*Table3[[#This Row],[Rating Count]]</f>
        <v>631.4</v>
      </c>
    </row>
    <row r="516" spans="1:12">
      <c r="A516" t="s">
        <v>4327</v>
      </c>
      <c r="B516" t="s">
        <v>13709</v>
      </c>
      <c r="C516" t="s">
        <v>14116</v>
      </c>
      <c r="D516" s="5">
        <v>689</v>
      </c>
      <c r="E516" s="6">
        <v>1999</v>
      </c>
      <c r="F516" s="7">
        <v>0.66</v>
      </c>
      <c r="G516">
        <v>4.3</v>
      </c>
      <c r="H516">
        <v>1193</v>
      </c>
      <c r="I516" t="str">
        <f>IF(Table3[[#This Row],[Actual Price]]&lt;200,"Cheap",IF(Table3[[#This Row],[Actual Price]]&lt;=500,"Expensive","Very Expensive"))</f>
        <v>Very Expensive</v>
      </c>
      <c r="J516" s="6">
        <f>IFERROR(
   VALUE(SUBSTITUTE(SUBSTITUTE(Table3[[#This Row],[Actual Price]], "₦", ""), ",", "")) *
   VALUE(SUBSTITUTE(Table3[[#This Row],[Rating Count]], ",", "")),
   0
)</f>
        <v>2384807</v>
      </c>
      <c r="K516" t="str">
        <f>IF(Table3[[#This Row],[Discount percentage]]&lt;50%,"Less than 50%",IF(Table3[[#This Row],[Discount percentage]]&gt;=50%,"Greater than 50%"))</f>
        <v>Greater than 50%</v>
      </c>
      <c r="L516">
        <f>Table3[[#This Row],[Rating]]*Table3[[#This Row],[Rating Count]]</f>
        <v>5129.8999999999996</v>
      </c>
    </row>
    <row r="517" spans="1:12">
      <c r="A517" t="s">
        <v>4338</v>
      </c>
      <c r="B517" t="s">
        <v>13178</v>
      </c>
      <c r="C517" t="s">
        <v>14116</v>
      </c>
      <c r="D517" s="5">
        <v>499</v>
      </c>
      <c r="E517" s="6">
        <v>1899</v>
      </c>
      <c r="F517" s="7">
        <v>0.74</v>
      </c>
      <c r="G517">
        <v>4.0999999999999996</v>
      </c>
      <c r="H517">
        <v>1475</v>
      </c>
      <c r="I517" t="str">
        <f>IF(Table3[[#This Row],[Actual Price]]&lt;200,"Cheap",IF(Table3[[#This Row],[Actual Price]]&lt;=500,"Expensive","Very Expensive"))</f>
        <v>Very Expensive</v>
      </c>
      <c r="J517" s="6">
        <f>IFERROR(
   VALUE(SUBSTITUTE(SUBSTITUTE(Table3[[#This Row],[Actual Price]], "₦", ""), ",", "")) *
   VALUE(SUBSTITUTE(Table3[[#This Row],[Rating Count]], ",", "")),
   0
)</f>
        <v>2801025</v>
      </c>
      <c r="K517" t="str">
        <f>IF(Table3[[#This Row],[Discount percentage]]&lt;50%,"Less than 50%",IF(Table3[[#This Row],[Discount percentage]]&gt;=50%,"Greater than 50%"))</f>
        <v>Greater than 50%</v>
      </c>
      <c r="L517">
        <f>Table3[[#This Row],[Rating]]*Table3[[#This Row],[Rating Count]]</f>
        <v>6047.4999999999991</v>
      </c>
    </row>
    <row r="518" spans="1:12">
      <c r="A518" t="s">
        <v>4348</v>
      </c>
      <c r="B518" t="s">
        <v>13710</v>
      </c>
      <c r="C518" t="s">
        <v>14116</v>
      </c>
      <c r="D518" s="5">
        <v>299</v>
      </c>
      <c r="E518" s="6">
        <v>999</v>
      </c>
      <c r="F518" s="7">
        <v>0.7</v>
      </c>
      <c r="G518">
        <v>4.3</v>
      </c>
      <c r="H518">
        <v>8891</v>
      </c>
      <c r="I518" t="str">
        <f>IF(Table3[[#This Row],[Actual Price]]&lt;200,"Cheap",IF(Table3[[#This Row],[Actual Price]]&lt;=500,"Expensive","Very Expensive"))</f>
        <v>Very Expensive</v>
      </c>
      <c r="J518" s="6">
        <f>IFERROR(
   VALUE(SUBSTITUTE(SUBSTITUTE(Table3[[#This Row],[Actual Price]], "₦", ""), ",", "")) *
   VALUE(SUBSTITUTE(Table3[[#This Row],[Rating Count]], ",", "")),
   0
)</f>
        <v>8882109</v>
      </c>
      <c r="K518" t="str">
        <f>IF(Table3[[#This Row],[Discount percentage]]&lt;50%,"Less than 50%",IF(Table3[[#This Row],[Discount percentage]]&gt;=50%,"Greater than 50%"))</f>
        <v>Greater than 50%</v>
      </c>
      <c r="L518">
        <f>Table3[[#This Row],[Rating]]*Table3[[#This Row],[Rating Count]]</f>
        <v>38231.299999999996</v>
      </c>
    </row>
    <row r="519" spans="1:12">
      <c r="A519" t="s">
        <v>4358</v>
      </c>
      <c r="B519" t="s">
        <v>13711</v>
      </c>
      <c r="C519" t="s">
        <v>14116</v>
      </c>
      <c r="D519" s="5">
        <v>209</v>
      </c>
      <c r="E519" s="6">
        <v>499</v>
      </c>
      <c r="F519" s="7">
        <v>0.57999999999999996</v>
      </c>
      <c r="G519">
        <v>3.6</v>
      </c>
      <c r="H519">
        <v>104</v>
      </c>
      <c r="I519" t="str">
        <f>IF(Table3[[#This Row],[Actual Price]]&lt;200,"Cheap",IF(Table3[[#This Row],[Actual Price]]&lt;=500,"Expensive","Very Expensive"))</f>
        <v>Expensive</v>
      </c>
      <c r="J519" s="6">
        <f>IFERROR(
   VALUE(SUBSTITUTE(SUBSTITUTE(Table3[[#This Row],[Actual Price]], "₦", ""), ",", "")) *
   VALUE(SUBSTITUTE(Table3[[#This Row],[Rating Count]], ",", "")),
   0
)</f>
        <v>51896</v>
      </c>
      <c r="K519" t="str">
        <f>IF(Table3[[#This Row],[Discount percentage]]&lt;50%,"Less than 50%",IF(Table3[[#This Row],[Discount percentage]]&gt;=50%,"Greater than 50%"))</f>
        <v>Greater than 50%</v>
      </c>
      <c r="L519">
        <f>Table3[[#This Row],[Rating]]*Table3[[#This Row],[Rating Count]]</f>
        <v>374.40000000000003</v>
      </c>
    </row>
    <row r="520" spans="1:12">
      <c r="A520" t="s">
        <v>4368</v>
      </c>
      <c r="B520" t="s">
        <v>13179</v>
      </c>
      <c r="C520" t="s">
        <v>14116</v>
      </c>
      <c r="D520" s="5">
        <v>8499</v>
      </c>
      <c r="E520" s="6">
        <v>12999</v>
      </c>
      <c r="F520" s="7">
        <v>0.35</v>
      </c>
      <c r="G520">
        <v>4.0999999999999996</v>
      </c>
      <c r="H520">
        <v>6662</v>
      </c>
      <c r="I520" t="str">
        <f>IF(Table3[[#This Row],[Actual Price]]&lt;200,"Cheap",IF(Table3[[#This Row],[Actual Price]]&lt;=500,"Expensive","Very Expensive"))</f>
        <v>Very Expensive</v>
      </c>
      <c r="J520" s="6">
        <f>IFERROR(
   VALUE(SUBSTITUTE(SUBSTITUTE(Table3[[#This Row],[Actual Price]], "₦", ""), ",", "")) *
   VALUE(SUBSTITUTE(Table3[[#This Row],[Rating Count]], ",", "")),
   0
)</f>
        <v>86599338</v>
      </c>
      <c r="K520" t="str">
        <f>IF(Table3[[#This Row],[Discount percentage]]&lt;50%,"Less than 50%",IF(Table3[[#This Row],[Discount percentage]]&gt;=50%,"Greater than 50%"))</f>
        <v>Less than 50%</v>
      </c>
      <c r="L520">
        <f>Table3[[#This Row],[Rating]]*Table3[[#This Row],[Rating Count]]</f>
        <v>27314.199999999997</v>
      </c>
    </row>
    <row r="521" spans="1:12">
      <c r="A521" t="s">
        <v>4378</v>
      </c>
      <c r="B521" t="s">
        <v>13712</v>
      </c>
      <c r="C521" t="s">
        <v>14116</v>
      </c>
      <c r="D521" s="5">
        <v>2179</v>
      </c>
      <c r="E521" s="6">
        <v>3999</v>
      </c>
      <c r="F521" s="7">
        <v>0.46</v>
      </c>
      <c r="G521">
        <v>4</v>
      </c>
      <c r="H521">
        <v>8380</v>
      </c>
      <c r="I521" t="str">
        <f>IF(Table3[[#This Row],[Actual Price]]&lt;200,"Cheap",IF(Table3[[#This Row],[Actual Price]]&lt;=500,"Expensive","Very Expensive"))</f>
        <v>Very Expensive</v>
      </c>
      <c r="J521" s="6">
        <f>IFERROR(
   VALUE(SUBSTITUTE(SUBSTITUTE(Table3[[#This Row],[Actual Price]], "₦", ""), ",", "")) *
   VALUE(SUBSTITUTE(Table3[[#This Row],[Rating Count]], ",", "")),
   0
)</f>
        <v>33511620</v>
      </c>
      <c r="K521" t="str">
        <f>IF(Table3[[#This Row],[Discount percentage]]&lt;50%,"Less than 50%",IF(Table3[[#This Row],[Discount percentage]]&gt;=50%,"Greater than 50%"))</f>
        <v>Less than 50%</v>
      </c>
      <c r="L521">
        <f>Table3[[#This Row],[Rating]]*Table3[[#This Row],[Rating Count]]</f>
        <v>33520</v>
      </c>
    </row>
    <row r="522" spans="1:12">
      <c r="A522" t="s">
        <v>4388</v>
      </c>
      <c r="B522" t="s">
        <v>13171</v>
      </c>
      <c r="C522" t="s">
        <v>14116</v>
      </c>
      <c r="D522" s="5">
        <v>16999</v>
      </c>
      <c r="E522" s="6">
        <v>20999</v>
      </c>
      <c r="F522" s="7">
        <v>0.19</v>
      </c>
      <c r="G522">
        <v>4.0999999999999996</v>
      </c>
      <c r="H522">
        <v>31822</v>
      </c>
      <c r="I522" t="str">
        <f>IF(Table3[[#This Row],[Actual Price]]&lt;200,"Cheap",IF(Table3[[#This Row],[Actual Price]]&lt;=500,"Expensive","Very Expensive"))</f>
        <v>Very Expensive</v>
      </c>
      <c r="J522" s="6">
        <f>IFERROR(
   VALUE(SUBSTITUTE(SUBSTITUTE(Table3[[#This Row],[Actual Price]], "₦", ""), ",", "")) *
   VALUE(SUBSTITUTE(Table3[[#This Row],[Rating Count]], ",", "")),
   0
)</f>
        <v>668230178</v>
      </c>
      <c r="K522" t="str">
        <f>IF(Table3[[#This Row],[Discount percentage]]&lt;50%,"Less than 50%",IF(Table3[[#This Row],[Discount percentage]]&gt;=50%,"Greater than 50%"))</f>
        <v>Less than 50%</v>
      </c>
      <c r="L522">
        <f>Table3[[#This Row],[Rating]]*Table3[[#This Row],[Rating Count]]</f>
        <v>130470.19999999998</v>
      </c>
    </row>
    <row r="523" spans="1:12">
      <c r="A523" t="s">
        <v>4393</v>
      </c>
      <c r="B523" t="s">
        <v>13713</v>
      </c>
      <c r="C523" t="s">
        <v>14116</v>
      </c>
      <c r="D523" s="5">
        <v>44999</v>
      </c>
      <c r="E523" s="6">
        <v>49999</v>
      </c>
      <c r="F523" s="7">
        <v>0.1</v>
      </c>
      <c r="G523">
        <v>4.3</v>
      </c>
      <c r="H523">
        <v>3075</v>
      </c>
      <c r="I523" t="str">
        <f>IF(Table3[[#This Row],[Actual Price]]&lt;200,"Cheap",IF(Table3[[#This Row],[Actual Price]]&lt;=500,"Expensive","Very Expensive"))</f>
        <v>Very Expensive</v>
      </c>
      <c r="J523" s="6">
        <f>IFERROR(
   VALUE(SUBSTITUTE(SUBSTITUTE(Table3[[#This Row],[Actual Price]], "₦", ""), ",", "")) *
   VALUE(SUBSTITUTE(Table3[[#This Row],[Rating Count]], ",", "")),
   0
)</f>
        <v>153746925</v>
      </c>
      <c r="K523" t="str">
        <f>IF(Table3[[#This Row],[Discount percentage]]&lt;50%,"Less than 50%",IF(Table3[[#This Row],[Discount percentage]]&gt;=50%,"Greater than 50%"))</f>
        <v>Less than 50%</v>
      </c>
      <c r="L523">
        <f>Table3[[#This Row],[Rating]]*Table3[[#This Row],[Rating Count]]</f>
        <v>13222.5</v>
      </c>
    </row>
    <row r="524" spans="1:12">
      <c r="A524" t="s">
        <v>4403</v>
      </c>
      <c r="B524" t="s">
        <v>13180</v>
      </c>
      <c r="C524" t="s">
        <v>14116</v>
      </c>
      <c r="D524" s="5">
        <v>2599</v>
      </c>
      <c r="E524" s="6">
        <v>2999</v>
      </c>
      <c r="F524" s="7">
        <v>0.13</v>
      </c>
      <c r="G524">
        <v>3.9</v>
      </c>
      <c r="H524">
        <v>14266</v>
      </c>
      <c r="I524" t="str">
        <f>IF(Table3[[#This Row],[Actual Price]]&lt;200,"Cheap",IF(Table3[[#This Row],[Actual Price]]&lt;=500,"Expensive","Very Expensive"))</f>
        <v>Very Expensive</v>
      </c>
      <c r="J524" s="6">
        <f>IFERROR(
   VALUE(SUBSTITUTE(SUBSTITUTE(Table3[[#This Row],[Actual Price]], "₦", ""), ",", "")) *
   VALUE(SUBSTITUTE(Table3[[#This Row],[Rating Count]], ",", "")),
   0
)</f>
        <v>42783734</v>
      </c>
      <c r="K524" t="str">
        <f>IF(Table3[[#This Row],[Discount percentage]]&lt;50%,"Less than 50%",IF(Table3[[#This Row],[Discount percentage]]&gt;=50%,"Greater than 50%"))</f>
        <v>Less than 50%</v>
      </c>
      <c r="L524">
        <f>Table3[[#This Row],[Rating]]*Table3[[#This Row],[Rating Count]]</f>
        <v>55637.4</v>
      </c>
    </row>
    <row r="525" spans="1:12">
      <c r="A525" t="s">
        <v>4413</v>
      </c>
      <c r="B525" t="s">
        <v>13667</v>
      </c>
      <c r="C525" t="s">
        <v>14105</v>
      </c>
      <c r="D525" s="5">
        <v>2799</v>
      </c>
      <c r="E525" s="6">
        <v>6499</v>
      </c>
      <c r="F525" s="7">
        <v>0.56999999999999995</v>
      </c>
      <c r="G525">
        <v>4.0999999999999996</v>
      </c>
      <c r="H525">
        <v>38879</v>
      </c>
      <c r="I525" t="str">
        <f>IF(Table3[[#This Row],[Actual Price]]&lt;200,"Cheap",IF(Table3[[#This Row],[Actual Price]]&lt;=500,"Expensive","Very Expensive"))</f>
        <v>Very Expensive</v>
      </c>
      <c r="J525" s="6">
        <f>IFERROR(
   VALUE(SUBSTITUTE(SUBSTITUTE(Table3[[#This Row],[Actual Price]], "₦", ""), ",", "")) *
   VALUE(SUBSTITUTE(Table3[[#This Row],[Rating Count]], ",", "")),
   0
)</f>
        <v>252674621</v>
      </c>
      <c r="K525" t="str">
        <f>IF(Table3[[#This Row],[Discount percentage]]&lt;50%,"Less than 50%",IF(Table3[[#This Row],[Discount percentage]]&gt;=50%,"Greater than 50%"))</f>
        <v>Greater than 50%</v>
      </c>
      <c r="L525">
        <f>Table3[[#This Row],[Rating]]*Table3[[#This Row],[Rating Count]]</f>
        <v>159403.9</v>
      </c>
    </row>
    <row r="526" spans="1:12">
      <c r="A526" t="s">
        <v>4423</v>
      </c>
      <c r="B526" t="s">
        <v>13714</v>
      </c>
      <c r="C526" t="s">
        <v>14101</v>
      </c>
      <c r="D526" s="5">
        <v>1399</v>
      </c>
      <c r="E526" s="6">
        <v>2990</v>
      </c>
      <c r="F526" s="7">
        <v>0.53</v>
      </c>
      <c r="G526">
        <v>4.0999999999999996</v>
      </c>
      <c r="H526">
        <v>97175</v>
      </c>
      <c r="I526" t="str">
        <f>IF(Table3[[#This Row],[Actual Price]]&lt;200,"Cheap",IF(Table3[[#This Row],[Actual Price]]&lt;=500,"Expensive","Very Expensive"))</f>
        <v>Very Expensive</v>
      </c>
      <c r="J526" s="6">
        <f>IFERROR(
   VALUE(SUBSTITUTE(SUBSTITUTE(Table3[[#This Row],[Actual Price]], "₦", ""), ",", "")) *
   VALUE(SUBSTITUTE(Table3[[#This Row],[Rating Count]], ",", "")),
   0
)</f>
        <v>290553250</v>
      </c>
      <c r="K526" t="str">
        <f>IF(Table3[[#This Row],[Discount percentage]]&lt;50%,"Less than 50%",IF(Table3[[#This Row],[Discount percentage]]&gt;=50%,"Greater than 50%"))</f>
        <v>Greater than 50%</v>
      </c>
      <c r="L526">
        <f>Table3[[#This Row],[Rating]]*Table3[[#This Row],[Rating Count]]</f>
        <v>398417.49999999994</v>
      </c>
    </row>
    <row r="527" spans="1:12">
      <c r="A527" t="s">
        <v>4434</v>
      </c>
      <c r="B527" t="s">
        <v>13668</v>
      </c>
      <c r="C527" t="s">
        <v>14117</v>
      </c>
      <c r="D527" s="5">
        <v>649</v>
      </c>
      <c r="E527" s="6">
        <v>2400</v>
      </c>
      <c r="F527" s="7">
        <v>0.73</v>
      </c>
      <c r="G527">
        <v>4.4000000000000004</v>
      </c>
      <c r="H527">
        <v>67260</v>
      </c>
      <c r="I527" t="str">
        <f>IF(Table3[[#This Row],[Actual Price]]&lt;200,"Cheap",IF(Table3[[#This Row],[Actual Price]]&lt;=500,"Expensive","Very Expensive"))</f>
        <v>Very Expensive</v>
      </c>
      <c r="J527" s="6">
        <f>IFERROR(
   VALUE(SUBSTITUTE(SUBSTITUTE(Table3[[#This Row],[Actual Price]], "₦", ""), ",", "")) *
   VALUE(SUBSTITUTE(Table3[[#This Row],[Rating Count]], ",", "")),
   0
)</f>
        <v>161424000</v>
      </c>
      <c r="K527" t="str">
        <f>IF(Table3[[#This Row],[Discount percentage]]&lt;50%,"Less than 50%",IF(Table3[[#This Row],[Discount percentage]]&gt;=50%,"Greater than 50%"))</f>
        <v>Greater than 50%</v>
      </c>
      <c r="L527">
        <f>Table3[[#This Row],[Rating]]*Table3[[#This Row],[Rating Count]]</f>
        <v>295944</v>
      </c>
    </row>
    <row r="528" spans="1:12">
      <c r="A528" t="s">
        <v>4438</v>
      </c>
      <c r="B528" t="s">
        <v>13715</v>
      </c>
      <c r="C528" t="s">
        <v>14116</v>
      </c>
      <c r="D528" s="5">
        <v>799</v>
      </c>
      <c r="E528" s="6">
        <v>3990</v>
      </c>
      <c r="F528" s="7">
        <v>0.8</v>
      </c>
      <c r="G528">
        <v>3.8</v>
      </c>
      <c r="H528">
        <v>119</v>
      </c>
      <c r="I528" t="str">
        <f>IF(Table3[[#This Row],[Actual Price]]&lt;200,"Cheap",IF(Table3[[#This Row],[Actual Price]]&lt;=500,"Expensive","Very Expensive"))</f>
        <v>Very Expensive</v>
      </c>
      <c r="J528" s="6">
        <f>IFERROR(
   VALUE(SUBSTITUTE(SUBSTITUTE(Table3[[#This Row],[Actual Price]], "₦", ""), ",", "")) *
   VALUE(SUBSTITUTE(Table3[[#This Row],[Rating Count]], ",", "")),
   0
)</f>
        <v>474810</v>
      </c>
      <c r="K528" t="str">
        <f>IF(Table3[[#This Row],[Discount percentage]]&lt;50%,"Less than 50%",IF(Table3[[#This Row],[Discount percentage]]&gt;=50%,"Greater than 50%"))</f>
        <v>Greater than 50%</v>
      </c>
      <c r="L528">
        <f>Table3[[#This Row],[Rating]]*Table3[[#This Row],[Rating Count]]</f>
        <v>452.2</v>
      </c>
    </row>
    <row r="529" spans="1:12">
      <c r="A529" t="s">
        <v>4448</v>
      </c>
      <c r="B529" t="s">
        <v>13716</v>
      </c>
      <c r="C529" t="s">
        <v>14102</v>
      </c>
      <c r="D529" s="5">
        <v>149</v>
      </c>
      <c r="E529" s="6">
        <v>149</v>
      </c>
      <c r="F529" s="7">
        <v>0</v>
      </c>
      <c r="G529">
        <v>4.3</v>
      </c>
      <c r="H529">
        <v>10833</v>
      </c>
      <c r="I529" t="str">
        <f>IF(Table3[[#This Row],[Actual Price]]&lt;200,"Cheap",IF(Table3[[#This Row],[Actual Price]]&lt;=500,"Expensive","Very Expensive"))</f>
        <v>Cheap</v>
      </c>
      <c r="J529" s="6">
        <f>IFERROR(
   VALUE(SUBSTITUTE(SUBSTITUTE(Table3[[#This Row],[Actual Price]], "₦", ""), ",", "")) *
   VALUE(SUBSTITUTE(Table3[[#This Row],[Rating Count]], ",", "")),
   0
)</f>
        <v>1614117</v>
      </c>
      <c r="K529" t="str">
        <f>IF(Table3[[#This Row],[Discount percentage]]&lt;50%,"Less than 50%",IF(Table3[[#This Row],[Discount percentage]]&gt;=50%,"Greater than 50%"))</f>
        <v>Less than 50%</v>
      </c>
      <c r="L529">
        <f>Table3[[#This Row],[Rating]]*Table3[[#This Row],[Rating Count]]</f>
        <v>46581.9</v>
      </c>
    </row>
    <row r="530" spans="1:12">
      <c r="A530" t="s">
        <v>4461</v>
      </c>
      <c r="B530" t="s">
        <v>13181</v>
      </c>
      <c r="C530" t="s">
        <v>14116</v>
      </c>
      <c r="D530" s="5">
        <v>3799</v>
      </c>
      <c r="E530" s="6">
        <v>5299</v>
      </c>
      <c r="F530" s="7">
        <v>0.28000000000000003</v>
      </c>
      <c r="G530">
        <v>3.5</v>
      </c>
      <c r="H530">
        <v>1641</v>
      </c>
      <c r="I530" t="str">
        <f>IF(Table3[[#This Row],[Actual Price]]&lt;200,"Cheap",IF(Table3[[#This Row],[Actual Price]]&lt;=500,"Expensive","Very Expensive"))</f>
        <v>Very Expensive</v>
      </c>
      <c r="J530" s="6">
        <f>IFERROR(
   VALUE(SUBSTITUTE(SUBSTITUTE(Table3[[#This Row],[Actual Price]], "₦", ""), ",", "")) *
   VALUE(SUBSTITUTE(Table3[[#This Row],[Rating Count]], ",", "")),
   0
)</f>
        <v>8695659</v>
      </c>
      <c r="K530" t="str">
        <f>IF(Table3[[#This Row],[Discount percentage]]&lt;50%,"Less than 50%",IF(Table3[[#This Row],[Discount percentage]]&gt;=50%,"Greater than 50%"))</f>
        <v>Less than 50%</v>
      </c>
      <c r="L530">
        <f>Table3[[#This Row],[Rating]]*Table3[[#This Row],[Rating Count]]</f>
        <v>5743.5</v>
      </c>
    </row>
    <row r="531" spans="1:12">
      <c r="A531" t="s">
        <v>4471</v>
      </c>
      <c r="B531" t="s">
        <v>13182</v>
      </c>
      <c r="C531" t="s">
        <v>14116</v>
      </c>
      <c r="D531" s="5">
        <v>199</v>
      </c>
      <c r="E531" s="6">
        <v>1899</v>
      </c>
      <c r="F531" s="7">
        <v>0.9</v>
      </c>
      <c r="G531">
        <v>4</v>
      </c>
      <c r="H531">
        <v>4740</v>
      </c>
      <c r="I531" t="str">
        <f>IF(Table3[[#This Row],[Actual Price]]&lt;200,"Cheap",IF(Table3[[#This Row],[Actual Price]]&lt;=500,"Expensive","Very Expensive"))</f>
        <v>Very Expensive</v>
      </c>
      <c r="J531" s="6">
        <f>IFERROR(
   VALUE(SUBSTITUTE(SUBSTITUTE(Table3[[#This Row],[Actual Price]], "₦", ""), ",", "")) *
   VALUE(SUBSTITUTE(Table3[[#This Row],[Rating Count]], ",", "")),
   0
)</f>
        <v>9001260</v>
      </c>
      <c r="K531" t="str">
        <f>IF(Table3[[#This Row],[Discount percentage]]&lt;50%,"Less than 50%",IF(Table3[[#This Row],[Discount percentage]]&gt;=50%,"Greater than 50%"))</f>
        <v>Greater than 50%</v>
      </c>
      <c r="L531">
        <f>Table3[[#This Row],[Rating]]*Table3[[#This Row],[Rating Count]]</f>
        <v>18960</v>
      </c>
    </row>
    <row r="532" spans="1:12">
      <c r="A532" t="s">
        <v>4481</v>
      </c>
      <c r="B532" t="s">
        <v>13144</v>
      </c>
      <c r="C532" t="s">
        <v>14116</v>
      </c>
      <c r="D532" s="5">
        <v>23999</v>
      </c>
      <c r="E532" s="6">
        <v>32999</v>
      </c>
      <c r="F532" s="7">
        <v>0.27</v>
      </c>
      <c r="G532">
        <v>3.9</v>
      </c>
      <c r="H532">
        <v>8866</v>
      </c>
      <c r="I532" t="str">
        <f>IF(Table3[[#This Row],[Actual Price]]&lt;200,"Cheap",IF(Table3[[#This Row],[Actual Price]]&lt;=500,"Expensive","Very Expensive"))</f>
        <v>Very Expensive</v>
      </c>
      <c r="J532" s="6">
        <f>IFERROR(
   VALUE(SUBSTITUTE(SUBSTITUTE(Table3[[#This Row],[Actual Price]], "₦", ""), ",", "")) *
   VALUE(SUBSTITUTE(Table3[[#This Row],[Rating Count]], ",", "")),
   0
)</f>
        <v>292569134</v>
      </c>
      <c r="K532" t="str">
        <f>IF(Table3[[#This Row],[Discount percentage]]&lt;50%,"Less than 50%",IF(Table3[[#This Row],[Discount percentage]]&gt;=50%,"Greater than 50%"))</f>
        <v>Less than 50%</v>
      </c>
      <c r="L532">
        <f>Table3[[#This Row],[Rating]]*Table3[[#This Row],[Rating Count]]</f>
        <v>34577.4</v>
      </c>
    </row>
    <row r="533" spans="1:12">
      <c r="A533" t="s">
        <v>4491</v>
      </c>
      <c r="B533" t="s">
        <v>13717</v>
      </c>
      <c r="C533" t="s">
        <v>14116</v>
      </c>
      <c r="D533" s="5">
        <v>29990</v>
      </c>
      <c r="E533" s="6">
        <v>39990</v>
      </c>
      <c r="F533" s="7">
        <v>0.25</v>
      </c>
      <c r="G533">
        <v>4.3</v>
      </c>
      <c r="H533">
        <v>8399</v>
      </c>
      <c r="I533" t="str">
        <f>IF(Table3[[#This Row],[Actual Price]]&lt;200,"Cheap",IF(Table3[[#This Row],[Actual Price]]&lt;=500,"Expensive","Very Expensive"))</f>
        <v>Very Expensive</v>
      </c>
      <c r="J533" s="6">
        <f>IFERROR(
   VALUE(SUBSTITUTE(SUBSTITUTE(Table3[[#This Row],[Actual Price]], "₦", ""), ",", "")) *
   VALUE(SUBSTITUTE(Table3[[#This Row],[Rating Count]], ",", "")),
   0
)</f>
        <v>335876010</v>
      </c>
      <c r="K533" t="str">
        <f>IF(Table3[[#This Row],[Discount percentage]]&lt;50%,"Less than 50%",IF(Table3[[#This Row],[Discount percentage]]&gt;=50%,"Greater than 50%"))</f>
        <v>Less than 50%</v>
      </c>
      <c r="L533">
        <f>Table3[[#This Row],[Rating]]*Table3[[#This Row],[Rating Count]]</f>
        <v>36115.699999999997</v>
      </c>
    </row>
    <row r="534" spans="1:12">
      <c r="A534" t="s">
        <v>4501</v>
      </c>
      <c r="B534" t="s">
        <v>13718</v>
      </c>
      <c r="C534" t="s">
        <v>14105</v>
      </c>
      <c r="D534" s="5">
        <v>281</v>
      </c>
      <c r="E534" s="6">
        <v>1999</v>
      </c>
      <c r="F534" s="7">
        <v>0.86</v>
      </c>
      <c r="G534">
        <v>2.8</v>
      </c>
      <c r="H534">
        <v>87</v>
      </c>
      <c r="I534" t="str">
        <f>IF(Table3[[#This Row],[Actual Price]]&lt;200,"Cheap",IF(Table3[[#This Row],[Actual Price]]&lt;=500,"Expensive","Very Expensive"))</f>
        <v>Very Expensive</v>
      </c>
      <c r="J534" s="6">
        <f>IFERROR(
   VALUE(SUBSTITUTE(SUBSTITUTE(Table3[[#This Row],[Actual Price]], "₦", ""), ",", "")) *
   VALUE(SUBSTITUTE(Table3[[#This Row],[Rating Count]], ",", "")),
   0
)</f>
        <v>173913</v>
      </c>
      <c r="K534" t="str">
        <f>IF(Table3[[#This Row],[Discount percentage]]&lt;50%,"Less than 50%",IF(Table3[[#This Row],[Discount percentage]]&gt;=50%,"Greater than 50%"))</f>
        <v>Greater than 50%</v>
      </c>
      <c r="L534">
        <f>Table3[[#This Row],[Rating]]*Table3[[#This Row],[Rating Count]]</f>
        <v>243.6</v>
      </c>
    </row>
    <row r="535" spans="1:12">
      <c r="A535" t="s">
        <v>4511</v>
      </c>
      <c r="B535" t="s">
        <v>13719</v>
      </c>
      <c r="C535" t="s">
        <v>14116</v>
      </c>
      <c r="D535" s="5">
        <v>7998</v>
      </c>
      <c r="E535" s="6">
        <v>11999</v>
      </c>
      <c r="F535" s="7">
        <v>0.33</v>
      </c>
      <c r="G535">
        <v>3.8</v>
      </c>
      <c r="H535">
        <v>125</v>
      </c>
      <c r="I535" t="str">
        <f>IF(Table3[[#This Row],[Actual Price]]&lt;200,"Cheap",IF(Table3[[#This Row],[Actual Price]]&lt;=500,"Expensive","Very Expensive"))</f>
        <v>Very Expensive</v>
      </c>
      <c r="J535" s="6">
        <f>IFERROR(
   VALUE(SUBSTITUTE(SUBSTITUTE(Table3[[#This Row],[Actual Price]], "₦", ""), ",", "")) *
   VALUE(SUBSTITUTE(Table3[[#This Row],[Rating Count]], ",", "")),
   0
)</f>
        <v>1499875</v>
      </c>
      <c r="K535" t="str">
        <f>IF(Table3[[#This Row],[Discount percentage]]&lt;50%,"Less than 50%",IF(Table3[[#This Row],[Discount percentage]]&gt;=50%,"Greater than 50%"))</f>
        <v>Less than 50%</v>
      </c>
      <c r="L535">
        <f>Table3[[#This Row],[Rating]]*Table3[[#This Row],[Rating Count]]</f>
        <v>475</v>
      </c>
    </row>
    <row r="536" spans="1:12">
      <c r="A536" t="s">
        <v>4521</v>
      </c>
      <c r="B536" t="s">
        <v>13183</v>
      </c>
      <c r="C536" t="s">
        <v>14105</v>
      </c>
      <c r="D536" s="5">
        <v>249</v>
      </c>
      <c r="E536" s="6">
        <v>999</v>
      </c>
      <c r="F536" s="7">
        <v>0.75</v>
      </c>
      <c r="G536">
        <v>4.5</v>
      </c>
      <c r="H536">
        <v>38</v>
      </c>
      <c r="I536" t="str">
        <f>IF(Table3[[#This Row],[Actual Price]]&lt;200,"Cheap",IF(Table3[[#This Row],[Actual Price]]&lt;=500,"Expensive","Very Expensive"))</f>
        <v>Very Expensive</v>
      </c>
      <c r="J536" s="6">
        <f>IFERROR(
   VALUE(SUBSTITUTE(SUBSTITUTE(Table3[[#This Row],[Actual Price]], "₦", ""), ",", "")) *
   VALUE(SUBSTITUTE(Table3[[#This Row],[Rating Count]], ",", "")),
   0
)</f>
        <v>37962</v>
      </c>
      <c r="K536" t="str">
        <f>IF(Table3[[#This Row],[Discount percentage]]&lt;50%,"Less than 50%",IF(Table3[[#This Row],[Discount percentage]]&gt;=50%,"Greater than 50%"))</f>
        <v>Greater than 50%</v>
      </c>
      <c r="L536">
        <f>Table3[[#This Row],[Rating]]*Table3[[#This Row],[Rating Count]]</f>
        <v>171</v>
      </c>
    </row>
    <row r="537" spans="1:12">
      <c r="A537" t="s">
        <v>4531</v>
      </c>
      <c r="B537" t="s">
        <v>13720</v>
      </c>
      <c r="C537" t="s">
        <v>14116</v>
      </c>
      <c r="D537" s="5">
        <v>299</v>
      </c>
      <c r="E537" s="6">
        <v>599</v>
      </c>
      <c r="F537" s="7">
        <v>0.5</v>
      </c>
      <c r="G537">
        <v>4.3</v>
      </c>
      <c r="H537">
        <v>4674</v>
      </c>
      <c r="I537" t="str">
        <f>IF(Table3[[#This Row],[Actual Price]]&lt;200,"Cheap",IF(Table3[[#This Row],[Actual Price]]&lt;=500,"Expensive","Very Expensive"))</f>
        <v>Very Expensive</v>
      </c>
      <c r="J537" s="6">
        <f>IFERROR(
   VALUE(SUBSTITUTE(SUBSTITUTE(Table3[[#This Row],[Actual Price]], "₦", ""), ",", "")) *
   VALUE(SUBSTITUTE(Table3[[#This Row],[Rating Count]], ",", "")),
   0
)</f>
        <v>2799726</v>
      </c>
      <c r="K537" t="str">
        <f>IF(Table3[[#This Row],[Discount percentage]]&lt;50%,"Less than 50%",IF(Table3[[#This Row],[Discount percentage]]&gt;=50%,"Greater than 50%"))</f>
        <v>Greater than 50%</v>
      </c>
      <c r="L537">
        <f>Table3[[#This Row],[Rating]]*Table3[[#This Row],[Rating Count]]</f>
        <v>20098.2</v>
      </c>
    </row>
    <row r="538" spans="1:12">
      <c r="A538" t="s">
        <v>4541</v>
      </c>
      <c r="B538" t="s">
        <v>13721</v>
      </c>
      <c r="C538" t="s">
        <v>14105</v>
      </c>
      <c r="D538" s="5">
        <v>499</v>
      </c>
      <c r="E538" s="6">
        <v>1899</v>
      </c>
      <c r="F538" s="7">
        <v>0.74</v>
      </c>
      <c r="G538">
        <v>4.0999999999999996</v>
      </c>
      <c r="H538">
        <v>412</v>
      </c>
      <c r="I538" t="str">
        <f>IF(Table3[[#This Row],[Actual Price]]&lt;200,"Cheap",IF(Table3[[#This Row],[Actual Price]]&lt;=500,"Expensive","Very Expensive"))</f>
        <v>Very Expensive</v>
      </c>
      <c r="J538" s="6">
        <f>IFERROR(
   VALUE(SUBSTITUTE(SUBSTITUTE(Table3[[#This Row],[Actual Price]], "₦", ""), ",", "")) *
   VALUE(SUBSTITUTE(Table3[[#This Row],[Rating Count]], ",", "")),
   0
)</f>
        <v>782388</v>
      </c>
      <c r="K538" t="str">
        <f>IF(Table3[[#This Row],[Discount percentage]]&lt;50%,"Less than 50%",IF(Table3[[#This Row],[Discount percentage]]&gt;=50%,"Greater than 50%"))</f>
        <v>Greater than 50%</v>
      </c>
      <c r="L538">
        <f>Table3[[#This Row],[Rating]]*Table3[[#This Row],[Rating Count]]</f>
        <v>1689.1999999999998</v>
      </c>
    </row>
    <row r="539" spans="1:12">
      <c r="A539" t="s">
        <v>4551</v>
      </c>
      <c r="B539" t="s">
        <v>13722</v>
      </c>
      <c r="C539" t="s">
        <v>14105</v>
      </c>
      <c r="D539" s="5">
        <v>899</v>
      </c>
      <c r="E539" s="6">
        <v>3499</v>
      </c>
      <c r="F539" s="7">
        <v>0.74</v>
      </c>
      <c r="G539">
        <v>3</v>
      </c>
      <c r="H539">
        <v>681</v>
      </c>
      <c r="I539" t="str">
        <f>IF(Table3[[#This Row],[Actual Price]]&lt;200,"Cheap",IF(Table3[[#This Row],[Actual Price]]&lt;=500,"Expensive","Very Expensive"))</f>
        <v>Very Expensive</v>
      </c>
      <c r="J539" s="6">
        <f>IFERROR(
   VALUE(SUBSTITUTE(SUBSTITUTE(Table3[[#This Row],[Actual Price]], "₦", ""), ",", "")) *
   VALUE(SUBSTITUTE(Table3[[#This Row],[Rating Count]], ",", "")),
   0
)</f>
        <v>2382819</v>
      </c>
      <c r="K539" t="str">
        <f>IF(Table3[[#This Row],[Discount percentage]]&lt;50%,"Less than 50%",IF(Table3[[#This Row],[Discount percentage]]&gt;=50%,"Greater than 50%"))</f>
        <v>Greater than 50%</v>
      </c>
      <c r="L539">
        <f>Table3[[#This Row],[Rating]]*Table3[[#This Row],[Rating Count]]</f>
        <v>2043</v>
      </c>
    </row>
    <row r="540" spans="1:12">
      <c r="A540" t="s">
        <v>4561</v>
      </c>
      <c r="B540" t="s">
        <v>13712</v>
      </c>
      <c r="C540" t="s">
        <v>14116</v>
      </c>
      <c r="D540" s="5">
        <v>1599</v>
      </c>
      <c r="E540" s="6">
        <v>3499</v>
      </c>
      <c r="F540" s="7">
        <v>0.54</v>
      </c>
      <c r="G540">
        <v>4</v>
      </c>
      <c r="H540">
        <v>36384</v>
      </c>
      <c r="I540" t="str">
        <f>IF(Table3[[#This Row],[Actual Price]]&lt;200,"Cheap",IF(Table3[[#This Row],[Actual Price]]&lt;=500,"Expensive","Very Expensive"))</f>
        <v>Very Expensive</v>
      </c>
      <c r="J540" s="6">
        <f>IFERROR(
   VALUE(SUBSTITUTE(SUBSTITUTE(Table3[[#This Row],[Actual Price]], "₦", ""), ",", "")) *
   VALUE(SUBSTITUTE(Table3[[#This Row],[Rating Count]], ",", "")),
   0
)</f>
        <v>127307616</v>
      </c>
      <c r="K540" t="str">
        <f>IF(Table3[[#This Row],[Discount percentage]]&lt;50%,"Less than 50%",IF(Table3[[#This Row],[Discount percentage]]&gt;=50%,"Greater than 50%"))</f>
        <v>Greater than 50%</v>
      </c>
      <c r="L540">
        <f>Table3[[#This Row],[Rating]]*Table3[[#This Row],[Rating Count]]</f>
        <v>145536</v>
      </c>
    </row>
    <row r="541" spans="1:12">
      <c r="A541" t="s">
        <v>4571</v>
      </c>
      <c r="B541" t="s">
        <v>13184</v>
      </c>
      <c r="C541" t="s">
        <v>14101</v>
      </c>
      <c r="D541" s="5">
        <v>120</v>
      </c>
      <c r="E541" s="6">
        <v>999</v>
      </c>
      <c r="F541" s="7">
        <v>0.88</v>
      </c>
      <c r="G541">
        <v>3.9</v>
      </c>
      <c r="H541">
        <v>6491</v>
      </c>
      <c r="I541" t="str">
        <f>IF(Table3[[#This Row],[Actual Price]]&lt;200,"Cheap",IF(Table3[[#This Row],[Actual Price]]&lt;=500,"Expensive","Very Expensive"))</f>
        <v>Very Expensive</v>
      </c>
      <c r="J541" s="6">
        <f>IFERROR(
   VALUE(SUBSTITUTE(SUBSTITUTE(Table3[[#This Row],[Actual Price]], "₦", ""), ",", "")) *
   VALUE(SUBSTITUTE(Table3[[#This Row],[Rating Count]], ",", "")),
   0
)</f>
        <v>6484509</v>
      </c>
      <c r="K541" t="str">
        <f>IF(Table3[[#This Row],[Discount percentage]]&lt;50%,"Less than 50%",IF(Table3[[#This Row],[Discount percentage]]&gt;=50%,"Greater than 50%"))</f>
        <v>Greater than 50%</v>
      </c>
      <c r="L541">
        <f>Table3[[#This Row],[Rating]]*Table3[[#This Row],[Rating Count]]</f>
        <v>25314.899999999998</v>
      </c>
    </row>
    <row r="542" spans="1:12">
      <c r="A542" t="s">
        <v>4582</v>
      </c>
      <c r="B542" t="s">
        <v>13667</v>
      </c>
      <c r="C542" t="s">
        <v>14105</v>
      </c>
      <c r="D542" s="5">
        <v>3999</v>
      </c>
      <c r="E542" s="6">
        <v>6999</v>
      </c>
      <c r="F542" s="7">
        <v>0.43</v>
      </c>
      <c r="G542">
        <v>4.0999999999999996</v>
      </c>
      <c r="H542">
        <v>10229</v>
      </c>
      <c r="I542" t="str">
        <f>IF(Table3[[#This Row],[Actual Price]]&lt;200,"Cheap",IF(Table3[[#This Row],[Actual Price]]&lt;=500,"Expensive","Very Expensive"))</f>
        <v>Very Expensive</v>
      </c>
      <c r="J542" s="6">
        <f>IFERROR(
   VALUE(SUBSTITUTE(SUBSTITUTE(Table3[[#This Row],[Actual Price]], "₦", ""), ",", "")) *
   VALUE(SUBSTITUTE(Table3[[#This Row],[Rating Count]], ",", "")),
   0
)</f>
        <v>71592771</v>
      </c>
      <c r="K542" t="str">
        <f>IF(Table3[[#This Row],[Discount percentage]]&lt;50%,"Less than 50%",IF(Table3[[#This Row],[Discount percentage]]&gt;=50%,"Greater than 50%"))</f>
        <v>Less than 50%</v>
      </c>
      <c r="L542">
        <f>Table3[[#This Row],[Rating]]*Table3[[#This Row],[Rating Count]]</f>
        <v>41938.899999999994</v>
      </c>
    </row>
    <row r="543" spans="1:12">
      <c r="A543" t="s">
        <v>4592</v>
      </c>
      <c r="B543" t="s">
        <v>13159</v>
      </c>
      <c r="C543" t="s">
        <v>14116</v>
      </c>
      <c r="D543" s="5">
        <v>12999</v>
      </c>
      <c r="E543" s="6">
        <v>18999</v>
      </c>
      <c r="F543" s="7">
        <v>0.32</v>
      </c>
      <c r="G543">
        <v>4.0999999999999996</v>
      </c>
      <c r="H543">
        <v>50772</v>
      </c>
      <c r="I543" t="str">
        <f>IF(Table3[[#This Row],[Actual Price]]&lt;200,"Cheap",IF(Table3[[#This Row],[Actual Price]]&lt;=500,"Expensive","Very Expensive"))</f>
        <v>Very Expensive</v>
      </c>
      <c r="J543" s="6">
        <f>IFERROR(
   VALUE(SUBSTITUTE(SUBSTITUTE(Table3[[#This Row],[Actual Price]], "₦", ""), ",", "")) *
   VALUE(SUBSTITUTE(Table3[[#This Row],[Rating Count]], ",", "")),
   0
)</f>
        <v>964617228</v>
      </c>
      <c r="K543" t="str">
        <f>IF(Table3[[#This Row],[Discount percentage]]&lt;50%,"Less than 50%",IF(Table3[[#This Row],[Discount percentage]]&gt;=50%,"Greater than 50%"))</f>
        <v>Less than 50%</v>
      </c>
      <c r="L543">
        <f>Table3[[#This Row],[Rating]]*Table3[[#This Row],[Rating Count]]</f>
        <v>208165.19999999998</v>
      </c>
    </row>
    <row r="544" spans="1:12">
      <c r="A544" t="s">
        <v>4594</v>
      </c>
      <c r="B544" t="s">
        <v>13185</v>
      </c>
      <c r="C544" t="s">
        <v>14116</v>
      </c>
      <c r="D544" s="5">
        <v>1599</v>
      </c>
      <c r="E544" s="6">
        <v>2599</v>
      </c>
      <c r="F544" s="7">
        <v>0.38</v>
      </c>
      <c r="G544">
        <v>4.3</v>
      </c>
      <c r="H544">
        <v>1801</v>
      </c>
      <c r="I544" t="str">
        <f>IF(Table3[[#This Row],[Actual Price]]&lt;200,"Cheap",IF(Table3[[#This Row],[Actual Price]]&lt;=500,"Expensive","Very Expensive"))</f>
        <v>Very Expensive</v>
      </c>
      <c r="J544" s="6">
        <f>IFERROR(
   VALUE(SUBSTITUTE(SUBSTITUTE(Table3[[#This Row],[Actual Price]], "₦", ""), ",", "")) *
   VALUE(SUBSTITUTE(Table3[[#This Row],[Rating Count]], ",", "")),
   0
)</f>
        <v>4680799</v>
      </c>
      <c r="K544" t="str">
        <f>IF(Table3[[#This Row],[Discount percentage]]&lt;50%,"Less than 50%",IF(Table3[[#This Row],[Discount percentage]]&gt;=50%,"Greater than 50%"))</f>
        <v>Less than 50%</v>
      </c>
      <c r="L544">
        <f>Table3[[#This Row],[Rating]]*Table3[[#This Row],[Rating Count]]</f>
        <v>7744.2999999999993</v>
      </c>
    </row>
    <row r="545" spans="1:12">
      <c r="A545" t="s">
        <v>4604</v>
      </c>
      <c r="B545" t="s">
        <v>13723</v>
      </c>
      <c r="C545" t="s">
        <v>14116</v>
      </c>
      <c r="D545" s="5">
        <v>699</v>
      </c>
      <c r="E545" s="6">
        <v>1199</v>
      </c>
      <c r="F545" s="7">
        <v>0.42</v>
      </c>
      <c r="G545">
        <v>4</v>
      </c>
      <c r="H545">
        <v>14404</v>
      </c>
      <c r="I545" t="str">
        <f>IF(Table3[[#This Row],[Actual Price]]&lt;200,"Cheap",IF(Table3[[#This Row],[Actual Price]]&lt;=500,"Expensive","Very Expensive"))</f>
        <v>Very Expensive</v>
      </c>
      <c r="J545" s="6">
        <f>IFERROR(
   VALUE(SUBSTITUTE(SUBSTITUTE(Table3[[#This Row],[Actual Price]], "₦", ""), ",", "")) *
   VALUE(SUBSTITUTE(Table3[[#This Row],[Rating Count]], ",", "")),
   0
)</f>
        <v>17270396</v>
      </c>
      <c r="K545" t="str">
        <f>IF(Table3[[#This Row],[Discount percentage]]&lt;50%,"Less than 50%",IF(Table3[[#This Row],[Discount percentage]]&gt;=50%,"Greater than 50%"))</f>
        <v>Less than 50%</v>
      </c>
      <c r="L545">
        <f>Table3[[#This Row],[Rating]]*Table3[[#This Row],[Rating Count]]</f>
        <v>57616</v>
      </c>
    </row>
    <row r="546" spans="1:12">
      <c r="A546" t="s">
        <v>4609</v>
      </c>
      <c r="B546" t="s">
        <v>13724</v>
      </c>
      <c r="C546" t="s">
        <v>14116</v>
      </c>
      <c r="D546" s="5">
        <v>99</v>
      </c>
      <c r="E546" s="6">
        <v>999</v>
      </c>
      <c r="F546" s="7">
        <v>0.9</v>
      </c>
      <c r="G546">
        <v>4.4000000000000004</v>
      </c>
      <c r="H546">
        <v>305</v>
      </c>
      <c r="I546" t="str">
        <f>IF(Table3[[#This Row],[Actual Price]]&lt;200,"Cheap",IF(Table3[[#This Row],[Actual Price]]&lt;=500,"Expensive","Very Expensive"))</f>
        <v>Very Expensive</v>
      </c>
      <c r="J546" s="6">
        <f>IFERROR(
   VALUE(SUBSTITUTE(SUBSTITUTE(Table3[[#This Row],[Actual Price]], "₦", ""), ",", "")) *
   VALUE(SUBSTITUTE(Table3[[#This Row],[Rating Count]], ",", "")),
   0
)</f>
        <v>304695</v>
      </c>
      <c r="K546" t="str">
        <f>IF(Table3[[#This Row],[Discount percentage]]&lt;50%,"Less than 50%",IF(Table3[[#This Row],[Discount percentage]]&gt;=50%,"Greater than 50%"))</f>
        <v>Greater than 50%</v>
      </c>
      <c r="L546">
        <f>Table3[[#This Row],[Rating]]*Table3[[#This Row],[Rating Count]]</f>
        <v>1342</v>
      </c>
    </row>
    <row r="547" spans="1:12">
      <c r="A547" t="s">
        <v>4620</v>
      </c>
      <c r="B547" t="s">
        <v>13725</v>
      </c>
      <c r="C547" t="s">
        <v>14116</v>
      </c>
      <c r="D547" s="5">
        <v>7915</v>
      </c>
      <c r="E547" s="6">
        <v>9999</v>
      </c>
      <c r="F547" s="7">
        <v>0.21</v>
      </c>
      <c r="G547">
        <v>4.3</v>
      </c>
      <c r="H547">
        <v>1376</v>
      </c>
      <c r="I547" t="str">
        <f>IF(Table3[[#This Row],[Actual Price]]&lt;200,"Cheap",IF(Table3[[#This Row],[Actual Price]]&lt;=500,"Expensive","Very Expensive"))</f>
        <v>Very Expensive</v>
      </c>
      <c r="J547" s="6">
        <f>IFERROR(
   VALUE(SUBSTITUTE(SUBSTITUTE(Table3[[#This Row],[Actual Price]], "₦", ""), ",", "")) *
   VALUE(SUBSTITUTE(Table3[[#This Row],[Rating Count]], ",", "")),
   0
)</f>
        <v>13758624</v>
      </c>
      <c r="K547" t="str">
        <f>IF(Table3[[#This Row],[Discount percentage]]&lt;50%,"Less than 50%",IF(Table3[[#This Row],[Discount percentage]]&gt;=50%,"Greater than 50%"))</f>
        <v>Less than 50%</v>
      </c>
      <c r="L547">
        <f>Table3[[#This Row],[Rating]]*Table3[[#This Row],[Rating Count]]</f>
        <v>5916.8</v>
      </c>
    </row>
    <row r="548" spans="1:12">
      <c r="A548" t="s">
        <v>4630</v>
      </c>
      <c r="B548" t="s">
        <v>13138</v>
      </c>
      <c r="C548" t="s">
        <v>14105</v>
      </c>
      <c r="D548" s="5">
        <v>1499</v>
      </c>
      <c r="E548" s="6">
        <v>7999</v>
      </c>
      <c r="F548" s="7">
        <v>0.81</v>
      </c>
      <c r="G548">
        <v>4.2</v>
      </c>
      <c r="H548">
        <v>22638</v>
      </c>
      <c r="I548" t="str">
        <f>IF(Table3[[#This Row],[Actual Price]]&lt;200,"Cheap",IF(Table3[[#This Row],[Actual Price]]&lt;=500,"Expensive","Very Expensive"))</f>
        <v>Very Expensive</v>
      </c>
      <c r="J548" s="6">
        <f>IFERROR(
   VALUE(SUBSTITUTE(SUBSTITUTE(Table3[[#This Row],[Actual Price]], "₦", ""), ",", "")) *
   VALUE(SUBSTITUTE(Table3[[#This Row],[Rating Count]], ",", "")),
   0
)</f>
        <v>181081362</v>
      </c>
      <c r="K548" t="str">
        <f>IF(Table3[[#This Row],[Discount percentage]]&lt;50%,"Less than 50%",IF(Table3[[#This Row],[Discount percentage]]&gt;=50%,"Greater than 50%"))</f>
        <v>Greater than 50%</v>
      </c>
      <c r="L548">
        <f>Table3[[#This Row],[Rating]]*Table3[[#This Row],[Rating Count]]</f>
        <v>95079.6</v>
      </c>
    </row>
    <row r="549" spans="1:12">
      <c r="A549" t="s">
        <v>4635</v>
      </c>
      <c r="B549" t="s">
        <v>13186</v>
      </c>
      <c r="C549" t="s">
        <v>14116</v>
      </c>
      <c r="D549" s="5">
        <v>1055</v>
      </c>
      <c r="E549" s="6">
        <v>1249</v>
      </c>
      <c r="F549" s="7">
        <v>0.16</v>
      </c>
      <c r="G549">
        <v>3.8</v>
      </c>
      <c r="H549">
        <v>2352</v>
      </c>
      <c r="I549" t="str">
        <f>IF(Table3[[#This Row],[Actual Price]]&lt;200,"Cheap",IF(Table3[[#This Row],[Actual Price]]&lt;=500,"Expensive","Very Expensive"))</f>
        <v>Very Expensive</v>
      </c>
      <c r="J549" s="6">
        <f>IFERROR(
   VALUE(SUBSTITUTE(SUBSTITUTE(Table3[[#This Row],[Actual Price]], "₦", ""), ",", "")) *
   VALUE(SUBSTITUTE(Table3[[#This Row],[Rating Count]], ",", "")),
   0
)</f>
        <v>2937648</v>
      </c>
      <c r="K549" t="str">
        <f>IF(Table3[[#This Row],[Discount percentage]]&lt;50%,"Less than 50%",IF(Table3[[#This Row],[Discount percentage]]&gt;=50%,"Greater than 50%"))</f>
        <v>Less than 50%</v>
      </c>
      <c r="L549">
        <f>Table3[[#This Row],[Rating]]*Table3[[#This Row],[Rating Count]]</f>
        <v>8937.6</v>
      </c>
    </row>
    <row r="550" spans="1:12">
      <c r="A550" t="s">
        <v>4645</v>
      </c>
      <c r="B550" t="s">
        <v>13720</v>
      </c>
      <c r="C550" t="s">
        <v>14116</v>
      </c>
      <c r="D550" s="5">
        <v>150</v>
      </c>
      <c r="E550" s="6">
        <v>599</v>
      </c>
      <c r="F550" s="7">
        <v>0.75</v>
      </c>
      <c r="G550">
        <v>4.3</v>
      </c>
      <c r="H550">
        <v>714</v>
      </c>
      <c r="I550" t="str">
        <f>IF(Table3[[#This Row],[Actual Price]]&lt;200,"Cheap",IF(Table3[[#This Row],[Actual Price]]&lt;=500,"Expensive","Very Expensive"))</f>
        <v>Very Expensive</v>
      </c>
      <c r="J550" s="6">
        <f>IFERROR(
   VALUE(SUBSTITUTE(SUBSTITUTE(Table3[[#This Row],[Actual Price]], "₦", ""), ",", "")) *
   VALUE(SUBSTITUTE(Table3[[#This Row],[Rating Count]], ",", "")),
   0
)</f>
        <v>427686</v>
      </c>
      <c r="K550" t="str">
        <f>IF(Table3[[#This Row],[Discount percentage]]&lt;50%,"Less than 50%",IF(Table3[[#This Row],[Discount percentage]]&gt;=50%,"Greater than 50%"))</f>
        <v>Greater than 50%</v>
      </c>
      <c r="L550">
        <f>Table3[[#This Row],[Rating]]*Table3[[#This Row],[Rating Count]]</f>
        <v>3070.2</v>
      </c>
    </row>
    <row r="551" spans="1:12">
      <c r="A551" t="s">
        <v>652</v>
      </c>
      <c r="B551" t="s">
        <v>13092</v>
      </c>
      <c r="C551" t="s">
        <v>14102</v>
      </c>
      <c r="D551" s="5">
        <v>219</v>
      </c>
      <c r="E551" s="6">
        <v>700</v>
      </c>
      <c r="F551" s="7">
        <v>0.69</v>
      </c>
      <c r="G551">
        <v>4.3</v>
      </c>
      <c r="H551">
        <v>20052</v>
      </c>
      <c r="I551" t="str">
        <f>IF(Table3[[#This Row],[Actual Price]]&lt;200,"Cheap",IF(Table3[[#This Row],[Actual Price]]&lt;=500,"Expensive","Very Expensive"))</f>
        <v>Very Expensive</v>
      </c>
      <c r="J551" s="6">
        <f>IFERROR(
   VALUE(SUBSTITUTE(SUBSTITUTE(Table3[[#This Row],[Actual Price]], "₦", ""), ",", "")) *
   VALUE(SUBSTITUTE(Table3[[#This Row],[Rating Count]], ",", "")),
   0
)</f>
        <v>14036400</v>
      </c>
      <c r="K551" t="str">
        <f>IF(Table3[[#This Row],[Discount percentage]]&lt;50%,"Less than 50%",IF(Table3[[#This Row],[Discount percentage]]&gt;=50%,"Greater than 50%"))</f>
        <v>Greater than 50%</v>
      </c>
      <c r="L551">
        <f>Table3[[#This Row],[Rating]]*Table3[[#This Row],[Rating Count]]</f>
        <v>86223.599999999991</v>
      </c>
    </row>
    <row r="552" spans="1:12">
      <c r="A552" t="s">
        <v>4657</v>
      </c>
      <c r="B552" t="s">
        <v>13164</v>
      </c>
      <c r="C552" t="s">
        <v>14116</v>
      </c>
      <c r="D552" s="5">
        <v>474</v>
      </c>
      <c r="E552" s="6">
        <v>1799</v>
      </c>
      <c r="F552" s="7">
        <v>0.74</v>
      </c>
      <c r="G552">
        <v>4.3</v>
      </c>
      <c r="H552">
        <v>1454</v>
      </c>
      <c r="I552" t="str">
        <f>IF(Table3[[#This Row],[Actual Price]]&lt;200,"Cheap",IF(Table3[[#This Row],[Actual Price]]&lt;=500,"Expensive","Very Expensive"))</f>
        <v>Very Expensive</v>
      </c>
      <c r="J552" s="6">
        <f>IFERROR(
   VALUE(SUBSTITUTE(SUBSTITUTE(Table3[[#This Row],[Actual Price]], "₦", ""), ",", "")) *
   VALUE(SUBSTITUTE(Table3[[#This Row],[Rating Count]], ",", "")),
   0
)</f>
        <v>2615746</v>
      </c>
      <c r="K552" t="str">
        <f>IF(Table3[[#This Row],[Discount percentage]]&lt;50%,"Less than 50%",IF(Table3[[#This Row],[Discount percentage]]&gt;=50%,"Greater than 50%"))</f>
        <v>Greater than 50%</v>
      </c>
      <c r="L552">
        <f>Table3[[#This Row],[Rating]]*Table3[[#This Row],[Rating Count]]</f>
        <v>6252.2</v>
      </c>
    </row>
    <row r="553" spans="1:12">
      <c r="A553" t="s">
        <v>4668</v>
      </c>
      <c r="B553" t="s">
        <v>13726</v>
      </c>
      <c r="C553" t="s">
        <v>14116</v>
      </c>
      <c r="D553" s="5">
        <v>239</v>
      </c>
      <c r="E553" s="6">
        <v>599</v>
      </c>
      <c r="F553" s="7">
        <v>0.6</v>
      </c>
      <c r="G553">
        <v>3.9</v>
      </c>
      <c r="H553">
        <v>2147</v>
      </c>
      <c r="I553" t="str">
        <f>IF(Table3[[#This Row],[Actual Price]]&lt;200,"Cheap",IF(Table3[[#This Row],[Actual Price]]&lt;=500,"Expensive","Very Expensive"))</f>
        <v>Very Expensive</v>
      </c>
      <c r="J553" s="6">
        <f>IFERROR(
   VALUE(SUBSTITUTE(SUBSTITUTE(Table3[[#This Row],[Actual Price]], "₦", ""), ",", "")) *
   VALUE(SUBSTITUTE(Table3[[#This Row],[Rating Count]], ",", "")),
   0
)</f>
        <v>1286053</v>
      </c>
      <c r="K553" t="str">
        <f>IF(Table3[[#This Row],[Discount percentage]]&lt;50%,"Less than 50%",IF(Table3[[#This Row],[Discount percentage]]&gt;=50%,"Greater than 50%"))</f>
        <v>Greater than 50%</v>
      </c>
      <c r="L553">
        <f>Table3[[#This Row],[Rating]]*Table3[[#This Row],[Rating Count]]</f>
        <v>8373.2999999999993</v>
      </c>
    </row>
    <row r="554" spans="1:12">
      <c r="A554" t="s">
        <v>4673</v>
      </c>
      <c r="B554" t="s">
        <v>13148</v>
      </c>
      <c r="C554" t="s">
        <v>14116</v>
      </c>
      <c r="D554" s="5">
        <v>7499</v>
      </c>
      <c r="E554" s="6">
        <v>9499</v>
      </c>
      <c r="F554" s="7">
        <v>0.21</v>
      </c>
      <c r="G554">
        <v>4.0999999999999996</v>
      </c>
      <c r="H554">
        <v>313832</v>
      </c>
      <c r="I554" t="str">
        <f>IF(Table3[[#This Row],[Actual Price]]&lt;200,"Cheap",IF(Table3[[#This Row],[Actual Price]]&lt;=500,"Expensive","Very Expensive"))</f>
        <v>Very Expensive</v>
      </c>
      <c r="J554" s="6">
        <f>IFERROR(
   VALUE(SUBSTITUTE(SUBSTITUTE(Table3[[#This Row],[Actual Price]], "₦", ""), ",", "")) *
   VALUE(SUBSTITUTE(Table3[[#This Row],[Rating Count]], ",", "")),
   0
)</f>
        <v>2981090168</v>
      </c>
      <c r="K554" t="str">
        <f>IF(Table3[[#This Row],[Discount percentage]]&lt;50%,"Less than 50%",IF(Table3[[#This Row],[Discount percentage]]&gt;=50%,"Greater than 50%"))</f>
        <v>Less than 50%</v>
      </c>
      <c r="L554">
        <f>Table3[[#This Row],[Rating]]*Table3[[#This Row],[Rating Count]]</f>
        <v>1286711.2</v>
      </c>
    </row>
    <row r="555" spans="1:12">
      <c r="A555" t="s">
        <v>4677</v>
      </c>
      <c r="B555" t="s">
        <v>13187</v>
      </c>
      <c r="C555" t="s">
        <v>14105</v>
      </c>
      <c r="D555" s="5">
        <v>265</v>
      </c>
      <c r="E555" s="6">
        <v>999</v>
      </c>
      <c r="F555" s="7">
        <v>0.73</v>
      </c>
      <c r="G555">
        <v>3.7</v>
      </c>
      <c r="H555">
        <v>465</v>
      </c>
      <c r="I555" t="str">
        <f>IF(Table3[[#This Row],[Actual Price]]&lt;200,"Cheap",IF(Table3[[#This Row],[Actual Price]]&lt;=500,"Expensive","Very Expensive"))</f>
        <v>Very Expensive</v>
      </c>
      <c r="J555" s="6">
        <f>IFERROR(
   VALUE(SUBSTITUTE(SUBSTITUTE(Table3[[#This Row],[Actual Price]], "₦", ""), ",", "")) *
   VALUE(SUBSTITUTE(Table3[[#This Row],[Rating Count]], ",", "")),
   0
)</f>
        <v>464535</v>
      </c>
      <c r="K555" t="str">
        <f>IF(Table3[[#This Row],[Discount percentage]]&lt;50%,"Less than 50%",IF(Table3[[#This Row],[Discount percentage]]&gt;=50%,"Greater than 50%"))</f>
        <v>Greater than 50%</v>
      </c>
      <c r="L555">
        <f>Table3[[#This Row],[Rating]]*Table3[[#This Row],[Rating Count]]</f>
        <v>1720.5</v>
      </c>
    </row>
    <row r="556" spans="1:12">
      <c r="A556" t="s">
        <v>4687</v>
      </c>
      <c r="B556" t="s">
        <v>13144</v>
      </c>
      <c r="C556" t="s">
        <v>14116</v>
      </c>
      <c r="D556" s="5">
        <v>37990</v>
      </c>
      <c r="E556" s="6">
        <v>74999</v>
      </c>
      <c r="F556" s="7">
        <v>0.49</v>
      </c>
      <c r="G556">
        <v>4.2</v>
      </c>
      <c r="H556">
        <v>27790</v>
      </c>
      <c r="I556" t="str">
        <f>IF(Table3[[#This Row],[Actual Price]]&lt;200,"Cheap",IF(Table3[[#This Row],[Actual Price]]&lt;=500,"Expensive","Very Expensive"))</f>
        <v>Very Expensive</v>
      </c>
      <c r="J556" s="6">
        <f>IFERROR(
   VALUE(SUBSTITUTE(SUBSTITUTE(Table3[[#This Row],[Actual Price]], "₦", ""), ",", "")) *
   VALUE(SUBSTITUTE(Table3[[#This Row],[Rating Count]], ",", "")),
   0
)</f>
        <v>2084222210</v>
      </c>
      <c r="K556" t="str">
        <f>IF(Table3[[#This Row],[Discount percentage]]&lt;50%,"Less than 50%",IF(Table3[[#This Row],[Discount percentage]]&gt;=50%,"Greater than 50%"))</f>
        <v>Less than 50%</v>
      </c>
      <c r="L556">
        <f>Table3[[#This Row],[Rating]]*Table3[[#This Row],[Rating Count]]</f>
        <v>116718</v>
      </c>
    </row>
    <row r="557" spans="1:12">
      <c r="A557" t="s">
        <v>4701</v>
      </c>
      <c r="B557" t="s">
        <v>13727</v>
      </c>
      <c r="C557" t="s">
        <v>14116</v>
      </c>
      <c r="D557" s="5">
        <v>1799</v>
      </c>
      <c r="E557" s="6">
        <v>3999</v>
      </c>
      <c r="F557" s="7">
        <v>0.55000000000000004</v>
      </c>
      <c r="G557">
        <v>4.5999999999999996</v>
      </c>
      <c r="H557">
        <v>245</v>
      </c>
      <c r="I557" t="str">
        <f>IF(Table3[[#This Row],[Actual Price]]&lt;200,"Cheap",IF(Table3[[#This Row],[Actual Price]]&lt;=500,"Expensive","Very Expensive"))</f>
        <v>Very Expensive</v>
      </c>
      <c r="J557" s="6">
        <f>IFERROR(
   VALUE(SUBSTITUTE(SUBSTITUTE(Table3[[#This Row],[Actual Price]], "₦", ""), ",", "")) *
   VALUE(SUBSTITUTE(Table3[[#This Row],[Rating Count]], ",", "")),
   0
)</f>
        <v>979755</v>
      </c>
      <c r="K557" t="str">
        <f>IF(Table3[[#This Row],[Discount percentage]]&lt;50%,"Less than 50%",IF(Table3[[#This Row],[Discount percentage]]&gt;=50%,"Greater than 50%"))</f>
        <v>Greater than 50%</v>
      </c>
      <c r="L557">
        <f>Table3[[#This Row],[Rating]]*Table3[[#This Row],[Rating Count]]</f>
        <v>1127</v>
      </c>
    </row>
    <row r="558" spans="1:12">
      <c r="A558" t="s">
        <v>4711</v>
      </c>
      <c r="B558" t="s">
        <v>13728</v>
      </c>
      <c r="C558" t="s">
        <v>14116</v>
      </c>
      <c r="D558" s="5">
        <v>8499</v>
      </c>
      <c r="E558" s="6">
        <v>11999</v>
      </c>
      <c r="F558" s="7">
        <v>0.28999999999999998</v>
      </c>
      <c r="G558">
        <v>3.9</v>
      </c>
      <c r="H558">
        <v>276</v>
      </c>
      <c r="I558" t="str">
        <f>IF(Table3[[#This Row],[Actual Price]]&lt;200,"Cheap",IF(Table3[[#This Row],[Actual Price]]&lt;=500,"Expensive","Very Expensive"))</f>
        <v>Very Expensive</v>
      </c>
      <c r="J558" s="6">
        <f>IFERROR(
   VALUE(SUBSTITUTE(SUBSTITUTE(Table3[[#This Row],[Actual Price]], "₦", ""), ",", "")) *
   VALUE(SUBSTITUTE(Table3[[#This Row],[Rating Count]], ",", "")),
   0
)</f>
        <v>3311724</v>
      </c>
      <c r="K558" t="str">
        <f>IF(Table3[[#This Row],[Discount percentage]]&lt;50%,"Less than 50%",IF(Table3[[#This Row],[Discount percentage]]&gt;=50%,"Greater than 50%"))</f>
        <v>Less than 50%</v>
      </c>
      <c r="L558">
        <f>Table3[[#This Row],[Rating]]*Table3[[#This Row],[Rating Count]]</f>
        <v>1076.3999999999999</v>
      </c>
    </row>
    <row r="559" spans="1:12">
      <c r="A559" t="s">
        <v>4721</v>
      </c>
      <c r="B559" t="s">
        <v>13667</v>
      </c>
      <c r="C559" t="s">
        <v>14105</v>
      </c>
      <c r="D559" s="5">
        <v>1999</v>
      </c>
      <c r="E559" s="6">
        <v>3999</v>
      </c>
      <c r="F559" s="7">
        <v>0.5</v>
      </c>
      <c r="G559">
        <v>4</v>
      </c>
      <c r="H559">
        <v>30254</v>
      </c>
      <c r="I559" t="str">
        <f>IF(Table3[[#This Row],[Actual Price]]&lt;200,"Cheap",IF(Table3[[#This Row],[Actual Price]]&lt;=500,"Expensive","Very Expensive"))</f>
        <v>Very Expensive</v>
      </c>
      <c r="J559" s="6">
        <f>IFERROR(
   VALUE(SUBSTITUTE(SUBSTITUTE(Table3[[#This Row],[Actual Price]], "₦", ""), ",", "")) *
   VALUE(SUBSTITUTE(Table3[[#This Row],[Rating Count]], ",", "")),
   0
)</f>
        <v>120985746</v>
      </c>
      <c r="K559" t="str">
        <f>IF(Table3[[#This Row],[Discount percentage]]&lt;50%,"Less than 50%",IF(Table3[[#This Row],[Discount percentage]]&gt;=50%,"Greater than 50%"))</f>
        <v>Greater than 50%</v>
      </c>
      <c r="L559">
        <f>Table3[[#This Row],[Rating]]*Table3[[#This Row],[Rating Count]]</f>
        <v>121016</v>
      </c>
    </row>
    <row r="560" spans="1:12">
      <c r="A560" t="s">
        <v>4731</v>
      </c>
      <c r="B560" t="s">
        <v>13150</v>
      </c>
      <c r="C560" t="s">
        <v>14105</v>
      </c>
      <c r="D560" s="5">
        <v>3999</v>
      </c>
      <c r="E560" s="6">
        <v>17999</v>
      </c>
      <c r="F560" s="7">
        <v>0.78</v>
      </c>
      <c r="G560">
        <v>4.3</v>
      </c>
      <c r="H560">
        <v>17161</v>
      </c>
      <c r="I560" t="str">
        <f>IF(Table3[[#This Row],[Actual Price]]&lt;200,"Cheap",IF(Table3[[#This Row],[Actual Price]]&lt;=500,"Expensive","Very Expensive"))</f>
        <v>Very Expensive</v>
      </c>
      <c r="J560" s="6">
        <f>IFERROR(
   VALUE(SUBSTITUTE(SUBSTITUTE(Table3[[#This Row],[Actual Price]], "₦", ""), ",", "")) *
   VALUE(SUBSTITUTE(Table3[[#This Row],[Rating Count]], ",", "")),
   0
)</f>
        <v>308880839</v>
      </c>
      <c r="K560" t="str">
        <f>IF(Table3[[#This Row],[Discount percentage]]&lt;50%,"Less than 50%",IF(Table3[[#This Row],[Discount percentage]]&gt;=50%,"Greater than 50%"))</f>
        <v>Greater than 50%</v>
      </c>
      <c r="L560">
        <f>Table3[[#This Row],[Rating]]*Table3[[#This Row],[Rating Count]]</f>
        <v>73792.3</v>
      </c>
    </row>
    <row r="561" spans="1:12">
      <c r="A561" t="s">
        <v>4735</v>
      </c>
      <c r="B561" t="s">
        <v>13188</v>
      </c>
      <c r="C561" t="s">
        <v>14116</v>
      </c>
      <c r="D561" s="5">
        <v>219</v>
      </c>
      <c r="E561" s="6">
        <v>499</v>
      </c>
      <c r="F561" s="7">
        <v>0.56000000000000005</v>
      </c>
      <c r="G561">
        <v>4.4000000000000004</v>
      </c>
      <c r="H561">
        <v>14</v>
      </c>
      <c r="I561" t="str">
        <f>IF(Table3[[#This Row],[Actual Price]]&lt;200,"Cheap",IF(Table3[[#This Row],[Actual Price]]&lt;=500,"Expensive","Very Expensive"))</f>
        <v>Expensive</v>
      </c>
      <c r="J561" s="6">
        <f>IFERROR(
   VALUE(SUBSTITUTE(SUBSTITUTE(Table3[[#This Row],[Actual Price]], "₦", ""), ",", "")) *
   VALUE(SUBSTITUTE(Table3[[#This Row],[Rating Count]], ",", "")),
   0
)</f>
        <v>6986</v>
      </c>
      <c r="K561" t="str">
        <f>IF(Table3[[#This Row],[Discount percentage]]&lt;50%,"Less than 50%",IF(Table3[[#This Row],[Discount percentage]]&gt;=50%,"Greater than 50%"))</f>
        <v>Greater than 50%</v>
      </c>
      <c r="L561">
        <f>Table3[[#This Row],[Rating]]*Table3[[#This Row],[Rating Count]]</f>
        <v>61.600000000000009</v>
      </c>
    </row>
    <row r="562" spans="1:12">
      <c r="A562" t="s">
        <v>4745</v>
      </c>
      <c r="B562" t="s">
        <v>13189</v>
      </c>
      <c r="C562" t="s">
        <v>14116</v>
      </c>
      <c r="D562" s="5">
        <v>599</v>
      </c>
      <c r="E562" s="6">
        <v>1399</v>
      </c>
      <c r="F562" s="7">
        <v>0.56999999999999995</v>
      </c>
      <c r="G562">
        <v>4.0999999999999996</v>
      </c>
      <c r="H562">
        <v>14560</v>
      </c>
      <c r="I562" t="str">
        <f>IF(Table3[[#This Row],[Actual Price]]&lt;200,"Cheap",IF(Table3[[#This Row],[Actual Price]]&lt;=500,"Expensive","Very Expensive"))</f>
        <v>Very Expensive</v>
      </c>
      <c r="J562" s="6">
        <f>IFERROR(
   VALUE(SUBSTITUTE(SUBSTITUTE(Table3[[#This Row],[Actual Price]], "₦", ""), ",", "")) *
   VALUE(SUBSTITUTE(Table3[[#This Row],[Rating Count]], ",", "")),
   0
)</f>
        <v>20369440</v>
      </c>
      <c r="K562" t="str">
        <f>IF(Table3[[#This Row],[Discount percentage]]&lt;50%,"Less than 50%",IF(Table3[[#This Row],[Discount percentage]]&gt;=50%,"Greater than 50%"))</f>
        <v>Greater than 50%</v>
      </c>
      <c r="L562">
        <f>Table3[[#This Row],[Rating]]*Table3[[#This Row],[Rating Count]]</f>
        <v>59695.999999999993</v>
      </c>
    </row>
    <row r="563" spans="1:12">
      <c r="A563" t="s">
        <v>4755</v>
      </c>
      <c r="B563" t="s">
        <v>13729</v>
      </c>
      <c r="C563" t="s">
        <v>14116</v>
      </c>
      <c r="D563" s="5">
        <v>2499</v>
      </c>
      <c r="E563" s="6">
        <v>2999</v>
      </c>
      <c r="F563" s="7">
        <v>0.17</v>
      </c>
      <c r="G563">
        <v>4.0999999999999996</v>
      </c>
      <c r="H563">
        <v>3156</v>
      </c>
      <c r="I563" t="str">
        <f>IF(Table3[[#This Row],[Actual Price]]&lt;200,"Cheap",IF(Table3[[#This Row],[Actual Price]]&lt;=500,"Expensive","Very Expensive"))</f>
        <v>Very Expensive</v>
      </c>
      <c r="J563" s="6">
        <f>IFERROR(
   VALUE(SUBSTITUTE(SUBSTITUTE(Table3[[#This Row],[Actual Price]], "₦", ""), ",", "")) *
   VALUE(SUBSTITUTE(Table3[[#This Row],[Rating Count]], ",", "")),
   0
)</f>
        <v>9464844</v>
      </c>
      <c r="K563" t="str">
        <f>IF(Table3[[#This Row],[Discount percentage]]&lt;50%,"Less than 50%",IF(Table3[[#This Row],[Discount percentage]]&gt;=50%,"Greater than 50%"))</f>
        <v>Less than 50%</v>
      </c>
      <c r="L563">
        <f>Table3[[#This Row],[Rating]]*Table3[[#This Row],[Rating Count]]</f>
        <v>12939.599999999999</v>
      </c>
    </row>
    <row r="564" spans="1:12">
      <c r="A564" t="s">
        <v>4765</v>
      </c>
      <c r="B564" t="s">
        <v>13730</v>
      </c>
      <c r="C564" t="s">
        <v>14116</v>
      </c>
      <c r="D564" s="5">
        <v>89</v>
      </c>
      <c r="E564" s="6">
        <v>499</v>
      </c>
      <c r="F564" s="7">
        <v>0.82</v>
      </c>
      <c r="G564">
        <v>4.0999999999999996</v>
      </c>
      <c r="H564">
        <v>9340</v>
      </c>
      <c r="I564" t="str">
        <f>IF(Table3[[#This Row],[Actual Price]]&lt;200,"Cheap",IF(Table3[[#This Row],[Actual Price]]&lt;=500,"Expensive","Very Expensive"))</f>
        <v>Expensive</v>
      </c>
      <c r="J564" s="6">
        <f>IFERROR(
   VALUE(SUBSTITUTE(SUBSTITUTE(Table3[[#This Row],[Actual Price]], "₦", ""), ",", "")) *
   VALUE(SUBSTITUTE(Table3[[#This Row],[Rating Count]], ",", "")),
   0
)</f>
        <v>4660660</v>
      </c>
      <c r="K564" t="str">
        <f>IF(Table3[[#This Row],[Discount percentage]]&lt;50%,"Less than 50%",IF(Table3[[#This Row],[Discount percentage]]&gt;=50%,"Greater than 50%"))</f>
        <v>Greater than 50%</v>
      </c>
      <c r="L564">
        <f>Table3[[#This Row],[Rating]]*Table3[[#This Row],[Rating Count]]</f>
        <v>38294</v>
      </c>
    </row>
    <row r="565" spans="1:12">
      <c r="A565" t="s">
        <v>4776</v>
      </c>
      <c r="B565" t="s">
        <v>13190</v>
      </c>
      <c r="C565" t="s">
        <v>14105</v>
      </c>
      <c r="D565" s="5">
        <v>2999</v>
      </c>
      <c r="E565" s="6">
        <v>11999</v>
      </c>
      <c r="F565" s="7">
        <v>0.75</v>
      </c>
      <c r="G565">
        <v>4.4000000000000004</v>
      </c>
      <c r="H565">
        <v>768</v>
      </c>
      <c r="I565" t="str">
        <f>IF(Table3[[#This Row],[Actual Price]]&lt;200,"Cheap",IF(Table3[[#This Row],[Actual Price]]&lt;=500,"Expensive","Very Expensive"))</f>
        <v>Very Expensive</v>
      </c>
      <c r="J565" s="6">
        <f>IFERROR(
   VALUE(SUBSTITUTE(SUBSTITUTE(Table3[[#This Row],[Actual Price]], "₦", ""), ",", "")) *
   VALUE(SUBSTITUTE(Table3[[#This Row],[Rating Count]], ",", "")),
   0
)</f>
        <v>9215232</v>
      </c>
      <c r="K565" t="str">
        <f>IF(Table3[[#This Row],[Discount percentage]]&lt;50%,"Less than 50%",IF(Table3[[#This Row],[Discount percentage]]&gt;=50%,"Greater than 50%"))</f>
        <v>Greater than 50%</v>
      </c>
      <c r="L565">
        <f>Table3[[#This Row],[Rating]]*Table3[[#This Row],[Rating Count]]</f>
        <v>3379.2000000000003</v>
      </c>
    </row>
    <row r="566" spans="1:12">
      <c r="A566" t="s">
        <v>4785</v>
      </c>
      <c r="B566" t="s">
        <v>13191</v>
      </c>
      <c r="C566" t="s">
        <v>14116</v>
      </c>
      <c r="D566" s="5">
        <v>314</v>
      </c>
      <c r="E566" s="6">
        <v>1499</v>
      </c>
      <c r="F566" s="7">
        <v>0.79</v>
      </c>
      <c r="G566">
        <v>4.5</v>
      </c>
      <c r="H566">
        <v>28978</v>
      </c>
      <c r="I566" t="str">
        <f>IF(Table3[[#This Row],[Actual Price]]&lt;200,"Cheap",IF(Table3[[#This Row],[Actual Price]]&lt;=500,"Expensive","Very Expensive"))</f>
        <v>Very Expensive</v>
      </c>
      <c r="J566" s="6">
        <f>IFERROR(
   VALUE(SUBSTITUTE(SUBSTITUTE(Table3[[#This Row],[Actual Price]], "₦", ""), ",", "")) *
   VALUE(SUBSTITUTE(Table3[[#This Row],[Rating Count]], ",", "")),
   0
)</f>
        <v>43438022</v>
      </c>
      <c r="K566" t="str">
        <f>IF(Table3[[#This Row],[Discount percentage]]&lt;50%,"Less than 50%",IF(Table3[[#This Row],[Discount percentage]]&gt;=50%,"Greater than 50%"))</f>
        <v>Greater than 50%</v>
      </c>
      <c r="L566">
        <f>Table3[[#This Row],[Rating]]*Table3[[#This Row],[Rating Count]]</f>
        <v>130401</v>
      </c>
    </row>
    <row r="567" spans="1:12">
      <c r="A567" t="s">
        <v>4790</v>
      </c>
      <c r="B567" t="s">
        <v>13144</v>
      </c>
      <c r="C567" t="s">
        <v>14116</v>
      </c>
      <c r="D567" s="5">
        <v>13999</v>
      </c>
      <c r="E567" s="6">
        <v>19499</v>
      </c>
      <c r="F567" s="7">
        <v>0.28000000000000003</v>
      </c>
      <c r="G567">
        <v>4.0999999999999996</v>
      </c>
      <c r="H567">
        <v>18998</v>
      </c>
      <c r="I567" t="str">
        <f>IF(Table3[[#This Row],[Actual Price]]&lt;200,"Cheap",IF(Table3[[#This Row],[Actual Price]]&lt;=500,"Expensive","Very Expensive"))</f>
        <v>Very Expensive</v>
      </c>
      <c r="J567" s="6">
        <f>IFERROR(
   VALUE(SUBSTITUTE(SUBSTITUTE(Table3[[#This Row],[Actual Price]], "₦", ""), ",", "")) *
   VALUE(SUBSTITUTE(Table3[[#This Row],[Rating Count]], ",", "")),
   0
)</f>
        <v>370442002</v>
      </c>
      <c r="K567" t="str">
        <f>IF(Table3[[#This Row],[Discount percentage]]&lt;50%,"Less than 50%",IF(Table3[[#This Row],[Discount percentage]]&gt;=50%,"Greater than 50%"))</f>
        <v>Less than 50%</v>
      </c>
      <c r="L567">
        <f>Table3[[#This Row],[Rating]]*Table3[[#This Row],[Rating Count]]</f>
        <v>77891.799999999988</v>
      </c>
    </row>
    <row r="568" spans="1:12">
      <c r="A568" t="s">
        <v>4794</v>
      </c>
      <c r="B568" t="s">
        <v>13731</v>
      </c>
      <c r="C568" t="s">
        <v>14116</v>
      </c>
      <c r="D568" s="5">
        <v>139</v>
      </c>
      <c r="E568" s="6">
        <v>499</v>
      </c>
      <c r="F568" s="7">
        <v>0.72</v>
      </c>
      <c r="G568">
        <v>4.2</v>
      </c>
      <c r="H568">
        <v>4971</v>
      </c>
      <c r="I568" t="str">
        <f>IF(Table3[[#This Row],[Actual Price]]&lt;200,"Cheap",IF(Table3[[#This Row],[Actual Price]]&lt;=500,"Expensive","Very Expensive"))</f>
        <v>Expensive</v>
      </c>
      <c r="J568" s="6">
        <f>IFERROR(
   VALUE(SUBSTITUTE(SUBSTITUTE(Table3[[#This Row],[Actual Price]], "₦", ""), ",", "")) *
   VALUE(SUBSTITUTE(Table3[[#This Row],[Rating Count]], ",", "")),
   0
)</f>
        <v>2480529</v>
      </c>
      <c r="K568" t="str">
        <f>IF(Table3[[#This Row],[Discount percentage]]&lt;50%,"Less than 50%",IF(Table3[[#This Row],[Discount percentage]]&gt;=50%,"Greater than 50%"))</f>
        <v>Greater than 50%</v>
      </c>
      <c r="L568">
        <f>Table3[[#This Row],[Rating]]*Table3[[#This Row],[Rating Count]]</f>
        <v>20878.2</v>
      </c>
    </row>
    <row r="569" spans="1:12">
      <c r="A569" t="s">
        <v>4804</v>
      </c>
      <c r="B569" t="s">
        <v>13732</v>
      </c>
      <c r="C569" t="s">
        <v>14116</v>
      </c>
      <c r="D569" s="5">
        <v>2599</v>
      </c>
      <c r="E569" s="6">
        <v>6999</v>
      </c>
      <c r="F569" s="7">
        <v>0.63</v>
      </c>
      <c r="G569">
        <v>4.5</v>
      </c>
      <c r="H569">
        <v>1526</v>
      </c>
      <c r="I569" t="str">
        <f>IF(Table3[[#This Row],[Actual Price]]&lt;200,"Cheap",IF(Table3[[#This Row],[Actual Price]]&lt;=500,"Expensive","Very Expensive"))</f>
        <v>Very Expensive</v>
      </c>
      <c r="J569" s="6">
        <f>IFERROR(
   VALUE(SUBSTITUTE(SUBSTITUTE(Table3[[#This Row],[Actual Price]], "₦", ""), ",", "")) *
   VALUE(SUBSTITUTE(Table3[[#This Row],[Rating Count]], ",", "")),
   0
)</f>
        <v>10680474</v>
      </c>
      <c r="K569" t="str">
        <f>IF(Table3[[#This Row],[Discount percentage]]&lt;50%,"Less than 50%",IF(Table3[[#This Row],[Discount percentage]]&gt;=50%,"Greater than 50%"))</f>
        <v>Greater than 50%</v>
      </c>
      <c r="L569">
        <f>Table3[[#This Row],[Rating]]*Table3[[#This Row],[Rating Count]]</f>
        <v>6867</v>
      </c>
    </row>
    <row r="570" spans="1:12">
      <c r="A570" t="s">
        <v>4814</v>
      </c>
      <c r="B570" t="s">
        <v>13662</v>
      </c>
      <c r="C570" t="s">
        <v>14101</v>
      </c>
      <c r="D570" s="5">
        <v>365</v>
      </c>
      <c r="E570" s="6">
        <v>999</v>
      </c>
      <c r="F570" s="7">
        <v>0.63</v>
      </c>
      <c r="G570">
        <v>4.0999999999999996</v>
      </c>
      <c r="H570">
        <v>363711</v>
      </c>
      <c r="I570" t="str">
        <f>IF(Table3[[#This Row],[Actual Price]]&lt;200,"Cheap",IF(Table3[[#This Row],[Actual Price]]&lt;=500,"Expensive","Very Expensive"))</f>
        <v>Very Expensive</v>
      </c>
      <c r="J570" s="6">
        <f>IFERROR(
   VALUE(SUBSTITUTE(SUBSTITUTE(Table3[[#This Row],[Actual Price]], "₦", ""), ",", "")) *
   VALUE(SUBSTITUTE(Table3[[#This Row],[Rating Count]], ",", "")),
   0
)</f>
        <v>363347289</v>
      </c>
      <c r="K570" t="str">
        <f>IF(Table3[[#This Row],[Discount percentage]]&lt;50%,"Less than 50%",IF(Table3[[#This Row],[Discount percentage]]&gt;=50%,"Greater than 50%"))</f>
        <v>Greater than 50%</v>
      </c>
      <c r="L570">
        <f>Table3[[#This Row],[Rating]]*Table3[[#This Row],[Rating Count]]</f>
        <v>1491215.0999999999</v>
      </c>
    </row>
    <row r="571" spans="1:12">
      <c r="A571" t="s">
        <v>4818</v>
      </c>
      <c r="B571" t="s">
        <v>13733</v>
      </c>
      <c r="C571" t="s">
        <v>14101</v>
      </c>
      <c r="D571" s="5">
        <v>1499</v>
      </c>
      <c r="E571" s="6">
        <v>4490</v>
      </c>
      <c r="F571" s="7">
        <v>0.67</v>
      </c>
      <c r="G571">
        <v>3.9</v>
      </c>
      <c r="H571">
        <v>136954</v>
      </c>
      <c r="I571" t="str">
        <f>IF(Table3[[#This Row],[Actual Price]]&lt;200,"Cheap",IF(Table3[[#This Row],[Actual Price]]&lt;=500,"Expensive","Very Expensive"))</f>
        <v>Very Expensive</v>
      </c>
      <c r="J571" s="6">
        <f>IFERROR(
   VALUE(SUBSTITUTE(SUBSTITUTE(Table3[[#This Row],[Actual Price]], "₦", ""), ",", "")) *
   VALUE(SUBSTITUTE(Table3[[#This Row],[Rating Count]], ",", "")),
   0
)</f>
        <v>614923460</v>
      </c>
      <c r="K571" t="str">
        <f>IF(Table3[[#This Row],[Discount percentage]]&lt;50%,"Less than 50%",IF(Table3[[#This Row],[Discount percentage]]&gt;=50%,"Greater than 50%"))</f>
        <v>Greater than 50%</v>
      </c>
      <c r="L571">
        <f>Table3[[#This Row],[Rating]]*Table3[[#This Row],[Rating Count]]</f>
        <v>534120.6</v>
      </c>
    </row>
    <row r="572" spans="1:12">
      <c r="A572" t="s">
        <v>2957</v>
      </c>
      <c r="B572" t="s">
        <v>13139</v>
      </c>
      <c r="C572" t="s">
        <v>14105</v>
      </c>
      <c r="D572" s="5">
        <v>1998</v>
      </c>
      <c r="E572" s="6">
        <v>9999</v>
      </c>
      <c r="F572" s="7">
        <v>0.8</v>
      </c>
      <c r="G572">
        <v>4.3</v>
      </c>
      <c r="H572">
        <v>27709</v>
      </c>
      <c r="I572" t="str">
        <f>IF(Table3[[#This Row],[Actual Price]]&lt;200,"Cheap",IF(Table3[[#This Row],[Actual Price]]&lt;=500,"Expensive","Very Expensive"))</f>
        <v>Very Expensive</v>
      </c>
      <c r="J572" s="6">
        <f>IFERROR(
   VALUE(SUBSTITUTE(SUBSTITUTE(Table3[[#This Row],[Actual Price]], "₦", ""), ",", "")) *
   VALUE(SUBSTITUTE(Table3[[#This Row],[Rating Count]], ",", "")),
   0
)</f>
        <v>277062291</v>
      </c>
      <c r="K572" t="str">
        <f>IF(Table3[[#This Row],[Discount percentage]]&lt;50%,"Less than 50%",IF(Table3[[#This Row],[Discount percentage]]&gt;=50%,"Greater than 50%"))</f>
        <v>Greater than 50%</v>
      </c>
      <c r="L572">
        <f>Table3[[#This Row],[Rating]]*Table3[[#This Row],[Rating Count]]</f>
        <v>119148.7</v>
      </c>
    </row>
    <row r="573" spans="1:12">
      <c r="A573" t="s">
        <v>2967</v>
      </c>
      <c r="B573" t="s">
        <v>13654</v>
      </c>
      <c r="C573" t="s">
        <v>14105</v>
      </c>
      <c r="D573" s="5">
        <v>1799</v>
      </c>
      <c r="E573" s="6">
        <v>7990</v>
      </c>
      <c r="F573" s="7">
        <v>0.77</v>
      </c>
      <c r="G573">
        <v>3.8</v>
      </c>
      <c r="H573">
        <v>17833</v>
      </c>
      <c r="I573" t="str">
        <f>IF(Table3[[#This Row],[Actual Price]]&lt;200,"Cheap",IF(Table3[[#This Row],[Actual Price]]&lt;=500,"Expensive","Very Expensive"))</f>
        <v>Very Expensive</v>
      </c>
      <c r="J573" s="6">
        <f>IFERROR(
   VALUE(SUBSTITUTE(SUBSTITUTE(Table3[[#This Row],[Actual Price]], "₦", ""), ",", "")) *
   VALUE(SUBSTITUTE(Table3[[#This Row],[Rating Count]], ",", "")),
   0
)</f>
        <v>142485670</v>
      </c>
      <c r="K573" t="str">
        <f>IF(Table3[[#This Row],[Discount percentage]]&lt;50%,"Less than 50%",IF(Table3[[#This Row],[Discount percentage]]&gt;=50%,"Greater than 50%"))</f>
        <v>Greater than 50%</v>
      </c>
      <c r="L573">
        <f>Table3[[#This Row],[Rating]]*Table3[[#This Row],[Rating Count]]</f>
        <v>67765.399999999994</v>
      </c>
    </row>
    <row r="574" spans="1:12">
      <c r="A574" t="s">
        <v>4832</v>
      </c>
      <c r="B574" t="s">
        <v>13734</v>
      </c>
      <c r="C574" t="s">
        <v>14102</v>
      </c>
      <c r="D574" s="5">
        <v>289</v>
      </c>
      <c r="E574" s="6">
        <v>650</v>
      </c>
      <c r="F574" s="7">
        <v>0.56000000000000005</v>
      </c>
      <c r="G574">
        <v>4.3</v>
      </c>
      <c r="H574">
        <v>253105</v>
      </c>
      <c r="I574" t="str">
        <f>IF(Table3[[#This Row],[Actual Price]]&lt;200,"Cheap",IF(Table3[[#This Row],[Actual Price]]&lt;=500,"Expensive","Very Expensive"))</f>
        <v>Very Expensive</v>
      </c>
      <c r="J574" s="6">
        <f>IFERROR(
   VALUE(SUBSTITUTE(SUBSTITUTE(Table3[[#This Row],[Actual Price]], "₦", ""), ",", "")) *
   VALUE(SUBSTITUTE(Table3[[#This Row],[Rating Count]], ",", "")),
   0
)</f>
        <v>164518250</v>
      </c>
      <c r="K574" t="str">
        <f>IF(Table3[[#This Row],[Discount percentage]]&lt;50%,"Less than 50%",IF(Table3[[#This Row],[Discount percentage]]&gt;=50%,"Greater than 50%"))</f>
        <v>Greater than 50%</v>
      </c>
      <c r="L574">
        <f>Table3[[#This Row],[Rating]]*Table3[[#This Row],[Rating Count]]</f>
        <v>1088351.5</v>
      </c>
    </row>
    <row r="575" spans="1:12">
      <c r="A575" t="s">
        <v>4843</v>
      </c>
      <c r="B575" t="s">
        <v>13192</v>
      </c>
      <c r="C575" t="s">
        <v>14102</v>
      </c>
      <c r="D575" s="5">
        <v>599</v>
      </c>
      <c r="E575" s="6">
        <v>895</v>
      </c>
      <c r="F575" s="7">
        <v>0.33</v>
      </c>
      <c r="G575">
        <v>4.4000000000000004</v>
      </c>
      <c r="H575">
        <v>61314</v>
      </c>
      <c r="I575" t="str">
        <f>IF(Table3[[#This Row],[Actual Price]]&lt;200,"Cheap",IF(Table3[[#This Row],[Actual Price]]&lt;=500,"Expensive","Very Expensive"))</f>
        <v>Very Expensive</v>
      </c>
      <c r="J575" s="6">
        <f>IFERROR(
   VALUE(SUBSTITUTE(SUBSTITUTE(Table3[[#This Row],[Actual Price]], "₦", ""), ",", "")) *
   VALUE(SUBSTITUTE(Table3[[#This Row],[Rating Count]], ",", "")),
   0
)</f>
        <v>54876030</v>
      </c>
      <c r="K575" t="str">
        <f>IF(Table3[[#This Row],[Discount percentage]]&lt;50%,"Less than 50%",IF(Table3[[#This Row],[Discount percentage]]&gt;=50%,"Greater than 50%"))</f>
        <v>Less than 50%</v>
      </c>
      <c r="L575">
        <f>Table3[[#This Row],[Rating]]*Table3[[#This Row],[Rating Count]]</f>
        <v>269781.60000000003</v>
      </c>
    </row>
    <row r="576" spans="1:12">
      <c r="A576" t="s">
        <v>4854</v>
      </c>
      <c r="B576" t="s">
        <v>13193</v>
      </c>
      <c r="C576" t="s">
        <v>14102</v>
      </c>
      <c r="D576" s="5">
        <v>217</v>
      </c>
      <c r="E576" s="6">
        <v>237</v>
      </c>
      <c r="F576" s="7">
        <v>0.08</v>
      </c>
      <c r="G576">
        <v>3.8</v>
      </c>
      <c r="H576">
        <v>7354</v>
      </c>
      <c r="I576" t="str">
        <f>IF(Table3[[#This Row],[Actual Price]]&lt;200,"Cheap",IF(Table3[[#This Row],[Actual Price]]&lt;=500,"Expensive","Very Expensive"))</f>
        <v>Expensive</v>
      </c>
      <c r="J576" s="6">
        <f>IFERROR(
   VALUE(SUBSTITUTE(SUBSTITUTE(Table3[[#This Row],[Actual Price]], "₦", ""), ",", "")) *
   VALUE(SUBSTITUTE(Table3[[#This Row],[Rating Count]], ",", "")),
   0
)</f>
        <v>1742898</v>
      </c>
      <c r="K576" t="str">
        <f>IF(Table3[[#This Row],[Discount percentage]]&lt;50%,"Less than 50%",IF(Table3[[#This Row],[Discount percentage]]&gt;=50%,"Greater than 50%"))</f>
        <v>Less than 50%</v>
      </c>
      <c r="L576">
        <f>Table3[[#This Row],[Rating]]*Table3[[#This Row],[Rating Count]]</f>
        <v>27945.199999999997</v>
      </c>
    </row>
    <row r="577" spans="1:12">
      <c r="A577" t="s">
        <v>4865</v>
      </c>
      <c r="B577" t="s">
        <v>13733</v>
      </c>
      <c r="C577" t="s">
        <v>14101</v>
      </c>
      <c r="D577" s="5">
        <v>1299</v>
      </c>
      <c r="E577" s="6">
        <v>2990</v>
      </c>
      <c r="F577" s="7">
        <v>0.56999999999999995</v>
      </c>
      <c r="G577">
        <v>3.8</v>
      </c>
      <c r="H577">
        <v>180998</v>
      </c>
      <c r="I577" t="str">
        <f>IF(Table3[[#This Row],[Actual Price]]&lt;200,"Cheap",IF(Table3[[#This Row],[Actual Price]]&lt;=500,"Expensive","Very Expensive"))</f>
        <v>Very Expensive</v>
      </c>
      <c r="J577" s="6">
        <f>IFERROR(
   VALUE(SUBSTITUTE(SUBSTITUTE(Table3[[#This Row],[Actual Price]], "₦", ""), ",", "")) *
   VALUE(SUBSTITUTE(Table3[[#This Row],[Rating Count]], ",", "")),
   0
)</f>
        <v>541184020</v>
      </c>
      <c r="K577" t="str">
        <f>IF(Table3[[#This Row],[Discount percentage]]&lt;50%,"Less than 50%",IF(Table3[[#This Row],[Discount percentage]]&gt;=50%,"Greater than 50%"))</f>
        <v>Greater than 50%</v>
      </c>
      <c r="L577">
        <f>Table3[[#This Row],[Rating]]*Table3[[#This Row],[Rating Count]]</f>
        <v>687792.4</v>
      </c>
    </row>
    <row r="578" spans="1:12">
      <c r="A578" t="s">
        <v>4874</v>
      </c>
      <c r="B578" t="s">
        <v>13735</v>
      </c>
      <c r="C578" t="s">
        <v>14102</v>
      </c>
      <c r="D578" s="5">
        <v>263</v>
      </c>
      <c r="E578" s="6">
        <v>699</v>
      </c>
      <c r="F578" s="7">
        <v>0.62</v>
      </c>
      <c r="G578">
        <v>3.5</v>
      </c>
      <c r="H578">
        <v>690</v>
      </c>
      <c r="I578" t="str">
        <f>IF(Table3[[#This Row],[Actual Price]]&lt;200,"Cheap",IF(Table3[[#This Row],[Actual Price]]&lt;=500,"Expensive","Very Expensive"))</f>
        <v>Very Expensive</v>
      </c>
      <c r="J578" s="6">
        <f>IFERROR(
   VALUE(SUBSTITUTE(SUBSTITUTE(Table3[[#This Row],[Actual Price]], "₦", ""), ",", "")) *
   VALUE(SUBSTITUTE(Table3[[#This Row],[Rating Count]], ",", "")),
   0
)</f>
        <v>482310</v>
      </c>
      <c r="K578" t="str">
        <f>IF(Table3[[#This Row],[Discount percentage]]&lt;50%,"Less than 50%",IF(Table3[[#This Row],[Discount percentage]]&gt;=50%,"Greater than 50%"))</f>
        <v>Greater than 50%</v>
      </c>
      <c r="L578">
        <f>Table3[[#This Row],[Rating]]*Table3[[#This Row],[Rating Count]]</f>
        <v>2415</v>
      </c>
    </row>
    <row r="579" spans="1:12">
      <c r="A579" t="s">
        <v>3022</v>
      </c>
      <c r="B579" t="s">
        <v>13657</v>
      </c>
      <c r="C579" t="s">
        <v>14117</v>
      </c>
      <c r="D579" s="5">
        <v>569</v>
      </c>
      <c r="E579" s="6">
        <v>1000</v>
      </c>
      <c r="F579" s="7">
        <v>0.43</v>
      </c>
      <c r="G579">
        <v>4.4000000000000004</v>
      </c>
      <c r="H579">
        <v>67262</v>
      </c>
      <c r="I579" t="str">
        <f>IF(Table3[[#This Row],[Actual Price]]&lt;200,"Cheap",IF(Table3[[#This Row],[Actual Price]]&lt;=500,"Expensive","Very Expensive"))</f>
        <v>Very Expensive</v>
      </c>
      <c r="J579" s="6">
        <f>IFERROR(
   VALUE(SUBSTITUTE(SUBSTITUTE(Table3[[#This Row],[Actual Price]], "₦", ""), ",", "")) *
   VALUE(SUBSTITUTE(Table3[[#This Row],[Rating Count]], ",", "")),
   0
)</f>
        <v>67262000</v>
      </c>
      <c r="K579" t="str">
        <f>IF(Table3[[#This Row],[Discount percentage]]&lt;50%,"Less than 50%",IF(Table3[[#This Row],[Discount percentage]]&gt;=50%,"Greater than 50%"))</f>
        <v>Less than 50%</v>
      </c>
      <c r="L579">
        <f>Table3[[#This Row],[Rating]]*Table3[[#This Row],[Rating Count]]</f>
        <v>295952.80000000005</v>
      </c>
    </row>
    <row r="580" spans="1:12">
      <c r="A580" t="s">
        <v>3033</v>
      </c>
      <c r="B580" t="s">
        <v>13142</v>
      </c>
      <c r="C580" t="s">
        <v>14105</v>
      </c>
      <c r="D580" s="5">
        <v>1999</v>
      </c>
      <c r="E580" s="6">
        <v>4999</v>
      </c>
      <c r="F580" s="7">
        <v>0.6</v>
      </c>
      <c r="G580">
        <v>4.0999999999999996</v>
      </c>
      <c r="H580">
        <v>10689</v>
      </c>
      <c r="I580" t="str">
        <f>IF(Table3[[#This Row],[Actual Price]]&lt;200,"Cheap",IF(Table3[[#This Row],[Actual Price]]&lt;=500,"Expensive","Very Expensive"))</f>
        <v>Very Expensive</v>
      </c>
      <c r="J580" s="6">
        <f>IFERROR(
   VALUE(SUBSTITUTE(SUBSTITUTE(Table3[[#This Row],[Actual Price]], "₦", ""), ",", "")) *
   VALUE(SUBSTITUTE(Table3[[#This Row],[Rating Count]], ",", "")),
   0
)</f>
        <v>53434311</v>
      </c>
      <c r="K580" t="str">
        <f>IF(Table3[[#This Row],[Discount percentage]]&lt;50%,"Less than 50%",IF(Table3[[#This Row],[Discount percentage]]&gt;=50%,"Greater than 50%"))</f>
        <v>Greater than 50%</v>
      </c>
      <c r="L580">
        <f>Table3[[#This Row],[Rating]]*Table3[[#This Row],[Rating Count]]</f>
        <v>43824.899999999994</v>
      </c>
    </row>
    <row r="581" spans="1:12">
      <c r="A581" t="s">
        <v>4889</v>
      </c>
      <c r="B581" t="s">
        <v>13736</v>
      </c>
      <c r="C581" t="s">
        <v>14101</v>
      </c>
      <c r="D581" s="5">
        <v>1399</v>
      </c>
      <c r="E581" s="6">
        <v>3990</v>
      </c>
      <c r="F581" s="7">
        <v>0.65</v>
      </c>
      <c r="G581">
        <v>4.0999999999999996</v>
      </c>
      <c r="H581">
        <v>141841</v>
      </c>
      <c r="I581" t="str">
        <f>IF(Table3[[#This Row],[Actual Price]]&lt;200,"Cheap",IF(Table3[[#This Row],[Actual Price]]&lt;=500,"Expensive","Very Expensive"))</f>
        <v>Very Expensive</v>
      </c>
      <c r="J581" s="6">
        <f>IFERROR(
   VALUE(SUBSTITUTE(SUBSTITUTE(Table3[[#This Row],[Actual Price]], "₦", ""), ",", "")) *
   VALUE(SUBSTITUTE(Table3[[#This Row],[Rating Count]], ",", "")),
   0
)</f>
        <v>565945590</v>
      </c>
      <c r="K581" t="str">
        <f>IF(Table3[[#This Row],[Discount percentage]]&lt;50%,"Less than 50%",IF(Table3[[#This Row],[Discount percentage]]&gt;=50%,"Greater than 50%"))</f>
        <v>Greater than 50%</v>
      </c>
      <c r="L581">
        <f>Table3[[#This Row],[Rating]]*Table3[[#This Row],[Rating Count]]</f>
        <v>581548.1</v>
      </c>
    </row>
    <row r="582" spans="1:12">
      <c r="A582" t="s">
        <v>4899</v>
      </c>
      <c r="B582" t="s">
        <v>13737</v>
      </c>
      <c r="C582" t="s">
        <v>14102</v>
      </c>
      <c r="D582" s="5">
        <v>349</v>
      </c>
      <c r="E582" s="6">
        <v>1499</v>
      </c>
      <c r="F582" s="7">
        <v>0.77</v>
      </c>
      <c r="G582">
        <v>4.3</v>
      </c>
      <c r="H582">
        <v>24791</v>
      </c>
      <c r="I582" t="str">
        <f>IF(Table3[[#This Row],[Actual Price]]&lt;200,"Cheap",IF(Table3[[#This Row],[Actual Price]]&lt;=500,"Expensive","Very Expensive"))</f>
        <v>Very Expensive</v>
      </c>
      <c r="J582" s="6">
        <f>IFERROR(
   VALUE(SUBSTITUTE(SUBSTITUTE(Table3[[#This Row],[Actual Price]], "₦", ""), ",", "")) *
   VALUE(SUBSTITUTE(Table3[[#This Row],[Rating Count]], ",", "")),
   0
)</f>
        <v>37161709</v>
      </c>
      <c r="K582" t="str">
        <f>IF(Table3[[#This Row],[Discount percentage]]&lt;50%,"Less than 50%",IF(Table3[[#This Row],[Discount percentage]]&gt;=50%,"Greater than 50%"))</f>
        <v>Greater than 50%</v>
      </c>
      <c r="L582">
        <f>Table3[[#This Row],[Rating]]*Table3[[#This Row],[Rating Count]]</f>
        <v>106601.29999999999</v>
      </c>
    </row>
    <row r="583" spans="1:12">
      <c r="A583" t="s">
        <v>4910</v>
      </c>
      <c r="B583" t="s">
        <v>13738</v>
      </c>
      <c r="C583" t="s">
        <v>14101</v>
      </c>
      <c r="D583" s="5">
        <v>149</v>
      </c>
      <c r="E583" s="6">
        <v>399</v>
      </c>
      <c r="F583" s="7">
        <v>0.63</v>
      </c>
      <c r="G583">
        <v>3.5</v>
      </c>
      <c r="H583">
        <v>21764</v>
      </c>
      <c r="I583" t="str">
        <f>IF(Table3[[#This Row],[Actual Price]]&lt;200,"Cheap",IF(Table3[[#This Row],[Actual Price]]&lt;=500,"Expensive","Very Expensive"))</f>
        <v>Expensive</v>
      </c>
      <c r="J583" s="6">
        <f>IFERROR(
   VALUE(SUBSTITUTE(SUBSTITUTE(Table3[[#This Row],[Actual Price]], "₦", ""), ",", "")) *
   VALUE(SUBSTITUTE(Table3[[#This Row],[Rating Count]], ",", "")),
   0
)</f>
        <v>8683836</v>
      </c>
      <c r="K583" t="str">
        <f>IF(Table3[[#This Row],[Discount percentage]]&lt;50%,"Less than 50%",IF(Table3[[#This Row],[Discount percentage]]&gt;=50%,"Greater than 50%"))</f>
        <v>Greater than 50%</v>
      </c>
      <c r="L583">
        <f>Table3[[#This Row],[Rating]]*Table3[[#This Row],[Rating Count]]</f>
        <v>76174</v>
      </c>
    </row>
    <row r="584" spans="1:12">
      <c r="A584" t="s">
        <v>3064</v>
      </c>
      <c r="B584" t="s">
        <v>13659</v>
      </c>
      <c r="C584" t="s">
        <v>14101</v>
      </c>
      <c r="D584" s="5">
        <v>599</v>
      </c>
      <c r="E584" s="6">
        <v>999</v>
      </c>
      <c r="F584" s="7">
        <v>0.4</v>
      </c>
      <c r="G584">
        <v>4.0999999999999996</v>
      </c>
      <c r="H584">
        <v>192587</v>
      </c>
      <c r="I584" t="str">
        <f>IF(Table3[[#This Row],[Actual Price]]&lt;200,"Cheap",IF(Table3[[#This Row],[Actual Price]]&lt;=500,"Expensive","Very Expensive"))</f>
        <v>Very Expensive</v>
      </c>
      <c r="J584" s="6">
        <f>IFERROR(
   VALUE(SUBSTITUTE(SUBSTITUTE(Table3[[#This Row],[Actual Price]], "₦", ""), ",", "")) *
   VALUE(SUBSTITUTE(Table3[[#This Row],[Rating Count]], ",", "")),
   0
)</f>
        <v>192394413</v>
      </c>
      <c r="K584" t="str">
        <f>IF(Table3[[#This Row],[Discount percentage]]&lt;50%,"Less than 50%",IF(Table3[[#This Row],[Discount percentage]]&gt;=50%,"Greater than 50%"))</f>
        <v>Less than 50%</v>
      </c>
      <c r="L584">
        <f>Table3[[#This Row],[Rating]]*Table3[[#This Row],[Rating Count]]</f>
        <v>789606.7</v>
      </c>
    </row>
    <row r="585" spans="1:12">
      <c r="A585" t="s">
        <v>4922</v>
      </c>
      <c r="B585" t="s">
        <v>13739</v>
      </c>
      <c r="C585" t="s">
        <v>14101</v>
      </c>
      <c r="D585" s="5">
        <v>1220</v>
      </c>
      <c r="E585" s="6">
        <v>3990</v>
      </c>
      <c r="F585" s="7">
        <v>0.69</v>
      </c>
      <c r="G585">
        <v>4.0999999999999996</v>
      </c>
      <c r="H585">
        <v>107151</v>
      </c>
      <c r="I585" t="str">
        <f>IF(Table3[[#This Row],[Actual Price]]&lt;200,"Cheap",IF(Table3[[#This Row],[Actual Price]]&lt;=500,"Expensive","Very Expensive"))</f>
        <v>Very Expensive</v>
      </c>
      <c r="J585" s="6">
        <f>IFERROR(
   VALUE(SUBSTITUTE(SUBSTITUTE(Table3[[#This Row],[Actual Price]], "₦", ""), ",", "")) *
   VALUE(SUBSTITUTE(Table3[[#This Row],[Rating Count]], ",", "")),
   0
)</f>
        <v>427532490</v>
      </c>
      <c r="K585" t="str">
        <f>IF(Table3[[#This Row],[Discount percentage]]&lt;50%,"Less than 50%",IF(Table3[[#This Row],[Discount percentage]]&gt;=50%,"Greater than 50%"))</f>
        <v>Greater than 50%</v>
      </c>
      <c r="L585">
        <f>Table3[[#This Row],[Rating]]*Table3[[#This Row],[Rating Count]]</f>
        <v>439319.1</v>
      </c>
    </row>
    <row r="586" spans="1:12">
      <c r="A586" t="s">
        <v>3054</v>
      </c>
      <c r="B586" t="s">
        <v>13658</v>
      </c>
      <c r="C586" t="s">
        <v>14105</v>
      </c>
      <c r="D586" s="5">
        <v>1499</v>
      </c>
      <c r="E586" s="6">
        <v>6990</v>
      </c>
      <c r="F586" s="7">
        <v>0.79</v>
      </c>
      <c r="G586">
        <v>3.9</v>
      </c>
      <c r="H586">
        <v>21797</v>
      </c>
      <c r="I586" t="str">
        <f>IF(Table3[[#This Row],[Actual Price]]&lt;200,"Cheap",IF(Table3[[#This Row],[Actual Price]]&lt;=500,"Expensive","Very Expensive"))</f>
        <v>Very Expensive</v>
      </c>
      <c r="J586" s="6">
        <f>IFERROR(
   VALUE(SUBSTITUTE(SUBSTITUTE(Table3[[#This Row],[Actual Price]], "₦", ""), ",", "")) *
   VALUE(SUBSTITUTE(Table3[[#This Row],[Rating Count]], ",", "")),
   0
)</f>
        <v>152361030</v>
      </c>
      <c r="K586" t="str">
        <f>IF(Table3[[#This Row],[Discount percentage]]&lt;50%,"Less than 50%",IF(Table3[[#This Row],[Discount percentage]]&gt;=50%,"Greater than 50%"))</f>
        <v>Greater than 50%</v>
      </c>
      <c r="L586">
        <f>Table3[[#This Row],[Rating]]*Table3[[#This Row],[Rating Count]]</f>
        <v>85008.3</v>
      </c>
    </row>
    <row r="587" spans="1:12">
      <c r="A587" t="s">
        <v>4939</v>
      </c>
      <c r="B587" t="s">
        <v>13740</v>
      </c>
      <c r="C587" t="s">
        <v>14101</v>
      </c>
      <c r="D587" s="5">
        <v>499</v>
      </c>
      <c r="E587" s="6">
        <v>999</v>
      </c>
      <c r="F587" s="7">
        <v>0.5</v>
      </c>
      <c r="G587">
        <v>3.9</v>
      </c>
      <c r="H587">
        <v>92995</v>
      </c>
      <c r="I587" t="str">
        <f>IF(Table3[[#This Row],[Actual Price]]&lt;200,"Cheap",IF(Table3[[#This Row],[Actual Price]]&lt;=500,"Expensive","Very Expensive"))</f>
        <v>Very Expensive</v>
      </c>
      <c r="J587" s="6">
        <f>IFERROR(
   VALUE(SUBSTITUTE(SUBSTITUTE(Table3[[#This Row],[Actual Price]], "₦", ""), ",", "")) *
   VALUE(SUBSTITUTE(Table3[[#This Row],[Rating Count]], ",", "")),
   0
)</f>
        <v>92902005</v>
      </c>
      <c r="K587" t="str">
        <f>IF(Table3[[#This Row],[Discount percentage]]&lt;50%,"Less than 50%",IF(Table3[[#This Row],[Discount percentage]]&gt;=50%,"Greater than 50%"))</f>
        <v>Greater than 50%</v>
      </c>
      <c r="L587">
        <f>Table3[[#This Row],[Rating]]*Table3[[#This Row],[Rating Count]]</f>
        <v>362680.5</v>
      </c>
    </row>
    <row r="588" spans="1:12">
      <c r="A588" t="s">
        <v>4949</v>
      </c>
      <c r="B588" t="s">
        <v>13741</v>
      </c>
      <c r="C588" t="s">
        <v>14102</v>
      </c>
      <c r="D588" s="5">
        <v>99</v>
      </c>
      <c r="E588" s="6">
        <v>999</v>
      </c>
      <c r="F588" s="7">
        <v>0.9</v>
      </c>
      <c r="G588">
        <v>4.0999999999999996</v>
      </c>
      <c r="H588">
        <v>8751</v>
      </c>
      <c r="I588" t="str">
        <f>IF(Table3[[#This Row],[Actual Price]]&lt;200,"Cheap",IF(Table3[[#This Row],[Actual Price]]&lt;=500,"Expensive","Very Expensive"))</f>
        <v>Very Expensive</v>
      </c>
      <c r="J588" s="6">
        <f>IFERROR(
   VALUE(SUBSTITUTE(SUBSTITUTE(Table3[[#This Row],[Actual Price]], "₦", ""), ",", "")) *
   VALUE(SUBSTITUTE(Table3[[#This Row],[Rating Count]], ",", "")),
   0
)</f>
        <v>8742249</v>
      </c>
      <c r="K588" t="str">
        <f>IF(Table3[[#This Row],[Discount percentage]]&lt;50%,"Less than 50%",IF(Table3[[#This Row],[Discount percentage]]&gt;=50%,"Greater than 50%"))</f>
        <v>Greater than 50%</v>
      </c>
      <c r="L588">
        <f>Table3[[#This Row],[Rating]]*Table3[[#This Row],[Rating Count]]</f>
        <v>35879.1</v>
      </c>
    </row>
    <row r="589" spans="1:12">
      <c r="A589" t="s">
        <v>3105</v>
      </c>
      <c r="B589" t="s">
        <v>13661</v>
      </c>
      <c r="C589" t="s">
        <v>14116</v>
      </c>
      <c r="D589" s="5">
        <v>349</v>
      </c>
      <c r="E589" s="6">
        <v>1299</v>
      </c>
      <c r="F589" s="7">
        <v>0.73</v>
      </c>
      <c r="G589">
        <v>4</v>
      </c>
      <c r="H589">
        <v>14283</v>
      </c>
      <c r="I589" t="str">
        <f>IF(Table3[[#This Row],[Actual Price]]&lt;200,"Cheap",IF(Table3[[#This Row],[Actual Price]]&lt;=500,"Expensive","Very Expensive"))</f>
        <v>Very Expensive</v>
      </c>
      <c r="J589" s="6">
        <f>IFERROR(
   VALUE(SUBSTITUTE(SUBSTITUTE(Table3[[#This Row],[Actual Price]], "₦", ""), ",", "")) *
   VALUE(SUBSTITUTE(Table3[[#This Row],[Rating Count]], ",", "")),
   0
)</f>
        <v>18553617</v>
      </c>
      <c r="K589" t="str">
        <f>IF(Table3[[#This Row],[Discount percentage]]&lt;50%,"Less than 50%",IF(Table3[[#This Row],[Discount percentage]]&gt;=50%,"Greater than 50%"))</f>
        <v>Greater than 50%</v>
      </c>
      <c r="L589">
        <f>Table3[[#This Row],[Rating]]*Table3[[#This Row],[Rating Count]]</f>
        <v>57132</v>
      </c>
    </row>
    <row r="590" spans="1:12">
      <c r="A590" t="s">
        <v>4960</v>
      </c>
      <c r="B590" t="s">
        <v>13742</v>
      </c>
      <c r="C590" t="s">
        <v>14102</v>
      </c>
      <c r="D590" s="5">
        <v>475</v>
      </c>
      <c r="E590" s="6">
        <v>1500</v>
      </c>
      <c r="F590" s="7">
        <v>0.68</v>
      </c>
      <c r="G590">
        <v>4.2</v>
      </c>
      <c r="H590">
        <v>64273</v>
      </c>
      <c r="I590" t="str">
        <f>IF(Table3[[#This Row],[Actual Price]]&lt;200,"Cheap",IF(Table3[[#This Row],[Actual Price]]&lt;=500,"Expensive","Very Expensive"))</f>
        <v>Very Expensive</v>
      </c>
      <c r="J590" s="6">
        <f>IFERROR(
   VALUE(SUBSTITUTE(SUBSTITUTE(Table3[[#This Row],[Actual Price]], "₦", ""), ",", "")) *
   VALUE(SUBSTITUTE(Table3[[#This Row],[Rating Count]], ",", "")),
   0
)</f>
        <v>96409500</v>
      </c>
      <c r="K590" t="str">
        <f>IF(Table3[[#This Row],[Discount percentage]]&lt;50%,"Less than 50%",IF(Table3[[#This Row],[Discount percentage]]&gt;=50%,"Greater than 50%"))</f>
        <v>Greater than 50%</v>
      </c>
      <c r="L590">
        <f>Table3[[#This Row],[Rating]]*Table3[[#This Row],[Rating Count]]</f>
        <v>269946.60000000003</v>
      </c>
    </row>
    <row r="591" spans="1:12">
      <c r="A591" t="s">
        <v>4970</v>
      </c>
      <c r="B591" t="s">
        <v>13743</v>
      </c>
      <c r="C591" t="s">
        <v>14102</v>
      </c>
      <c r="D591" s="5">
        <v>269</v>
      </c>
      <c r="E591" s="6">
        <v>649</v>
      </c>
      <c r="F591" s="7">
        <v>0.59</v>
      </c>
      <c r="G591">
        <v>4.3</v>
      </c>
      <c r="H591">
        <v>54315</v>
      </c>
      <c r="I591" t="str">
        <f>IF(Table3[[#This Row],[Actual Price]]&lt;200,"Cheap",IF(Table3[[#This Row],[Actual Price]]&lt;=500,"Expensive","Very Expensive"))</f>
        <v>Very Expensive</v>
      </c>
      <c r="J591" s="6">
        <f>IFERROR(
   VALUE(SUBSTITUTE(SUBSTITUTE(Table3[[#This Row],[Actual Price]], "₦", ""), ",", "")) *
   VALUE(SUBSTITUTE(Table3[[#This Row],[Rating Count]], ",", "")),
   0
)</f>
        <v>35250435</v>
      </c>
      <c r="K591" t="str">
        <f>IF(Table3[[#This Row],[Discount percentage]]&lt;50%,"Less than 50%",IF(Table3[[#This Row],[Discount percentage]]&gt;=50%,"Greater than 50%"))</f>
        <v>Greater than 50%</v>
      </c>
      <c r="L591">
        <f>Table3[[#This Row],[Rating]]*Table3[[#This Row],[Rating Count]]</f>
        <v>233554.5</v>
      </c>
    </row>
    <row r="592" spans="1:12">
      <c r="A592" t="s">
        <v>4980</v>
      </c>
      <c r="B592" t="s">
        <v>13194</v>
      </c>
      <c r="C592" t="s">
        <v>14102</v>
      </c>
      <c r="D592" s="5">
        <v>299</v>
      </c>
      <c r="E592" s="6">
        <v>599</v>
      </c>
      <c r="F592" s="7">
        <v>0.5</v>
      </c>
      <c r="G592">
        <v>4.0999999999999996</v>
      </c>
      <c r="H592">
        <v>1597</v>
      </c>
      <c r="I592" t="str">
        <f>IF(Table3[[#This Row],[Actual Price]]&lt;200,"Cheap",IF(Table3[[#This Row],[Actual Price]]&lt;=500,"Expensive","Very Expensive"))</f>
        <v>Very Expensive</v>
      </c>
      <c r="J592" s="6">
        <f>IFERROR(
   VALUE(SUBSTITUTE(SUBSTITUTE(Table3[[#This Row],[Actual Price]], "₦", ""), ",", "")) *
   VALUE(SUBSTITUTE(Table3[[#This Row],[Rating Count]], ",", "")),
   0
)</f>
        <v>956603</v>
      </c>
      <c r="K592" t="str">
        <f>IF(Table3[[#This Row],[Discount percentage]]&lt;50%,"Less than 50%",IF(Table3[[#This Row],[Discount percentage]]&gt;=50%,"Greater than 50%"))</f>
        <v>Greater than 50%</v>
      </c>
      <c r="L592">
        <f>Table3[[#This Row],[Rating]]*Table3[[#This Row],[Rating Count]]</f>
        <v>6547.7</v>
      </c>
    </row>
    <row r="593" spans="1:12">
      <c r="A593" t="s">
        <v>3181</v>
      </c>
      <c r="B593" t="s">
        <v>13138</v>
      </c>
      <c r="C593" t="s">
        <v>14105</v>
      </c>
      <c r="D593" s="5">
        <v>1499</v>
      </c>
      <c r="E593" s="6">
        <v>7999</v>
      </c>
      <c r="F593" s="7">
        <v>0.81</v>
      </c>
      <c r="G593">
        <v>4.2</v>
      </c>
      <c r="H593">
        <v>22638</v>
      </c>
      <c r="I593" t="str">
        <f>IF(Table3[[#This Row],[Actual Price]]&lt;200,"Cheap",IF(Table3[[#This Row],[Actual Price]]&lt;=500,"Expensive","Very Expensive"))</f>
        <v>Very Expensive</v>
      </c>
      <c r="J593" s="6">
        <f>IFERROR(
   VALUE(SUBSTITUTE(SUBSTITUTE(Table3[[#This Row],[Actual Price]], "₦", ""), ",", "")) *
   VALUE(SUBSTITUTE(Table3[[#This Row],[Rating Count]], ",", "")),
   0
)</f>
        <v>181081362</v>
      </c>
      <c r="K593" t="str">
        <f>IF(Table3[[#This Row],[Discount percentage]]&lt;50%,"Less than 50%",IF(Table3[[#This Row],[Discount percentage]]&gt;=50%,"Greater than 50%"))</f>
        <v>Greater than 50%</v>
      </c>
      <c r="L593">
        <f>Table3[[#This Row],[Rating]]*Table3[[#This Row],[Rating Count]]</f>
        <v>95079.6</v>
      </c>
    </row>
    <row r="594" spans="1:12">
      <c r="A594" t="s">
        <v>4994</v>
      </c>
      <c r="B594" t="s">
        <v>13195</v>
      </c>
      <c r="C594" t="s">
        <v>14101</v>
      </c>
      <c r="D594" s="5">
        <v>329</v>
      </c>
      <c r="E594" s="6">
        <v>999</v>
      </c>
      <c r="F594" s="7">
        <v>0.67</v>
      </c>
      <c r="G594">
        <v>3.9</v>
      </c>
      <c r="H594">
        <v>77027</v>
      </c>
      <c r="I594" t="str">
        <f>IF(Table3[[#This Row],[Actual Price]]&lt;200,"Cheap",IF(Table3[[#This Row],[Actual Price]]&lt;=500,"Expensive","Very Expensive"))</f>
        <v>Very Expensive</v>
      </c>
      <c r="J594" s="6">
        <f>IFERROR(
   VALUE(SUBSTITUTE(SUBSTITUTE(Table3[[#This Row],[Actual Price]], "₦", ""), ",", "")) *
   VALUE(SUBSTITUTE(Table3[[#This Row],[Rating Count]], ",", "")),
   0
)</f>
        <v>76949973</v>
      </c>
      <c r="K594" t="str">
        <f>IF(Table3[[#This Row],[Discount percentage]]&lt;50%,"Less than 50%",IF(Table3[[#This Row],[Discount percentage]]&gt;=50%,"Greater than 50%"))</f>
        <v>Greater than 50%</v>
      </c>
      <c r="L594">
        <f>Table3[[#This Row],[Rating]]*Table3[[#This Row],[Rating Count]]</f>
        <v>300405.3</v>
      </c>
    </row>
    <row r="595" spans="1:12">
      <c r="A595" t="s">
        <v>5004</v>
      </c>
      <c r="B595" t="s">
        <v>13744</v>
      </c>
      <c r="C595" t="s">
        <v>14102</v>
      </c>
      <c r="D595" s="5">
        <v>549</v>
      </c>
      <c r="E595" s="6">
        <v>1799</v>
      </c>
      <c r="F595" s="7">
        <v>0.69</v>
      </c>
      <c r="G595">
        <v>4.3</v>
      </c>
      <c r="H595">
        <v>28829</v>
      </c>
      <c r="I595" t="str">
        <f>IF(Table3[[#This Row],[Actual Price]]&lt;200,"Cheap",IF(Table3[[#This Row],[Actual Price]]&lt;=500,"Expensive","Very Expensive"))</f>
        <v>Very Expensive</v>
      </c>
      <c r="J595" s="6">
        <f>IFERROR(
   VALUE(SUBSTITUTE(SUBSTITUTE(Table3[[#This Row],[Actual Price]], "₦", ""), ",", "")) *
   VALUE(SUBSTITUTE(Table3[[#This Row],[Rating Count]], ",", "")),
   0
)</f>
        <v>51863371</v>
      </c>
      <c r="K595" t="str">
        <f>IF(Table3[[#This Row],[Discount percentage]]&lt;50%,"Less than 50%",IF(Table3[[#This Row],[Discount percentage]]&gt;=50%,"Greater than 50%"))</f>
        <v>Greater than 50%</v>
      </c>
      <c r="L595">
        <f>Table3[[#This Row],[Rating]]*Table3[[#This Row],[Rating Count]]</f>
        <v>123964.7</v>
      </c>
    </row>
    <row r="596" spans="1:12">
      <c r="A596" t="s">
        <v>3220</v>
      </c>
      <c r="B596" t="s">
        <v>13146</v>
      </c>
      <c r="C596" t="s">
        <v>14105</v>
      </c>
      <c r="D596" s="5">
        <v>2199</v>
      </c>
      <c r="E596" s="6">
        <v>9999</v>
      </c>
      <c r="F596" s="7">
        <v>0.78</v>
      </c>
      <c r="G596">
        <v>4.2</v>
      </c>
      <c r="H596">
        <v>29478</v>
      </c>
      <c r="I596" t="str">
        <f>IF(Table3[[#This Row],[Actual Price]]&lt;200,"Cheap",IF(Table3[[#This Row],[Actual Price]]&lt;=500,"Expensive","Very Expensive"))</f>
        <v>Very Expensive</v>
      </c>
      <c r="J596" s="6">
        <f>IFERROR(
   VALUE(SUBSTITUTE(SUBSTITUTE(Table3[[#This Row],[Actual Price]], "₦", ""), ",", "")) *
   VALUE(SUBSTITUTE(Table3[[#This Row],[Rating Count]], ",", "")),
   0
)</f>
        <v>294750522</v>
      </c>
      <c r="K596" t="str">
        <f>IF(Table3[[#This Row],[Discount percentage]]&lt;50%,"Less than 50%",IF(Table3[[#This Row],[Discount percentage]]&gt;=50%,"Greater than 50%"))</f>
        <v>Greater than 50%</v>
      </c>
      <c r="L596">
        <f>Table3[[#This Row],[Rating]]*Table3[[#This Row],[Rating Count]]</f>
        <v>123807.6</v>
      </c>
    </row>
    <row r="597" spans="1:12">
      <c r="A597" t="s">
        <v>5022</v>
      </c>
      <c r="B597" t="s">
        <v>13745</v>
      </c>
      <c r="C597" t="s">
        <v>14102</v>
      </c>
      <c r="D597" s="5">
        <v>299</v>
      </c>
      <c r="E597" s="6">
        <v>650</v>
      </c>
      <c r="F597" s="7">
        <v>0.54</v>
      </c>
      <c r="G597">
        <v>4.5</v>
      </c>
      <c r="H597">
        <v>33176</v>
      </c>
      <c r="I597" t="str">
        <f>IF(Table3[[#This Row],[Actual Price]]&lt;200,"Cheap",IF(Table3[[#This Row],[Actual Price]]&lt;=500,"Expensive","Very Expensive"))</f>
        <v>Very Expensive</v>
      </c>
      <c r="J597" s="6">
        <f>IFERROR(
   VALUE(SUBSTITUTE(SUBSTITUTE(Table3[[#This Row],[Actual Price]], "₦", ""), ",", "")) *
   VALUE(SUBSTITUTE(Table3[[#This Row],[Rating Count]], ",", "")),
   0
)</f>
        <v>21564400</v>
      </c>
      <c r="K597" t="str">
        <f>IF(Table3[[#This Row],[Discount percentage]]&lt;50%,"Less than 50%",IF(Table3[[#This Row],[Discount percentage]]&gt;=50%,"Greater than 50%"))</f>
        <v>Greater than 50%</v>
      </c>
      <c r="L597">
        <f>Table3[[#This Row],[Rating]]*Table3[[#This Row],[Rating Count]]</f>
        <v>149292</v>
      </c>
    </row>
    <row r="598" spans="1:12">
      <c r="A598" t="s">
        <v>5032</v>
      </c>
      <c r="B598" t="s">
        <v>13746</v>
      </c>
      <c r="C598" t="s">
        <v>14106</v>
      </c>
      <c r="D598" s="5">
        <v>798</v>
      </c>
      <c r="E598" s="6">
        <v>1995</v>
      </c>
      <c r="F598" s="7">
        <v>0.6</v>
      </c>
      <c r="G598">
        <v>4</v>
      </c>
      <c r="H598">
        <v>68664</v>
      </c>
      <c r="I598" t="str">
        <f>IF(Table3[[#This Row],[Actual Price]]&lt;200,"Cheap",IF(Table3[[#This Row],[Actual Price]]&lt;=500,"Expensive","Very Expensive"))</f>
        <v>Very Expensive</v>
      </c>
      <c r="J598" s="6">
        <f>IFERROR(
   VALUE(SUBSTITUTE(SUBSTITUTE(Table3[[#This Row],[Actual Price]], "₦", ""), ",", "")) *
   VALUE(SUBSTITUTE(Table3[[#This Row],[Rating Count]], ",", "")),
   0
)</f>
        <v>136984680</v>
      </c>
      <c r="K598" t="str">
        <f>IF(Table3[[#This Row],[Discount percentage]]&lt;50%,"Less than 50%",IF(Table3[[#This Row],[Discount percentage]]&gt;=50%,"Greater than 50%"))</f>
        <v>Greater than 50%</v>
      </c>
      <c r="L598">
        <f>Table3[[#This Row],[Rating]]*Table3[[#This Row],[Rating Count]]</f>
        <v>274656</v>
      </c>
    </row>
    <row r="599" spans="1:12">
      <c r="A599" t="s">
        <v>5045</v>
      </c>
      <c r="B599" t="s">
        <v>13196</v>
      </c>
      <c r="C599" t="s">
        <v>14114</v>
      </c>
      <c r="D599" s="5">
        <v>266</v>
      </c>
      <c r="E599" s="6">
        <v>315</v>
      </c>
      <c r="F599" s="7">
        <v>0.16</v>
      </c>
      <c r="G599">
        <v>4.5</v>
      </c>
      <c r="H599">
        <v>28030</v>
      </c>
      <c r="I599" t="str">
        <f>IF(Table3[[#This Row],[Actual Price]]&lt;200,"Cheap",IF(Table3[[#This Row],[Actual Price]]&lt;=500,"Expensive","Very Expensive"))</f>
        <v>Expensive</v>
      </c>
      <c r="J599" s="6">
        <f>IFERROR(
   VALUE(SUBSTITUTE(SUBSTITUTE(Table3[[#This Row],[Actual Price]], "₦", ""), ",", "")) *
   VALUE(SUBSTITUTE(Table3[[#This Row],[Rating Count]], ",", "")),
   0
)</f>
        <v>8829450</v>
      </c>
      <c r="K599" t="str">
        <f>IF(Table3[[#This Row],[Discount percentage]]&lt;50%,"Less than 50%",IF(Table3[[#This Row],[Discount percentage]]&gt;=50%,"Greater than 50%"))</f>
        <v>Less than 50%</v>
      </c>
      <c r="L599">
        <f>Table3[[#This Row],[Rating]]*Table3[[#This Row],[Rating Count]]</f>
        <v>126135</v>
      </c>
    </row>
    <row r="600" spans="1:12">
      <c r="A600" t="s">
        <v>5056</v>
      </c>
      <c r="B600" t="s">
        <v>13197</v>
      </c>
      <c r="C600" t="s">
        <v>14119</v>
      </c>
      <c r="D600" s="5">
        <v>50</v>
      </c>
      <c r="E600" s="6">
        <v>50</v>
      </c>
      <c r="F600" s="7">
        <v>0</v>
      </c>
      <c r="G600">
        <v>4.3</v>
      </c>
      <c r="H600">
        <v>5792</v>
      </c>
      <c r="I600" t="str">
        <f>IF(Table3[[#This Row],[Actual Price]]&lt;200,"Cheap",IF(Table3[[#This Row],[Actual Price]]&lt;=500,"Expensive","Very Expensive"))</f>
        <v>Cheap</v>
      </c>
      <c r="J600" s="6">
        <f>IFERROR(
   VALUE(SUBSTITUTE(SUBSTITUTE(Table3[[#This Row],[Actual Price]], "₦", ""), ",", "")) *
   VALUE(SUBSTITUTE(Table3[[#This Row],[Rating Count]], ",", "")),
   0
)</f>
        <v>289600</v>
      </c>
      <c r="K600" t="str">
        <f>IF(Table3[[#This Row],[Discount percentage]]&lt;50%,"Less than 50%",IF(Table3[[#This Row],[Discount percentage]]&gt;=50%,"Greater than 50%"))</f>
        <v>Less than 50%</v>
      </c>
      <c r="L600">
        <f>Table3[[#This Row],[Rating]]*Table3[[#This Row],[Rating Count]]</f>
        <v>24905.599999999999</v>
      </c>
    </row>
    <row r="601" spans="1:12">
      <c r="A601" t="s">
        <v>5067</v>
      </c>
      <c r="B601" t="s">
        <v>13198</v>
      </c>
      <c r="C601" t="s">
        <v>14107</v>
      </c>
      <c r="D601" s="5">
        <v>130</v>
      </c>
      <c r="E601" s="6">
        <v>165</v>
      </c>
      <c r="F601" s="7">
        <v>0.21</v>
      </c>
      <c r="G601">
        <v>3.9</v>
      </c>
      <c r="H601">
        <v>14778</v>
      </c>
      <c r="I601" t="str">
        <f>IF(Table3[[#This Row],[Actual Price]]&lt;200,"Cheap",IF(Table3[[#This Row],[Actual Price]]&lt;=500,"Expensive","Very Expensive"))</f>
        <v>Cheap</v>
      </c>
      <c r="J601" s="6">
        <f>IFERROR(
   VALUE(SUBSTITUTE(SUBSTITUTE(Table3[[#This Row],[Actual Price]], "₦", ""), ",", "")) *
   VALUE(SUBSTITUTE(Table3[[#This Row],[Rating Count]], ",", "")),
   0
)</f>
        <v>2438370</v>
      </c>
      <c r="K601" t="str">
        <f>IF(Table3[[#This Row],[Discount percentage]]&lt;50%,"Less than 50%",IF(Table3[[#This Row],[Discount percentage]]&gt;=50%,"Greater than 50%"))</f>
        <v>Less than 50%</v>
      </c>
      <c r="L601">
        <f>Table3[[#This Row],[Rating]]*Table3[[#This Row],[Rating Count]]</f>
        <v>57634.2</v>
      </c>
    </row>
    <row r="602" spans="1:12">
      <c r="A602" t="s">
        <v>5078</v>
      </c>
      <c r="B602" t="s">
        <v>13662</v>
      </c>
      <c r="C602" t="s">
        <v>14101</v>
      </c>
      <c r="D602" s="5">
        <v>449</v>
      </c>
      <c r="E602" s="6">
        <v>1290</v>
      </c>
      <c r="F602" s="7">
        <v>0.65</v>
      </c>
      <c r="G602">
        <v>4.0999999999999996</v>
      </c>
      <c r="H602">
        <v>91770</v>
      </c>
      <c r="I602" t="str">
        <f>IF(Table3[[#This Row],[Actual Price]]&lt;200,"Cheap",IF(Table3[[#This Row],[Actual Price]]&lt;=500,"Expensive","Very Expensive"))</f>
        <v>Very Expensive</v>
      </c>
      <c r="J602" s="6">
        <f>IFERROR(
   VALUE(SUBSTITUTE(SUBSTITUTE(Table3[[#This Row],[Actual Price]], "₦", ""), ",", "")) *
   VALUE(SUBSTITUTE(Table3[[#This Row],[Rating Count]], ",", "")),
   0
)</f>
        <v>118383300</v>
      </c>
      <c r="K602" t="str">
        <f>IF(Table3[[#This Row],[Discount percentage]]&lt;50%,"Less than 50%",IF(Table3[[#This Row],[Discount percentage]]&gt;=50%,"Greater than 50%"))</f>
        <v>Greater than 50%</v>
      </c>
      <c r="L602">
        <f>Table3[[#This Row],[Rating]]*Table3[[#This Row],[Rating Count]]</f>
        <v>376256.99999999994</v>
      </c>
    </row>
    <row r="603" spans="1:12">
      <c r="A603" t="s">
        <v>3280</v>
      </c>
      <c r="B603" t="s">
        <v>13150</v>
      </c>
      <c r="C603" t="s">
        <v>14105</v>
      </c>
      <c r="D603" s="5">
        <v>3999</v>
      </c>
      <c r="E603" s="6">
        <v>16999</v>
      </c>
      <c r="F603" s="7">
        <v>0.76</v>
      </c>
      <c r="G603">
        <v>4.3</v>
      </c>
      <c r="H603">
        <v>17162</v>
      </c>
      <c r="I603" t="str">
        <f>IF(Table3[[#This Row],[Actual Price]]&lt;200,"Cheap",IF(Table3[[#This Row],[Actual Price]]&lt;=500,"Expensive","Very Expensive"))</f>
        <v>Very Expensive</v>
      </c>
      <c r="J603" s="6">
        <f>IFERROR(
   VALUE(SUBSTITUTE(SUBSTITUTE(Table3[[#This Row],[Actual Price]], "₦", ""), ",", "")) *
   VALUE(SUBSTITUTE(Table3[[#This Row],[Rating Count]], ",", "")),
   0
)</f>
        <v>291736838</v>
      </c>
      <c r="K603" t="str">
        <f>IF(Table3[[#This Row],[Discount percentage]]&lt;50%,"Less than 50%",IF(Table3[[#This Row],[Discount percentage]]&gt;=50%,"Greater than 50%"))</f>
        <v>Greater than 50%</v>
      </c>
      <c r="L603">
        <f>Table3[[#This Row],[Rating]]*Table3[[#This Row],[Rating Count]]</f>
        <v>73796.599999999991</v>
      </c>
    </row>
    <row r="604" spans="1:12">
      <c r="A604" t="s">
        <v>5090</v>
      </c>
      <c r="B604" t="s">
        <v>13662</v>
      </c>
      <c r="C604" t="s">
        <v>14101</v>
      </c>
      <c r="D604" s="5">
        <v>399</v>
      </c>
      <c r="E604" s="6">
        <v>1290</v>
      </c>
      <c r="F604" s="7">
        <v>0.69</v>
      </c>
      <c r="G604">
        <v>4.2</v>
      </c>
      <c r="H604">
        <v>206</v>
      </c>
      <c r="I604" t="str">
        <f>IF(Table3[[#This Row],[Actual Price]]&lt;200,"Cheap",IF(Table3[[#This Row],[Actual Price]]&lt;=500,"Expensive","Very Expensive"))</f>
        <v>Very Expensive</v>
      </c>
      <c r="J604" s="6">
        <f>IFERROR(
   VALUE(SUBSTITUTE(SUBSTITUTE(Table3[[#This Row],[Actual Price]], "₦", ""), ",", "")) *
   VALUE(SUBSTITUTE(Table3[[#This Row],[Rating Count]], ",", "")),
   0
)</f>
        <v>265740</v>
      </c>
      <c r="K604" t="str">
        <f>IF(Table3[[#This Row],[Discount percentage]]&lt;50%,"Less than 50%",IF(Table3[[#This Row],[Discount percentage]]&gt;=50%,"Greater than 50%"))</f>
        <v>Greater than 50%</v>
      </c>
      <c r="L604">
        <f>Table3[[#This Row],[Rating]]*Table3[[#This Row],[Rating Count]]</f>
        <v>865.2</v>
      </c>
    </row>
    <row r="605" spans="1:12">
      <c r="A605" t="s">
        <v>5100</v>
      </c>
      <c r="B605" t="s">
        <v>13747</v>
      </c>
      <c r="C605" t="s">
        <v>14102</v>
      </c>
      <c r="D605" s="5">
        <v>1399</v>
      </c>
      <c r="E605" s="6">
        <v>2498</v>
      </c>
      <c r="F605" s="7">
        <v>0.44</v>
      </c>
      <c r="G605">
        <v>4.2</v>
      </c>
      <c r="H605">
        <v>33717</v>
      </c>
      <c r="I605" t="str">
        <f>IF(Table3[[#This Row],[Actual Price]]&lt;200,"Cheap",IF(Table3[[#This Row],[Actual Price]]&lt;=500,"Expensive","Very Expensive"))</f>
        <v>Very Expensive</v>
      </c>
      <c r="J605" s="6">
        <f>IFERROR(
   VALUE(SUBSTITUTE(SUBSTITUTE(Table3[[#This Row],[Actual Price]], "₦", ""), ",", "")) *
   VALUE(SUBSTITUTE(Table3[[#This Row],[Rating Count]], ",", "")),
   0
)</f>
        <v>84225066</v>
      </c>
      <c r="K605" t="str">
        <f>IF(Table3[[#This Row],[Discount percentage]]&lt;50%,"Less than 50%",IF(Table3[[#This Row],[Discount percentage]]&gt;=50%,"Greater than 50%"))</f>
        <v>Less than 50%</v>
      </c>
      <c r="L605">
        <f>Table3[[#This Row],[Rating]]*Table3[[#This Row],[Rating Count]]</f>
        <v>141611.4</v>
      </c>
    </row>
    <row r="606" spans="1:12">
      <c r="A606" t="s">
        <v>5120</v>
      </c>
      <c r="B606" t="s">
        <v>13199</v>
      </c>
      <c r="C606" t="s">
        <v>14102</v>
      </c>
      <c r="D606" s="5">
        <v>4098</v>
      </c>
      <c r="E606" s="6">
        <v>4999</v>
      </c>
      <c r="F606" s="7">
        <v>0.18</v>
      </c>
      <c r="G606">
        <v>4.5</v>
      </c>
      <c r="H606">
        <v>50810</v>
      </c>
      <c r="I606" t="str">
        <f>IF(Table3[[#This Row],[Actual Price]]&lt;200,"Cheap",IF(Table3[[#This Row],[Actual Price]]&lt;=500,"Expensive","Very Expensive"))</f>
        <v>Very Expensive</v>
      </c>
      <c r="J606" s="6">
        <f>IFERROR(
   VALUE(SUBSTITUTE(SUBSTITUTE(Table3[[#This Row],[Actual Price]], "₦", ""), ",", "")) *
   VALUE(SUBSTITUTE(Table3[[#This Row],[Rating Count]], ",", "")),
   0
)</f>
        <v>253999190</v>
      </c>
      <c r="K606" t="str">
        <f>IF(Table3[[#This Row],[Discount percentage]]&lt;50%,"Less than 50%",IF(Table3[[#This Row],[Discount percentage]]&gt;=50%,"Greater than 50%"))</f>
        <v>Less than 50%</v>
      </c>
      <c r="L606">
        <f>Table3[[#This Row],[Rating]]*Table3[[#This Row],[Rating Count]]</f>
        <v>228645</v>
      </c>
    </row>
    <row r="607" spans="1:12">
      <c r="A607" t="s">
        <v>5131</v>
      </c>
      <c r="B607" t="s">
        <v>13748</v>
      </c>
      <c r="C607" t="s">
        <v>14115</v>
      </c>
      <c r="D607" s="5">
        <v>499</v>
      </c>
      <c r="E607" s="6">
        <v>1999</v>
      </c>
      <c r="F607" s="7">
        <v>0.75</v>
      </c>
      <c r="G607">
        <v>3.7</v>
      </c>
      <c r="H607">
        <v>3369</v>
      </c>
      <c r="I607" t="str">
        <f>IF(Table3[[#This Row],[Actual Price]]&lt;200,"Cheap",IF(Table3[[#This Row],[Actual Price]]&lt;=500,"Expensive","Very Expensive"))</f>
        <v>Very Expensive</v>
      </c>
      <c r="J607" s="6">
        <f>IFERROR(
   VALUE(SUBSTITUTE(SUBSTITUTE(Table3[[#This Row],[Actual Price]], "₦", ""), ",", "")) *
   VALUE(SUBSTITUTE(Table3[[#This Row],[Rating Count]], ",", "")),
   0
)</f>
        <v>6734631</v>
      </c>
      <c r="K607" t="str">
        <f>IF(Table3[[#This Row],[Discount percentage]]&lt;50%,"Less than 50%",IF(Table3[[#This Row],[Discount percentage]]&gt;=50%,"Greater than 50%"))</f>
        <v>Greater than 50%</v>
      </c>
      <c r="L607">
        <f>Table3[[#This Row],[Rating]]*Table3[[#This Row],[Rating Count]]</f>
        <v>12465.300000000001</v>
      </c>
    </row>
    <row r="608" spans="1:12">
      <c r="A608" t="s">
        <v>5142</v>
      </c>
      <c r="B608" t="s">
        <v>13749</v>
      </c>
      <c r="C608" t="s">
        <v>14102</v>
      </c>
      <c r="D608" s="5">
        <v>299</v>
      </c>
      <c r="E608" s="6">
        <v>449</v>
      </c>
      <c r="F608" s="7">
        <v>0.33</v>
      </c>
      <c r="G608">
        <v>3.5</v>
      </c>
      <c r="H608">
        <v>11827</v>
      </c>
      <c r="I608" t="str">
        <f>IF(Table3[[#This Row],[Actual Price]]&lt;200,"Cheap",IF(Table3[[#This Row],[Actual Price]]&lt;=500,"Expensive","Very Expensive"))</f>
        <v>Expensive</v>
      </c>
      <c r="J608" s="6">
        <f>IFERROR(
   VALUE(SUBSTITUTE(SUBSTITUTE(Table3[[#This Row],[Actual Price]], "₦", ""), ",", "")) *
   VALUE(SUBSTITUTE(Table3[[#This Row],[Rating Count]], ",", "")),
   0
)</f>
        <v>5310323</v>
      </c>
      <c r="K608" t="str">
        <f>IF(Table3[[#This Row],[Discount percentage]]&lt;50%,"Less than 50%",IF(Table3[[#This Row],[Discount percentage]]&gt;=50%,"Greater than 50%"))</f>
        <v>Less than 50%</v>
      </c>
      <c r="L608">
        <f>Table3[[#This Row],[Rating]]*Table3[[#This Row],[Rating Count]]</f>
        <v>41394.5</v>
      </c>
    </row>
    <row r="609" spans="1:12">
      <c r="A609" t="s">
        <v>5154</v>
      </c>
      <c r="B609" t="s">
        <v>13200</v>
      </c>
      <c r="C609" t="s">
        <v>14102</v>
      </c>
      <c r="D609" s="5">
        <v>699</v>
      </c>
      <c r="E609" s="6">
        <v>999</v>
      </c>
      <c r="F609" s="7">
        <v>0.3</v>
      </c>
      <c r="G609">
        <v>3.5</v>
      </c>
      <c r="H609">
        <v>15295</v>
      </c>
      <c r="I609" t="str">
        <f>IF(Table3[[#This Row],[Actual Price]]&lt;200,"Cheap",IF(Table3[[#This Row],[Actual Price]]&lt;=500,"Expensive","Very Expensive"))</f>
        <v>Very Expensive</v>
      </c>
      <c r="J609" s="6">
        <f>IFERROR(
   VALUE(SUBSTITUTE(SUBSTITUTE(Table3[[#This Row],[Actual Price]], "₦", ""), ",", "")) *
   VALUE(SUBSTITUTE(Table3[[#This Row],[Rating Count]], ",", "")),
   0
)</f>
        <v>15279705</v>
      </c>
      <c r="K609" t="str">
        <f>IF(Table3[[#This Row],[Discount percentage]]&lt;50%,"Less than 50%",IF(Table3[[#This Row],[Discount percentage]]&gt;=50%,"Greater than 50%"))</f>
        <v>Less than 50%</v>
      </c>
      <c r="L609">
        <f>Table3[[#This Row],[Rating]]*Table3[[#This Row],[Rating Count]]</f>
        <v>53532.5</v>
      </c>
    </row>
    <row r="610" spans="1:12">
      <c r="A610" t="s">
        <v>5164</v>
      </c>
      <c r="B610" t="s">
        <v>13750</v>
      </c>
      <c r="C610" t="s">
        <v>14115</v>
      </c>
      <c r="D610" s="5">
        <v>799</v>
      </c>
      <c r="E610" s="6">
        <v>3990</v>
      </c>
      <c r="F610" s="7">
        <v>0.8</v>
      </c>
      <c r="G610">
        <v>4.3</v>
      </c>
      <c r="H610">
        <v>27139</v>
      </c>
      <c r="I610" t="str">
        <f>IF(Table3[[#This Row],[Actual Price]]&lt;200,"Cheap",IF(Table3[[#This Row],[Actual Price]]&lt;=500,"Expensive","Very Expensive"))</f>
        <v>Very Expensive</v>
      </c>
      <c r="J610" s="6">
        <f>IFERROR(
   VALUE(SUBSTITUTE(SUBSTITUTE(Table3[[#This Row],[Actual Price]], "₦", ""), ",", "")) *
   VALUE(SUBSTITUTE(Table3[[#This Row],[Rating Count]], ",", "")),
   0
)</f>
        <v>108284610</v>
      </c>
      <c r="K610" t="str">
        <f>IF(Table3[[#This Row],[Discount percentage]]&lt;50%,"Less than 50%",IF(Table3[[#This Row],[Discount percentage]]&gt;=50%,"Greater than 50%"))</f>
        <v>Greater than 50%</v>
      </c>
      <c r="L610">
        <f>Table3[[#This Row],[Rating]]*Table3[[#This Row],[Rating Count]]</f>
        <v>116697.7</v>
      </c>
    </row>
    <row r="611" spans="1:12">
      <c r="A611" t="s">
        <v>5175</v>
      </c>
      <c r="B611" t="s">
        <v>13201</v>
      </c>
      <c r="C611" t="s">
        <v>14101</v>
      </c>
      <c r="D611" s="5">
        <v>1399</v>
      </c>
      <c r="E611" s="6">
        <v>5499</v>
      </c>
      <c r="F611" s="7">
        <v>0.75</v>
      </c>
      <c r="G611">
        <v>3.9</v>
      </c>
      <c r="H611">
        <v>9504</v>
      </c>
      <c r="I611" t="str">
        <f>IF(Table3[[#This Row],[Actual Price]]&lt;200,"Cheap",IF(Table3[[#This Row],[Actual Price]]&lt;=500,"Expensive","Very Expensive"))</f>
        <v>Very Expensive</v>
      </c>
      <c r="J611" s="6">
        <f>IFERROR(
   VALUE(SUBSTITUTE(SUBSTITUTE(Table3[[#This Row],[Actual Price]], "₦", ""), ",", "")) *
   VALUE(SUBSTITUTE(Table3[[#This Row],[Rating Count]], ",", "")),
   0
)</f>
        <v>52262496</v>
      </c>
      <c r="K611" t="str">
        <f>IF(Table3[[#This Row],[Discount percentage]]&lt;50%,"Less than 50%",IF(Table3[[#This Row],[Discount percentage]]&gt;=50%,"Greater than 50%"))</f>
        <v>Greater than 50%</v>
      </c>
      <c r="L611">
        <f>Table3[[#This Row],[Rating]]*Table3[[#This Row],[Rating Count]]</f>
        <v>37065.599999999999</v>
      </c>
    </row>
    <row r="612" spans="1:12">
      <c r="A612" t="s">
        <v>5187</v>
      </c>
      <c r="B612" t="s">
        <v>13751</v>
      </c>
      <c r="C612" t="s">
        <v>14102</v>
      </c>
      <c r="D612" s="5">
        <v>519</v>
      </c>
      <c r="E612" s="6">
        <v>1350</v>
      </c>
      <c r="F612" s="7">
        <v>0.62</v>
      </c>
      <c r="G612">
        <v>4.3</v>
      </c>
      <c r="H612">
        <v>30058</v>
      </c>
      <c r="I612" t="str">
        <f>IF(Table3[[#This Row],[Actual Price]]&lt;200,"Cheap",IF(Table3[[#This Row],[Actual Price]]&lt;=500,"Expensive","Very Expensive"))</f>
        <v>Very Expensive</v>
      </c>
      <c r="J612" s="6">
        <f>IFERROR(
   VALUE(SUBSTITUTE(SUBSTITUTE(Table3[[#This Row],[Actual Price]], "₦", ""), ",", "")) *
   VALUE(SUBSTITUTE(Table3[[#This Row],[Rating Count]], ",", "")),
   0
)</f>
        <v>40578300</v>
      </c>
      <c r="K612" t="str">
        <f>IF(Table3[[#This Row],[Discount percentage]]&lt;50%,"Less than 50%",IF(Table3[[#This Row],[Discount percentage]]&gt;=50%,"Greater than 50%"))</f>
        <v>Greater than 50%</v>
      </c>
      <c r="L612">
        <f>Table3[[#This Row],[Rating]]*Table3[[#This Row],[Rating Count]]</f>
        <v>129249.4</v>
      </c>
    </row>
    <row r="613" spans="1:12">
      <c r="A613" t="s">
        <v>3421</v>
      </c>
      <c r="B613" t="s">
        <v>13676</v>
      </c>
      <c r="C613" t="s">
        <v>14105</v>
      </c>
      <c r="D613" s="5">
        <v>2299</v>
      </c>
      <c r="E613" s="6">
        <v>7990</v>
      </c>
      <c r="F613" s="7">
        <v>0.71</v>
      </c>
      <c r="G613">
        <v>4.2</v>
      </c>
      <c r="H613">
        <v>69619</v>
      </c>
      <c r="I613" t="str">
        <f>IF(Table3[[#This Row],[Actual Price]]&lt;200,"Cheap",IF(Table3[[#This Row],[Actual Price]]&lt;=500,"Expensive","Very Expensive"))</f>
        <v>Very Expensive</v>
      </c>
      <c r="J613" s="6">
        <f>IFERROR(
   VALUE(SUBSTITUTE(SUBSTITUTE(Table3[[#This Row],[Actual Price]], "₦", ""), ",", "")) *
   VALUE(SUBSTITUTE(Table3[[#This Row],[Rating Count]], ",", "")),
   0
)</f>
        <v>556255810</v>
      </c>
      <c r="K613" t="str">
        <f>IF(Table3[[#This Row],[Discount percentage]]&lt;50%,"Less than 50%",IF(Table3[[#This Row],[Discount percentage]]&gt;=50%,"Greater than 50%"))</f>
        <v>Greater than 50%</v>
      </c>
      <c r="L613">
        <f>Table3[[#This Row],[Rating]]*Table3[[#This Row],[Rating Count]]</f>
        <v>292399.8</v>
      </c>
    </row>
    <row r="614" spans="1:12">
      <c r="A614" t="s">
        <v>5201</v>
      </c>
      <c r="B614" t="s">
        <v>13752</v>
      </c>
      <c r="C614" t="s">
        <v>14101</v>
      </c>
      <c r="D614" s="5">
        <v>1499</v>
      </c>
      <c r="E614" s="6">
        <v>3990</v>
      </c>
      <c r="F614" s="7">
        <v>0.62</v>
      </c>
      <c r="G614">
        <v>4.0999999999999996</v>
      </c>
      <c r="H614">
        <v>109864</v>
      </c>
      <c r="I614" t="str">
        <f>IF(Table3[[#This Row],[Actual Price]]&lt;200,"Cheap",IF(Table3[[#This Row],[Actual Price]]&lt;=500,"Expensive","Very Expensive"))</f>
        <v>Very Expensive</v>
      </c>
      <c r="J614" s="6">
        <f>IFERROR(
   VALUE(SUBSTITUTE(SUBSTITUTE(Table3[[#This Row],[Actual Price]], "₦", ""), ",", "")) *
   VALUE(SUBSTITUTE(Table3[[#This Row],[Rating Count]], ",", "")),
   0
)</f>
        <v>438357360</v>
      </c>
      <c r="K614" t="str">
        <f>IF(Table3[[#This Row],[Discount percentage]]&lt;50%,"Less than 50%",IF(Table3[[#This Row],[Discount percentage]]&gt;=50%,"Greater than 50%"))</f>
        <v>Greater than 50%</v>
      </c>
      <c r="L614">
        <f>Table3[[#This Row],[Rating]]*Table3[[#This Row],[Rating Count]]</f>
        <v>450442.39999999997</v>
      </c>
    </row>
    <row r="615" spans="1:12">
      <c r="A615" t="s">
        <v>5211</v>
      </c>
      <c r="B615" t="s">
        <v>13753</v>
      </c>
      <c r="C615" t="s">
        <v>14119</v>
      </c>
      <c r="D615" s="5">
        <v>1295</v>
      </c>
      <c r="E615" s="6">
        <v>1295</v>
      </c>
      <c r="F615" s="7">
        <v>0</v>
      </c>
      <c r="G615">
        <v>4.5</v>
      </c>
      <c r="H615">
        <v>5760</v>
      </c>
      <c r="I615" t="str">
        <f>IF(Table3[[#This Row],[Actual Price]]&lt;200,"Cheap",IF(Table3[[#This Row],[Actual Price]]&lt;=500,"Expensive","Very Expensive"))</f>
        <v>Very Expensive</v>
      </c>
      <c r="J615" s="6">
        <f>IFERROR(
   VALUE(SUBSTITUTE(SUBSTITUTE(Table3[[#This Row],[Actual Price]], "₦", ""), ",", "")) *
   VALUE(SUBSTITUTE(Table3[[#This Row],[Rating Count]], ",", "")),
   0
)</f>
        <v>7459200</v>
      </c>
      <c r="K615" t="str">
        <f>IF(Table3[[#This Row],[Discount percentage]]&lt;50%,"Less than 50%",IF(Table3[[#This Row],[Discount percentage]]&gt;=50%,"Greater than 50%"))</f>
        <v>Less than 50%</v>
      </c>
      <c r="L615">
        <f>Table3[[#This Row],[Rating]]*Table3[[#This Row],[Rating Count]]</f>
        <v>25920</v>
      </c>
    </row>
    <row r="616" spans="1:12">
      <c r="A616" t="s">
        <v>5221</v>
      </c>
      <c r="B616" t="s">
        <v>13754</v>
      </c>
      <c r="C616" t="s">
        <v>14102</v>
      </c>
      <c r="D616" s="5">
        <v>1889</v>
      </c>
      <c r="E616" s="6">
        <v>5499</v>
      </c>
      <c r="F616" s="7">
        <v>0.66</v>
      </c>
      <c r="G616">
        <v>4.2</v>
      </c>
      <c r="H616">
        <v>49551</v>
      </c>
      <c r="I616" t="str">
        <f>IF(Table3[[#This Row],[Actual Price]]&lt;200,"Cheap",IF(Table3[[#This Row],[Actual Price]]&lt;=500,"Expensive","Very Expensive"))</f>
        <v>Very Expensive</v>
      </c>
      <c r="J616" s="6">
        <f>IFERROR(
   VALUE(SUBSTITUTE(SUBSTITUTE(Table3[[#This Row],[Actual Price]], "₦", ""), ",", "")) *
   VALUE(SUBSTITUTE(Table3[[#This Row],[Rating Count]], ",", "")),
   0
)</f>
        <v>272480949</v>
      </c>
      <c r="K616" t="str">
        <f>IF(Table3[[#This Row],[Discount percentage]]&lt;50%,"Less than 50%",IF(Table3[[#This Row],[Discount percentage]]&gt;=50%,"Greater than 50%"))</f>
        <v>Greater than 50%</v>
      </c>
      <c r="L616">
        <f>Table3[[#This Row],[Rating]]*Table3[[#This Row],[Rating Count]]</f>
        <v>208114.2</v>
      </c>
    </row>
    <row r="617" spans="1:12">
      <c r="A617" t="s">
        <v>5232</v>
      </c>
      <c r="B617" t="s">
        <v>13662</v>
      </c>
      <c r="C617" t="s">
        <v>14101</v>
      </c>
      <c r="D617" s="5">
        <v>455</v>
      </c>
      <c r="E617" s="6">
        <v>1490</v>
      </c>
      <c r="F617" s="7">
        <v>0.69</v>
      </c>
      <c r="G617">
        <v>4.0999999999999996</v>
      </c>
      <c r="H617">
        <v>161677</v>
      </c>
      <c r="I617" t="str">
        <f>IF(Table3[[#This Row],[Actual Price]]&lt;200,"Cheap",IF(Table3[[#This Row],[Actual Price]]&lt;=500,"Expensive","Very Expensive"))</f>
        <v>Very Expensive</v>
      </c>
      <c r="J617" s="6">
        <f>IFERROR(
   VALUE(SUBSTITUTE(SUBSTITUTE(Table3[[#This Row],[Actual Price]], "₦", ""), ",", "")) *
   VALUE(SUBSTITUTE(Table3[[#This Row],[Rating Count]], ",", "")),
   0
)</f>
        <v>240898730</v>
      </c>
      <c r="K617" t="str">
        <f>IF(Table3[[#This Row],[Discount percentage]]&lt;50%,"Less than 50%",IF(Table3[[#This Row],[Discount percentage]]&gt;=50%,"Greater than 50%"))</f>
        <v>Greater than 50%</v>
      </c>
      <c r="L617">
        <f>Table3[[#This Row],[Rating]]*Table3[[#This Row],[Rating Count]]</f>
        <v>662875.69999999995</v>
      </c>
    </row>
    <row r="618" spans="1:12">
      <c r="A618" t="s">
        <v>5242</v>
      </c>
      <c r="B618" t="s">
        <v>13755</v>
      </c>
      <c r="C618" t="s">
        <v>14115</v>
      </c>
      <c r="D618" s="5">
        <v>399</v>
      </c>
      <c r="E618" s="6">
        <v>995</v>
      </c>
      <c r="F618" s="7">
        <v>0.6</v>
      </c>
      <c r="G618">
        <v>3.9</v>
      </c>
      <c r="H618">
        <v>21372</v>
      </c>
      <c r="I618" t="str">
        <f>IF(Table3[[#This Row],[Actual Price]]&lt;200,"Cheap",IF(Table3[[#This Row],[Actual Price]]&lt;=500,"Expensive","Very Expensive"))</f>
        <v>Very Expensive</v>
      </c>
      <c r="J618" s="6">
        <f>IFERROR(
   VALUE(SUBSTITUTE(SUBSTITUTE(Table3[[#This Row],[Actual Price]], "₦", ""), ",", "")) *
   VALUE(SUBSTITUTE(Table3[[#This Row],[Rating Count]], ",", "")),
   0
)</f>
        <v>21265140</v>
      </c>
      <c r="K618" t="str">
        <f>IF(Table3[[#This Row],[Discount percentage]]&lt;50%,"Less than 50%",IF(Table3[[#This Row],[Discount percentage]]&gt;=50%,"Greater than 50%"))</f>
        <v>Greater than 50%</v>
      </c>
      <c r="L618">
        <f>Table3[[#This Row],[Rating]]*Table3[[#This Row],[Rating Count]]</f>
        <v>83350.8</v>
      </c>
    </row>
    <row r="619" spans="1:12">
      <c r="A619" t="s">
        <v>3441</v>
      </c>
      <c r="B619" t="s">
        <v>13677</v>
      </c>
      <c r="C619" t="s">
        <v>14117</v>
      </c>
      <c r="D619" s="5">
        <v>1059</v>
      </c>
      <c r="E619" s="6">
        <v>3999</v>
      </c>
      <c r="F619" s="7">
        <v>0.74</v>
      </c>
      <c r="G619">
        <v>4.3</v>
      </c>
      <c r="H619">
        <v>140035</v>
      </c>
      <c r="I619" t="str">
        <f>IF(Table3[[#This Row],[Actual Price]]&lt;200,"Cheap",IF(Table3[[#This Row],[Actual Price]]&lt;=500,"Expensive","Very Expensive"))</f>
        <v>Very Expensive</v>
      </c>
      <c r="J619" s="6">
        <f>IFERROR(
   VALUE(SUBSTITUTE(SUBSTITUTE(Table3[[#This Row],[Actual Price]], "₦", ""), ",", "")) *
   VALUE(SUBSTITUTE(Table3[[#This Row],[Rating Count]], ",", "")),
   0
)</f>
        <v>559999965</v>
      </c>
      <c r="K619" t="str">
        <f>IF(Table3[[#This Row],[Discount percentage]]&lt;50%,"Less than 50%",IF(Table3[[#This Row],[Discount percentage]]&gt;=50%,"Greater than 50%"))</f>
        <v>Greater than 50%</v>
      </c>
      <c r="L619">
        <f>Table3[[#This Row],[Rating]]*Table3[[#This Row],[Rating Count]]</f>
        <v>602150.5</v>
      </c>
    </row>
    <row r="620" spans="1:12">
      <c r="A620" t="s">
        <v>5260</v>
      </c>
      <c r="B620" t="s">
        <v>13756</v>
      </c>
      <c r="C620" t="s">
        <v>14102</v>
      </c>
      <c r="D620" s="5">
        <v>717</v>
      </c>
      <c r="E620" s="6">
        <v>761</v>
      </c>
      <c r="F620" s="7">
        <v>0.06</v>
      </c>
      <c r="G620">
        <v>4</v>
      </c>
      <c r="H620">
        <v>7199</v>
      </c>
      <c r="I620" t="str">
        <f>IF(Table3[[#This Row],[Actual Price]]&lt;200,"Cheap",IF(Table3[[#This Row],[Actual Price]]&lt;=500,"Expensive","Very Expensive"))</f>
        <v>Very Expensive</v>
      </c>
      <c r="J620" s="6">
        <f>IFERROR(
   VALUE(SUBSTITUTE(SUBSTITUTE(Table3[[#This Row],[Actual Price]], "₦", ""), ",", "")) *
   VALUE(SUBSTITUTE(Table3[[#This Row],[Rating Count]], ",", "")),
   0
)</f>
        <v>5478439</v>
      </c>
      <c r="K620" t="str">
        <f>IF(Table3[[#This Row],[Discount percentage]]&lt;50%,"Less than 50%",IF(Table3[[#This Row],[Discount percentage]]&gt;=50%,"Greater than 50%"))</f>
        <v>Less than 50%</v>
      </c>
      <c r="L620">
        <f>Table3[[#This Row],[Rating]]*Table3[[#This Row],[Rating Count]]</f>
        <v>28796</v>
      </c>
    </row>
    <row r="621" spans="1:12">
      <c r="A621" t="s">
        <v>5273</v>
      </c>
      <c r="B621" t="s">
        <v>13098</v>
      </c>
      <c r="C621" t="s">
        <v>14102</v>
      </c>
      <c r="D621" s="5">
        <v>39</v>
      </c>
      <c r="E621" s="6">
        <v>299</v>
      </c>
      <c r="F621" s="7">
        <v>0.87</v>
      </c>
      <c r="G621">
        <v>3.5</v>
      </c>
      <c r="H621">
        <v>15233</v>
      </c>
      <c r="I621" t="str">
        <f>IF(Table3[[#This Row],[Actual Price]]&lt;200,"Cheap",IF(Table3[[#This Row],[Actual Price]]&lt;=500,"Expensive","Very Expensive"))</f>
        <v>Expensive</v>
      </c>
      <c r="J621" s="6">
        <f>IFERROR(
   VALUE(SUBSTITUTE(SUBSTITUTE(Table3[[#This Row],[Actual Price]], "₦", ""), ",", "")) *
   VALUE(SUBSTITUTE(Table3[[#This Row],[Rating Count]], ",", "")),
   0
)</f>
        <v>4554667</v>
      </c>
      <c r="K621" t="str">
        <f>IF(Table3[[#This Row],[Discount percentage]]&lt;50%,"Less than 50%",IF(Table3[[#This Row],[Discount percentage]]&gt;=50%,"Greater than 50%"))</f>
        <v>Greater than 50%</v>
      </c>
      <c r="L621">
        <f>Table3[[#This Row],[Rating]]*Table3[[#This Row],[Rating Count]]</f>
        <v>53315.5</v>
      </c>
    </row>
    <row r="622" spans="1:12">
      <c r="A622" t="s">
        <v>5284</v>
      </c>
      <c r="B622" t="s">
        <v>13757</v>
      </c>
      <c r="C622" t="s">
        <v>14102</v>
      </c>
      <c r="D622" s="5">
        <v>889</v>
      </c>
      <c r="E622" s="6">
        <v>2500</v>
      </c>
      <c r="F622" s="7">
        <v>0.64</v>
      </c>
      <c r="G622">
        <v>4.3</v>
      </c>
      <c r="H622">
        <v>55747</v>
      </c>
      <c r="I622" t="str">
        <f>IF(Table3[[#This Row],[Actual Price]]&lt;200,"Cheap",IF(Table3[[#This Row],[Actual Price]]&lt;=500,"Expensive","Very Expensive"))</f>
        <v>Very Expensive</v>
      </c>
      <c r="J622" s="6">
        <f>IFERROR(
   VALUE(SUBSTITUTE(SUBSTITUTE(Table3[[#This Row],[Actual Price]], "₦", ""), ",", "")) *
   VALUE(SUBSTITUTE(Table3[[#This Row],[Rating Count]], ",", "")),
   0
)</f>
        <v>139367500</v>
      </c>
      <c r="K622" t="str">
        <f>IF(Table3[[#This Row],[Discount percentage]]&lt;50%,"Less than 50%",IF(Table3[[#This Row],[Discount percentage]]&gt;=50%,"Greater than 50%"))</f>
        <v>Greater than 50%</v>
      </c>
      <c r="L622">
        <f>Table3[[#This Row],[Rating]]*Table3[[#This Row],[Rating Count]]</f>
        <v>239712.09999999998</v>
      </c>
    </row>
    <row r="623" spans="1:12">
      <c r="A623" t="s">
        <v>5294</v>
      </c>
      <c r="B623" t="s">
        <v>13758</v>
      </c>
      <c r="C623" t="s">
        <v>14101</v>
      </c>
      <c r="D623" s="5">
        <v>1199</v>
      </c>
      <c r="E623" s="6">
        <v>4999</v>
      </c>
      <c r="F623" s="7">
        <v>0.76</v>
      </c>
      <c r="G623">
        <v>3.8</v>
      </c>
      <c r="H623">
        <v>14961</v>
      </c>
      <c r="I623" t="str">
        <f>IF(Table3[[#This Row],[Actual Price]]&lt;200,"Cheap",IF(Table3[[#This Row],[Actual Price]]&lt;=500,"Expensive","Very Expensive"))</f>
        <v>Very Expensive</v>
      </c>
      <c r="J623" s="6">
        <f>IFERROR(
   VALUE(SUBSTITUTE(SUBSTITUTE(Table3[[#This Row],[Actual Price]], "₦", ""), ",", "")) *
   VALUE(SUBSTITUTE(Table3[[#This Row],[Rating Count]], ",", "")),
   0
)</f>
        <v>74790039</v>
      </c>
      <c r="K623" t="str">
        <f>IF(Table3[[#This Row],[Discount percentage]]&lt;50%,"Less than 50%",IF(Table3[[#This Row],[Discount percentage]]&gt;=50%,"Greater than 50%"))</f>
        <v>Greater than 50%</v>
      </c>
      <c r="L623">
        <f>Table3[[#This Row],[Rating]]*Table3[[#This Row],[Rating Count]]</f>
        <v>56851.799999999996</v>
      </c>
    </row>
    <row r="624" spans="1:12">
      <c r="A624" t="s">
        <v>5304</v>
      </c>
      <c r="B624" t="s">
        <v>13759</v>
      </c>
      <c r="C624" t="s">
        <v>14102</v>
      </c>
      <c r="D624" s="5">
        <v>569</v>
      </c>
      <c r="E624" s="6">
        <v>1299</v>
      </c>
      <c r="F624" s="7">
        <v>0.56000000000000005</v>
      </c>
      <c r="G624">
        <v>4.4000000000000004</v>
      </c>
      <c r="H624">
        <v>9275</v>
      </c>
      <c r="I624" t="str">
        <f>IF(Table3[[#This Row],[Actual Price]]&lt;200,"Cheap",IF(Table3[[#This Row],[Actual Price]]&lt;=500,"Expensive","Very Expensive"))</f>
        <v>Very Expensive</v>
      </c>
      <c r="J624" s="6">
        <f>IFERROR(
   VALUE(SUBSTITUTE(SUBSTITUTE(Table3[[#This Row],[Actual Price]], "₦", ""), ",", "")) *
   VALUE(SUBSTITUTE(Table3[[#This Row],[Rating Count]], ",", "")),
   0
)</f>
        <v>12048225</v>
      </c>
      <c r="K624" t="str">
        <f>IF(Table3[[#This Row],[Discount percentage]]&lt;50%,"Less than 50%",IF(Table3[[#This Row],[Discount percentage]]&gt;=50%,"Greater than 50%"))</f>
        <v>Greater than 50%</v>
      </c>
      <c r="L624">
        <f>Table3[[#This Row],[Rating]]*Table3[[#This Row],[Rating Count]]</f>
        <v>40810</v>
      </c>
    </row>
    <row r="625" spans="1:12">
      <c r="A625" t="s">
        <v>5314</v>
      </c>
      <c r="B625" t="s">
        <v>13201</v>
      </c>
      <c r="C625" t="s">
        <v>14101</v>
      </c>
      <c r="D625" s="5">
        <v>1499</v>
      </c>
      <c r="E625" s="6">
        <v>8999</v>
      </c>
      <c r="F625" s="7">
        <v>0.83</v>
      </c>
      <c r="G625">
        <v>3.7</v>
      </c>
      <c r="H625">
        <v>28324</v>
      </c>
      <c r="I625" t="str">
        <f>IF(Table3[[#This Row],[Actual Price]]&lt;200,"Cheap",IF(Table3[[#This Row],[Actual Price]]&lt;=500,"Expensive","Very Expensive"))</f>
        <v>Very Expensive</v>
      </c>
      <c r="J625" s="6">
        <f>IFERROR(
   VALUE(SUBSTITUTE(SUBSTITUTE(Table3[[#This Row],[Actual Price]], "₦", ""), ",", "")) *
   VALUE(SUBSTITUTE(Table3[[#This Row],[Rating Count]], ",", "")),
   0
)</f>
        <v>254887676</v>
      </c>
      <c r="K625" t="str">
        <f>IF(Table3[[#This Row],[Discount percentage]]&lt;50%,"Less than 50%",IF(Table3[[#This Row],[Discount percentage]]&gt;=50%,"Greater than 50%"))</f>
        <v>Greater than 50%</v>
      </c>
      <c r="L625">
        <f>Table3[[#This Row],[Rating]]*Table3[[#This Row],[Rating Count]]</f>
        <v>104798.8</v>
      </c>
    </row>
    <row r="626" spans="1:12">
      <c r="A626" t="s">
        <v>5324</v>
      </c>
      <c r="B626" t="s">
        <v>13202</v>
      </c>
      <c r="C626" t="s">
        <v>14114</v>
      </c>
      <c r="D626" s="5">
        <v>149</v>
      </c>
      <c r="E626" s="6">
        <v>180</v>
      </c>
      <c r="F626" s="7">
        <v>0.17</v>
      </c>
      <c r="G626">
        <v>4.4000000000000004</v>
      </c>
      <c r="H626">
        <v>644</v>
      </c>
      <c r="I626" t="str">
        <f>IF(Table3[[#This Row],[Actual Price]]&lt;200,"Cheap",IF(Table3[[#This Row],[Actual Price]]&lt;=500,"Expensive","Very Expensive"))</f>
        <v>Cheap</v>
      </c>
      <c r="J626" s="6">
        <f>IFERROR(
   VALUE(SUBSTITUTE(SUBSTITUTE(Table3[[#This Row],[Actual Price]], "₦", ""), ",", "")) *
   VALUE(SUBSTITUTE(Table3[[#This Row],[Rating Count]], ",", "")),
   0
)</f>
        <v>115920</v>
      </c>
      <c r="K626" t="str">
        <f>IF(Table3[[#This Row],[Discount percentage]]&lt;50%,"Less than 50%",IF(Table3[[#This Row],[Discount percentage]]&gt;=50%,"Greater than 50%"))</f>
        <v>Less than 50%</v>
      </c>
      <c r="L626">
        <f>Table3[[#This Row],[Rating]]*Table3[[#This Row],[Rating Count]]</f>
        <v>2833.6000000000004</v>
      </c>
    </row>
    <row r="627" spans="1:12">
      <c r="A627" t="s">
        <v>5334</v>
      </c>
      <c r="B627" t="s">
        <v>13203</v>
      </c>
      <c r="C627" t="s">
        <v>14102</v>
      </c>
      <c r="D627" s="5">
        <v>399</v>
      </c>
      <c r="E627" s="6">
        <v>549</v>
      </c>
      <c r="F627" s="7">
        <v>0.27</v>
      </c>
      <c r="G627">
        <v>4.4000000000000004</v>
      </c>
      <c r="H627">
        <v>18139</v>
      </c>
      <c r="I627" t="str">
        <f>IF(Table3[[#This Row],[Actual Price]]&lt;200,"Cheap",IF(Table3[[#This Row],[Actual Price]]&lt;=500,"Expensive","Very Expensive"))</f>
        <v>Very Expensive</v>
      </c>
      <c r="J627" s="6">
        <f>IFERROR(
   VALUE(SUBSTITUTE(SUBSTITUTE(Table3[[#This Row],[Actual Price]], "₦", ""), ",", "")) *
   VALUE(SUBSTITUTE(Table3[[#This Row],[Rating Count]], ",", "")),
   0
)</f>
        <v>9958311</v>
      </c>
      <c r="K627" t="str">
        <f>IF(Table3[[#This Row],[Discount percentage]]&lt;50%,"Less than 50%",IF(Table3[[#This Row],[Discount percentage]]&gt;=50%,"Greater than 50%"))</f>
        <v>Less than 50%</v>
      </c>
      <c r="L627">
        <f>Table3[[#This Row],[Rating]]*Table3[[#This Row],[Rating Count]]</f>
        <v>79811.600000000006</v>
      </c>
    </row>
    <row r="628" spans="1:12">
      <c r="A628" t="s">
        <v>5345</v>
      </c>
      <c r="B628" t="s">
        <v>13760</v>
      </c>
      <c r="C628" t="s">
        <v>14107</v>
      </c>
      <c r="D628" s="5">
        <v>191</v>
      </c>
      <c r="E628" s="6">
        <v>225</v>
      </c>
      <c r="F628" s="7">
        <v>0.15</v>
      </c>
      <c r="G628">
        <v>4.4000000000000004</v>
      </c>
      <c r="H628">
        <v>7203</v>
      </c>
      <c r="I628" t="str">
        <f>IF(Table3[[#This Row],[Actual Price]]&lt;200,"Cheap",IF(Table3[[#This Row],[Actual Price]]&lt;=500,"Expensive","Very Expensive"))</f>
        <v>Expensive</v>
      </c>
      <c r="J628" s="6">
        <f>IFERROR(
   VALUE(SUBSTITUTE(SUBSTITUTE(Table3[[#This Row],[Actual Price]], "₦", ""), ",", "")) *
   VALUE(SUBSTITUTE(Table3[[#This Row],[Rating Count]], ",", "")),
   0
)</f>
        <v>1620675</v>
      </c>
      <c r="K628" t="str">
        <f>IF(Table3[[#This Row],[Discount percentage]]&lt;50%,"Less than 50%",IF(Table3[[#This Row],[Discount percentage]]&gt;=50%,"Greater than 50%"))</f>
        <v>Less than 50%</v>
      </c>
      <c r="L628">
        <f>Table3[[#This Row],[Rating]]*Table3[[#This Row],[Rating Count]]</f>
        <v>31693.200000000004</v>
      </c>
    </row>
    <row r="629" spans="1:12">
      <c r="A629" t="s">
        <v>5356</v>
      </c>
      <c r="B629" t="s">
        <v>13761</v>
      </c>
      <c r="C629" t="s">
        <v>14102</v>
      </c>
      <c r="D629" s="5">
        <v>129</v>
      </c>
      <c r="E629" s="6">
        <v>999</v>
      </c>
      <c r="F629" s="7">
        <v>0.87</v>
      </c>
      <c r="G629">
        <v>4.2</v>
      </c>
      <c r="H629">
        <v>491</v>
      </c>
      <c r="I629" t="str">
        <f>IF(Table3[[#This Row],[Actual Price]]&lt;200,"Cheap",IF(Table3[[#This Row],[Actual Price]]&lt;=500,"Expensive","Very Expensive"))</f>
        <v>Very Expensive</v>
      </c>
      <c r="J629" s="6">
        <f>IFERROR(
   VALUE(SUBSTITUTE(SUBSTITUTE(Table3[[#This Row],[Actual Price]], "₦", ""), ",", "")) *
   VALUE(SUBSTITUTE(Table3[[#This Row],[Rating Count]], ",", "")),
   0
)</f>
        <v>490509</v>
      </c>
      <c r="K629" t="str">
        <f>IF(Table3[[#This Row],[Discount percentage]]&lt;50%,"Less than 50%",IF(Table3[[#This Row],[Discount percentage]]&gt;=50%,"Greater than 50%"))</f>
        <v>Greater than 50%</v>
      </c>
      <c r="L629">
        <f>Table3[[#This Row],[Rating]]*Table3[[#This Row],[Rating Count]]</f>
        <v>2062.2000000000003</v>
      </c>
    </row>
    <row r="630" spans="1:12">
      <c r="A630" t="s">
        <v>5367</v>
      </c>
      <c r="B630" t="s">
        <v>13098</v>
      </c>
      <c r="C630" t="s">
        <v>14102</v>
      </c>
      <c r="D630" s="5">
        <v>199</v>
      </c>
      <c r="E630" s="6">
        <v>599</v>
      </c>
      <c r="F630" s="7">
        <v>0.67</v>
      </c>
      <c r="G630">
        <v>4.5</v>
      </c>
      <c r="H630">
        <v>13568</v>
      </c>
      <c r="I630" t="str">
        <f>IF(Table3[[#This Row],[Actual Price]]&lt;200,"Cheap",IF(Table3[[#This Row],[Actual Price]]&lt;=500,"Expensive","Very Expensive"))</f>
        <v>Very Expensive</v>
      </c>
      <c r="J630" s="6">
        <f>IFERROR(
   VALUE(SUBSTITUTE(SUBSTITUTE(Table3[[#This Row],[Actual Price]], "₦", ""), ",", "")) *
   VALUE(SUBSTITUTE(Table3[[#This Row],[Rating Count]], ",", "")),
   0
)</f>
        <v>8127232</v>
      </c>
      <c r="K630" t="str">
        <f>IF(Table3[[#This Row],[Discount percentage]]&lt;50%,"Less than 50%",IF(Table3[[#This Row],[Discount percentage]]&gt;=50%,"Greater than 50%"))</f>
        <v>Greater than 50%</v>
      </c>
      <c r="L630">
        <f>Table3[[#This Row],[Rating]]*Table3[[#This Row],[Rating Count]]</f>
        <v>61056</v>
      </c>
    </row>
    <row r="631" spans="1:12">
      <c r="A631" t="s">
        <v>5378</v>
      </c>
      <c r="B631" t="s">
        <v>13762</v>
      </c>
      <c r="C631" t="s">
        <v>14101</v>
      </c>
      <c r="D631" s="5">
        <v>999</v>
      </c>
      <c r="E631" s="6">
        <v>4499</v>
      </c>
      <c r="F631" s="7">
        <v>0.78</v>
      </c>
      <c r="G631">
        <v>3.8</v>
      </c>
      <c r="H631">
        <v>3390</v>
      </c>
      <c r="I631" t="str">
        <f>IF(Table3[[#This Row],[Actual Price]]&lt;200,"Cheap",IF(Table3[[#This Row],[Actual Price]]&lt;=500,"Expensive","Very Expensive"))</f>
        <v>Very Expensive</v>
      </c>
      <c r="J631" s="6">
        <f>IFERROR(
   VALUE(SUBSTITUTE(SUBSTITUTE(Table3[[#This Row],[Actual Price]], "₦", ""), ",", "")) *
   VALUE(SUBSTITUTE(Table3[[#This Row],[Rating Count]], ",", "")),
   0
)</f>
        <v>15251610</v>
      </c>
      <c r="K631" t="str">
        <f>IF(Table3[[#This Row],[Discount percentage]]&lt;50%,"Less than 50%",IF(Table3[[#This Row],[Discount percentage]]&gt;=50%,"Greater than 50%"))</f>
        <v>Greater than 50%</v>
      </c>
      <c r="L631">
        <f>Table3[[#This Row],[Rating]]*Table3[[#This Row],[Rating Count]]</f>
        <v>12882</v>
      </c>
    </row>
    <row r="632" spans="1:12">
      <c r="A632" t="s">
        <v>5388</v>
      </c>
      <c r="B632" t="s">
        <v>13204</v>
      </c>
      <c r="C632" t="s">
        <v>14101</v>
      </c>
      <c r="D632" s="5">
        <v>899</v>
      </c>
      <c r="E632" s="6">
        <v>4499</v>
      </c>
      <c r="F632" s="7">
        <v>0.8</v>
      </c>
      <c r="G632">
        <v>3.8</v>
      </c>
      <c r="H632">
        <v>103052</v>
      </c>
      <c r="I632" t="str">
        <f>IF(Table3[[#This Row],[Actual Price]]&lt;200,"Cheap",IF(Table3[[#This Row],[Actual Price]]&lt;=500,"Expensive","Very Expensive"))</f>
        <v>Very Expensive</v>
      </c>
      <c r="J632" s="6">
        <f>IFERROR(
   VALUE(SUBSTITUTE(SUBSTITUTE(Table3[[#This Row],[Actual Price]], "₦", ""), ",", "")) *
   VALUE(SUBSTITUTE(Table3[[#This Row],[Rating Count]], ",", "")),
   0
)</f>
        <v>463630948</v>
      </c>
      <c r="K632" t="str">
        <f>IF(Table3[[#This Row],[Discount percentage]]&lt;50%,"Less than 50%",IF(Table3[[#This Row],[Discount percentage]]&gt;=50%,"Greater than 50%"))</f>
        <v>Greater than 50%</v>
      </c>
      <c r="L632">
        <f>Table3[[#This Row],[Rating]]*Table3[[#This Row],[Rating Count]]</f>
        <v>391597.6</v>
      </c>
    </row>
    <row r="633" spans="1:12">
      <c r="A633" t="s">
        <v>5400</v>
      </c>
      <c r="B633" t="s">
        <v>13763</v>
      </c>
      <c r="C633" t="s">
        <v>14119</v>
      </c>
      <c r="D633" s="5">
        <v>522</v>
      </c>
      <c r="E633" s="6">
        <v>550</v>
      </c>
      <c r="F633" s="7">
        <v>0.05</v>
      </c>
      <c r="G633">
        <v>4.4000000000000004</v>
      </c>
      <c r="H633">
        <v>12179</v>
      </c>
      <c r="I633" t="str">
        <f>IF(Table3[[#This Row],[Actual Price]]&lt;200,"Cheap",IF(Table3[[#This Row],[Actual Price]]&lt;=500,"Expensive","Very Expensive"))</f>
        <v>Very Expensive</v>
      </c>
      <c r="J633" s="6">
        <f>IFERROR(
   VALUE(SUBSTITUTE(SUBSTITUTE(Table3[[#This Row],[Actual Price]], "₦", ""), ",", "")) *
   VALUE(SUBSTITUTE(Table3[[#This Row],[Rating Count]], ",", "")),
   0
)</f>
        <v>6698450</v>
      </c>
      <c r="K633" t="str">
        <f>IF(Table3[[#This Row],[Discount percentage]]&lt;50%,"Less than 50%",IF(Table3[[#This Row],[Discount percentage]]&gt;=50%,"Greater than 50%"))</f>
        <v>Less than 50%</v>
      </c>
      <c r="L633">
        <f>Table3[[#This Row],[Rating]]*Table3[[#This Row],[Rating Count]]</f>
        <v>53587.600000000006</v>
      </c>
    </row>
    <row r="634" spans="1:12">
      <c r="A634" t="s">
        <v>5410</v>
      </c>
      <c r="B634" t="s">
        <v>13205</v>
      </c>
      <c r="C634" t="s">
        <v>14115</v>
      </c>
      <c r="D634" s="5">
        <v>799</v>
      </c>
      <c r="E634" s="6">
        <v>1999</v>
      </c>
      <c r="F634" s="7">
        <v>0.6</v>
      </c>
      <c r="G634">
        <v>3.8</v>
      </c>
      <c r="H634">
        <v>12958</v>
      </c>
      <c r="I634" t="str">
        <f>IF(Table3[[#This Row],[Actual Price]]&lt;200,"Cheap",IF(Table3[[#This Row],[Actual Price]]&lt;=500,"Expensive","Very Expensive"))</f>
        <v>Very Expensive</v>
      </c>
      <c r="J634" s="6">
        <f>IFERROR(
   VALUE(SUBSTITUTE(SUBSTITUTE(Table3[[#This Row],[Actual Price]], "₦", ""), ",", "")) *
   VALUE(SUBSTITUTE(Table3[[#This Row],[Rating Count]], ",", "")),
   0
)</f>
        <v>25903042</v>
      </c>
      <c r="K634" t="str">
        <f>IF(Table3[[#This Row],[Discount percentage]]&lt;50%,"Less than 50%",IF(Table3[[#This Row],[Discount percentage]]&gt;=50%,"Greater than 50%"))</f>
        <v>Greater than 50%</v>
      </c>
      <c r="L634">
        <f>Table3[[#This Row],[Rating]]*Table3[[#This Row],[Rating Count]]</f>
        <v>49240.399999999994</v>
      </c>
    </row>
    <row r="635" spans="1:12">
      <c r="A635" t="s">
        <v>5421</v>
      </c>
      <c r="B635" t="s">
        <v>13764</v>
      </c>
      <c r="C635" t="s">
        <v>14102</v>
      </c>
      <c r="D635" s="5">
        <v>681</v>
      </c>
      <c r="E635" s="6">
        <v>1199</v>
      </c>
      <c r="F635" s="7">
        <v>0.43</v>
      </c>
      <c r="G635">
        <v>4.2</v>
      </c>
      <c r="H635">
        <v>8258</v>
      </c>
      <c r="I635" t="str">
        <f>IF(Table3[[#This Row],[Actual Price]]&lt;200,"Cheap",IF(Table3[[#This Row],[Actual Price]]&lt;=500,"Expensive","Very Expensive"))</f>
        <v>Very Expensive</v>
      </c>
      <c r="J635" s="6">
        <f>IFERROR(
   VALUE(SUBSTITUTE(SUBSTITUTE(Table3[[#This Row],[Actual Price]], "₦", ""), ",", "")) *
   VALUE(SUBSTITUTE(Table3[[#This Row],[Rating Count]], ",", "")),
   0
)</f>
        <v>9901342</v>
      </c>
      <c r="K635" t="str">
        <f>IF(Table3[[#This Row],[Discount percentage]]&lt;50%,"Less than 50%",IF(Table3[[#This Row],[Discount percentage]]&gt;=50%,"Greater than 50%"))</f>
        <v>Less than 50%</v>
      </c>
      <c r="L635">
        <f>Table3[[#This Row],[Rating]]*Table3[[#This Row],[Rating Count]]</f>
        <v>34683.599999999999</v>
      </c>
    </row>
    <row r="636" spans="1:12">
      <c r="A636" t="s">
        <v>5430</v>
      </c>
      <c r="B636" t="s">
        <v>13765</v>
      </c>
      <c r="C636" t="s">
        <v>14102</v>
      </c>
      <c r="D636" s="5">
        <v>1199</v>
      </c>
      <c r="E636" s="6">
        <v>3490</v>
      </c>
      <c r="F636" s="7">
        <v>0.66</v>
      </c>
      <c r="G636">
        <v>4.0999999999999996</v>
      </c>
      <c r="H636">
        <v>11716</v>
      </c>
      <c r="I636" t="str">
        <f>IF(Table3[[#This Row],[Actual Price]]&lt;200,"Cheap",IF(Table3[[#This Row],[Actual Price]]&lt;=500,"Expensive","Very Expensive"))</f>
        <v>Very Expensive</v>
      </c>
      <c r="J636" s="6">
        <f>IFERROR(
   VALUE(SUBSTITUTE(SUBSTITUTE(Table3[[#This Row],[Actual Price]], "₦", ""), ",", "")) *
   VALUE(SUBSTITUTE(Table3[[#This Row],[Rating Count]], ",", "")),
   0
)</f>
        <v>40888840</v>
      </c>
      <c r="K636" t="str">
        <f>IF(Table3[[#This Row],[Discount percentage]]&lt;50%,"Less than 50%",IF(Table3[[#This Row],[Discount percentage]]&gt;=50%,"Greater than 50%"))</f>
        <v>Greater than 50%</v>
      </c>
      <c r="L636">
        <f>Table3[[#This Row],[Rating]]*Table3[[#This Row],[Rating Count]]</f>
        <v>48035.6</v>
      </c>
    </row>
    <row r="637" spans="1:12">
      <c r="A637" t="s">
        <v>5441</v>
      </c>
      <c r="B637" t="s">
        <v>13766</v>
      </c>
      <c r="C637" t="s">
        <v>14102</v>
      </c>
      <c r="D637" s="5">
        <v>2499</v>
      </c>
      <c r="E637" s="6">
        <v>4999</v>
      </c>
      <c r="F637" s="7">
        <v>0.5</v>
      </c>
      <c r="G637">
        <v>4.4000000000000004</v>
      </c>
      <c r="H637">
        <v>35024</v>
      </c>
      <c r="I637" t="str">
        <f>IF(Table3[[#This Row],[Actual Price]]&lt;200,"Cheap",IF(Table3[[#This Row],[Actual Price]]&lt;=500,"Expensive","Very Expensive"))</f>
        <v>Very Expensive</v>
      </c>
      <c r="J637" s="6">
        <f>IFERROR(
   VALUE(SUBSTITUTE(SUBSTITUTE(Table3[[#This Row],[Actual Price]], "₦", ""), ",", "")) *
   VALUE(SUBSTITUTE(Table3[[#This Row],[Rating Count]], ",", "")),
   0
)</f>
        <v>175084976</v>
      </c>
      <c r="K637" t="str">
        <f>IF(Table3[[#This Row],[Discount percentage]]&lt;50%,"Less than 50%",IF(Table3[[#This Row],[Discount percentage]]&gt;=50%,"Greater than 50%"))</f>
        <v>Greater than 50%</v>
      </c>
      <c r="L637">
        <f>Table3[[#This Row],[Rating]]*Table3[[#This Row],[Rating Count]]</f>
        <v>154105.60000000001</v>
      </c>
    </row>
    <row r="638" spans="1:12">
      <c r="A638" t="s">
        <v>5452</v>
      </c>
      <c r="B638" t="s">
        <v>13767</v>
      </c>
      <c r="C638" t="s">
        <v>14101</v>
      </c>
      <c r="D638" s="5">
        <v>1799</v>
      </c>
      <c r="E638" s="6">
        <v>4999</v>
      </c>
      <c r="F638" s="7">
        <v>0.64</v>
      </c>
      <c r="G638">
        <v>4.0999999999999996</v>
      </c>
      <c r="H638">
        <v>55192</v>
      </c>
      <c r="I638" t="str">
        <f>IF(Table3[[#This Row],[Actual Price]]&lt;200,"Cheap",IF(Table3[[#This Row],[Actual Price]]&lt;=500,"Expensive","Very Expensive"))</f>
        <v>Very Expensive</v>
      </c>
      <c r="J638" s="6">
        <f>IFERROR(
   VALUE(SUBSTITUTE(SUBSTITUTE(Table3[[#This Row],[Actual Price]], "₦", ""), ",", "")) *
   VALUE(SUBSTITUTE(Table3[[#This Row],[Rating Count]], ",", "")),
   0
)</f>
        <v>275904808</v>
      </c>
      <c r="K638" t="str">
        <f>IF(Table3[[#This Row],[Discount percentage]]&lt;50%,"Less than 50%",IF(Table3[[#This Row],[Discount percentage]]&gt;=50%,"Greater than 50%"))</f>
        <v>Greater than 50%</v>
      </c>
      <c r="L638">
        <f>Table3[[#This Row],[Rating]]*Table3[[#This Row],[Rating Count]]</f>
        <v>226287.19999999998</v>
      </c>
    </row>
    <row r="639" spans="1:12">
      <c r="A639" t="s">
        <v>5463</v>
      </c>
      <c r="B639" t="s">
        <v>13206</v>
      </c>
      <c r="C639" t="s">
        <v>14101</v>
      </c>
      <c r="D639" s="5">
        <v>429</v>
      </c>
      <c r="E639" s="6">
        <v>599</v>
      </c>
      <c r="F639" s="7">
        <v>0.28000000000000003</v>
      </c>
      <c r="G639">
        <v>4.0999999999999996</v>
      </c>
      <c r="H639">
        <v>119466</v>
      </c>
      <c r="I639" t="str">
        <f>IF(Table3[[#This Row],[Actual Price]]&lt;200,"Cheap",IF(Table3[[#This Row],[Actual Price]]&lt;=500,"Expensive","Very Expensive"))</f>
        <v>Very Expensive</v>
      </c>
      <c r="J639" s="6">
        <f>IFERROR(
   VALUE(SUBSTITUTE(SUBSTITUTE(Table3[[#This Row],[Actual Price]], "₦", ""), ",", "")) *
   VALUE(SUBSTITUTE(Table3[[#This Row],[Rating Count]], ",", "")),
   0
)</f>
        <v>71560134</v>
      </c>
      <c r="K639" t="str">
        <f>IF(Table3[[#This Row],[Discount percentage]]&lt;50%,"Less than 50%",IF(Table3[[#This Row],[Discount percentage]]&gt;=50%,"Greater than 50%"))</f>
        <v>Less than 50%</v>
      </c>
      <c r="L639">
        <f>Table3[[#This Row],[Rating]]*Table3[[#This Row],[Rating Count]]</f>
        <v>489810.6</v>
      </c>
    </row>
    <row r="640" spans="1:12">
      <c r="A640" t="s">
        <v>5472</v>
      </c>
      <c r="B640" t="s">
        <v>13768</v>
      </c>
      <c r="C640" t="s">
        <v>14102</v>
      </c>
      <c r="D640" s="5">
        <v>100</v>
      </c>
      <c r="E640" s="6">
        <v>499</v>
      </c>
      <c r="F640" s="7">
        <v>0.8</v>
      </c>
      <c r="G640">
        <v>3.5</v>
      </c>
      <c r="H640">
        <v>9638</v>
      </c>
      <c r="I640" t="str">
        <f>IF(Table3[[#This Row],[Actual Price]]&lt;200,"Cheap",IF(Table3[[#This Row],[Actual Price]]&lt;=500,"Expensive","Very Expensive"))</f>
        <v>Expensive</v>
      </c>
      <c r="J640" s="6">
        <f>IFERROR(
   VALUE(SUBSTITUTE(SUBSTITUTE(Table3[[#This Row],[Actual Price]], "₦", ""), ",", "")) *
   VALUE(SUBSTITUTE(Table3[[#This Row],[Rating Count]], ",", "")),
   0
)</f>
        <v>4809362</v>
      </c>
      <c r="K640" t="str">
        <f>IF(Table3[[#This Row],[Discount percentage]]&lt;50%,"Less than 50%",IF(Table3[[#This Row],[Discount percentage]]&gt;=50%,"Greater than 50%"))</f>
        <v>Greater than 50%</v>
      </c>
      <c r="L640">
        <f>Table3[[#This Row],[Rating]]*Table3[[#This Row],[Rating Count]]</f>
        <v>33733</v>
      </c>
    </row>
    <row r="641" spans="1:12">
      <c r="A641" t="s">
        <v>5482</v>
      </c>
      <c r="B641" t="s">
        <v>13769</v>
      </c>
      <c r="C641" t="s">
        <v>14102</v>
      </c>
      <c r="D641" s="5">
        <v>329</v>
      </c>
      <c r="E641" s="6">
        <v>399</v>
      </c>
      <c r="F641" s="7">
        <v>0.18</v>
      </c>
      <c r="G641">
        <v>3.6</v>
      </c>
      <c r="H641">
        <v>33735</v>
      </c>
      <c r="I641" t="str">
        <f>IF(Table3[[#This Row],[Actual Price]]&lt;200,"Cheap",IF(Table3[[#This Row],[Actual Price]]&lt;=500,"Expensive","Very Expensive"))</f>
        <v>Expensive</v>
      </c>
      <c r="J641" s="6">
        <f>IFERROR(
   VALUE(SUBSTITUTE(SUBSTITUTE(Table3[[#This Row],[Actual Price]], "₦", ""), ",", "")) *
   VALUE(SUBSTITUTE(Table3[[#This Row],[Rating Count]], ",", "")),
   0
)</f>
        <v>13460265</v>
      </c>
      <c r="K641" t="str">
        <f>IF(Table3[[#This Row],[Discount percentage]]&lt;50%,"Less than 50%",IF(Table3[[#This Row],[Discount percentage]]&gt;=50%,"Greater than 50%"))</f>
        <v>Less than 50%</v>
      </c>
      <c r="L641">
        <f>Table3[[#This Row],[Rating]]*Table3[[#This Row],[Rating Count]]</f>
        <v>121446</v>
      </c>
    </row>
    <row r="642" spans="1:12">
      <c r="A642" t="s">
        <v>5493</v>
      </c>
      <c r="B642" t="s">
        <v>13200</v>
      </c>
      <c r="C642" t="s">
        <v>14102</v>
      </c>
      <c r="D642" s="5">
        <v>139</v>
      </c>
      <c r="E642" s="6">
        <v>299</v>
      </c>
      <c r="F642" s="7">
        <v>0.54</v>
      </c>
      <c r="G642">
        <v>3.8</v>
      </c>
      <c r="H642">
        <v>3044</v>
      </c>
      <c r="I642" t="str">
        <f>IF(Table3[[#This Row],[Actual Price]]&lt;200,"Cheap",IF(Table3[[#This Row],[Actual Price]]&lt;=500,"Expensive","Very Expensive"))</f>
        <v>Expensive</v>
      </c>
      <c r="J642" s="6">
        <f>IFERROR(
   VALUE(SUBSTITUTE(SUBSTITUTE(Table3[[#This Row],[Actual Price]], "₦", ""), ",", "")) *
   VALUE(SUBSTITUTE(Table3[[#This Row],[Rating Count]], ",", "")),
   0
)</f>
        <v>910156</v>
      </c>
      <c r="K642" t="str">
        <f>IF(Table3[[#This Row],[Discount percentage]]&lt;50%,"Less than 50%",IF(Table3[[#This Row],[Discount percentage]]&gt;=50%,"Greater than 50%"))</f>
        <v>Greater than 50%</v>
      </c>
      <c r="L642">
        <f>Table3[[#This Row],[Rating]]*Table3[[#This Row],[Rating Count]]</f>
        <v>11567.199999999999</v>
      </c>
    </row>
    <row r="643" spans="1:12">
      <c r="A643" t="s">
        <v>5503</v>
      </c>
      <c r="B643" t="s">
        <v>13770</v>
      </c>
      <c r="C643" t="s">
        <v>14101</v>
      </c>
      <c r="D643" s="5">
        <v>1199</v>
      </c>
      <c r="E643" s="6">
        <v>2499</v>
      </c>
      <c r="F643" s="7">
        <v>0.52</v>
      </c>
      <c r="G643">
        <v>4</v>
      </c>
      <c r="H643">
        <v>33584</v>
      </c>
      <c r="I643" t="str">
        <f>IF(Table3[[#This Row],[Actual Price]]&lt;200,"Cheap",IF(Table3[[#This Row],[Actual Price]]&lt;=500,"Expensive","Very Expensive"))</f>
        <v>Very Expensive</v>
      </c>
      <c r="J643" s="6">
        <f>IFERROR(
   VALUE(SUBSTITUTE(SUBSTITUTE(Table3[[#This Row],[Actual Price]], "₦", ""), ",", "")) *
   VALUE(SUBSTITUTE(Table3[[#This Row],[Rating Count]], ",", "")),
   0
)</f>
        <v>83926416</v>
      </c>
      <c r="K643" t="str">
        <f>IF(Table3[[#This Row],[Discount percentage]]&lt;50%,"Less than 50%",IF(Table3[[#This Row],[Discount percentage]]&gt;=50%,"Greater than 50%"))</f>
        <v>Greater than 50%</v>
      </c>
      <c r="L643">
        <f>Table3[[#This Row],[Rating]]*Table3[[#This Row],[Rating Count]]</f>
        <v>134336</v>
      </c>
    </row>
    <row r="644" spans="1:12">
      <c r="A644" t="s">
        <v>5513</v>
      </c>
      <c r="B644" t="s">
        <v>13771</v>
      </c>
      <c r="C644" t="s">
        <v>14104</v>
      </c>
      <c r="D644" s="5">
        <v>1049</v>
      </c>
      <c r="E644" s="6">
        <v>2299</v>
      </c>
      <c r="F644" s="7">
        <v>0.54</v>
      </c>
      <c r="G644">
        <v>3.9</v>
      </c>
      <c r="H644">
        <v>1779</v>
      </c>
      <c r="I644" t="str">
        <f>IF(Table3[[#This Row],[Actual Price]]&lt;200,"Cheap",IF(Table3[[#This Row],[Actual Price]]&lt;=500,"Expensive","Very Expensive"))</f>
        <v>Very Expensive</v>
      </c>
      <c r="J644" s="6">
        <f>IFERROR(
   VALUE(SUBSTITUTE(SUBSTITUTE(Table3[[#This Row],[Actual Price]], "₦", ""), ",", "")) *
   VALUE(SUBSTITUTE(Table3[[#This Row],[Rating Count]], ",", "")),
   0
)</f>
        <v>4089921</v>
      </c>
      <c r="K644" t="str">
        <f>IF(Table3[[#This Row],[Discount percentage]]&lt;50%,"Less than 50%",IF(Table3[[#This Row],[Discount percentage]]&gt;=50%,"Greater than 50%"))</f>
        <v>Greater than 50%</v>
      </c>
      <c r="L644">
        <f>Table3[[#This Row],[Rating]]*Table3[[#This Row],[Rating Count]]</f>
        <v>6938.0999999999995</v>
      </c>
    </row>
    <row r="645" spans="1:12">
      <c r="A645" t="s">
        <v>5529</v>
      </c>
      <c r="B645" t="s">
        <v>13772</v>
      </c>
      <c r="C645" t="s">
        <v>14114</v>
      </c>
      <c r="D645" s="5">
        <v>225</v>
      </c>
      <c r="E645" s="6">
        <v>250</v>
      </c>
      <c r="F645" s="7">
        <v>0.1</v>
      </c>
      <c r="G645">
        <v>4.4000000000000004</v>
      </c>
      <c r="H645">
        <v>26556</v>
      </c>
      <c r="I645" t="str">
        <f>IF(Table3[[#This Row],[Actual Price]]&lt;200,"Cheap",IF(Table3[[#This Row],[Actual Price]]&lt;=500,"Expensive","Very Expensive"))</f>
        <v>Expensive</v>
      </c>
      <c r="J645" s="6">
        <f>IFERROR(
   VALUE(SUBSTITUTE(SUBSTITUTE(Table3[[#This Row],[Actual Price]], "₦", ""), ",", "")) *
   VALUE(SUBSTITUTE(Table3[[#This Row],[Rating Count]], ",", "")),
   0
)</f>
        <v>6639000</v>
      </c>
      <c r="K645" t="str">
        <f>IF(Table3[[#This Row],[Discount percentage]]&lt;50%,"Less than 50%",IF(Table3[[#This Row],[Discount percentage]]&gt;=50%,"Greater than 50%"))</f>
        <v>Less than 50%</v>
      </c>
      <c r="L645">
        <f>Table3[[#This Row],[Rating]]*Table3[[#This Row],[Rating Count]]</f>
        <v>116846.40000000001</v>
      </c>
    </row>
    <row r="646" spans="1:12">
      <c r="A646" t="s">
        <v>5540</v>
      </c>
      <c r="B646" t="s">
        <v>13773</v>
      </c>
      <c r="C646" t="s">
        <v>14102</v>
      </c>
      <c r="D646" s="5">
        <v>656</v>
      </c>
      <c r="E646" s="6">
        <v>1499</v>
      </c>
      <c r="F646" s="7">
        <v>0.56000000000000005</v>
      </c>
      <c r="G646">
        <v>4.3</v>
      </c>
      <c r="H646">
        <v>25903</v>
      </c>
      <c r="I646" t="str">
        <f>IF(Table3[[#This Row],[Actual Price]]&lt;200,"Cheap",IF(Table3[[#This Row],[Actual Price]]&lt;=500,"Expensive","Very Expensive"))</f>
        <v>Very Expensive</v>
      </c>
      <c r="J646" s="6">
        <f>IFERROR(
   VALUE(SUBSTITUTE(SUBSTITUTE(Table3[[#This Row],[Actual Price]], "₦", ""), ",", "")) *
   VALUE(SUBSTITUTE(Table3[[#This Row],[Rating Count]], ",", "")),
   0
)</f>
        <v>38828597</v>
      </c>
      <c r="K646" t="str">
        <f>IF(Table3[[#This Row],[Discount percentage]]&lt;50%,"Less than 50%",IF(Table3[[#This Row],[Discount percentage]]&gt;=50%,"Greater than 50%"))</f>
        <v>Greater than 50%</v>
      </c>
      <c r="L646">
        <f>Table3[[#This Row],[Rating]]*Table3[[#This Row],[Rating Count]]</f>
        <v>111382.9</v>
      </c>
    </row>
    <row r="647" spans="1:12">
      <c r="A647" t="s">
        <v>5550</v>
      </c>
      <c r="B647" t="s">
        <v>13774</v>
      </c>
      <c r="C647" t="s">
        <v>14102</v>
      </c>
      <c r="D647" s="5">
        <v>1109</v>
      </c>
      <c r="E647" s="6">
        <v>2800</v>
      </c>
      <c r="F647" s="7">
        <v>0.6</v>
      </c>
      <c r="G647">
        <v>4.3</v>
      </c>
      <c r="H647">
        <v>53464</v>
      </c>
      <c r="I647" t="str">
        <f>IF(Table3[[#This Row],[Actual Price]]&lt;200,"Cheap",IF(Table3[[#This Row],[Actual Price]]&lt;=500,"Expensive","Very Expensive"))</f>
        <v>Very Expensive</v>
      </c>
      <c r="J647" s="6">
        <f>IFERROR(
   VALUE(SUBSTITUTE(SUBSTITUTE(Table3[[#This Row],[Actual Price]], "₦", ""), ",", "")) *
   VALUE(SUBSTITUTE(Table3[[#This Row],[Rating Count]], ",", "")),
   0
)</f>
        <v>149699200</v>
      </c>
      <c r="K647" t="str">
        <f>IF(Table3[[#This Row],[Discount percentage]]&lt;50%,"Less than 50%",IF(Table3[[#This Row],[Discount percentage]]&gt;=50%,"Greater than 50%"))</f>
        <v>Greater than 50%</v>
      </c>
      <c r="L647">
        <f>Table3[[#This Row],[Rating]]*Table3[[#This Row],[Rating Count]]</f>
        <v>229895.19999999998</v>
      </c>
    </row>
    <row r="648" spans="1:12">
      <c r="A648" t="s">
        <v>3607</v>
      </c>
      <c r="B648" t="s">
        <v>13676</v>
      </c>
      <c r="C648" t="s">
        <v>14105</v>
      </c>
      <c r="D648" s="5">
        <v>2999</v>
      </c>
      <c r="E648" s="6">
        <v>7990</v>
      </c>
      <c r="F648" s="7">
        <v>0.62</v>
      </c>
      <c r="G648">
        <v>4.0999999999999996</v>
      </c>
      <c r="H648">
        <v>48448</v>
      </c>
      <c r="I648" t="str">
        <f>IF(Table3[[#This Row],[Actual Price]]&lt;200,"Cheap",IF(Table3[[#This Row],[Actual Price]]&lt;=500,"Expensive","Very Expensive"))</f>
        <v>Very Expensive</v>
      </c>
      <c r="J648" s="6">
        <f>IFERROR(
   VALUE(SUBSTITUTE(SUBSTITUTE(Table3[[#This Row],[Actual Price]], "₦", ""), ",", "")) *
   VALUE(SUBSTITUTE(Table3[[#This Row],[Rating Count]], ",", "")),
   0
)</f>
        <v>387099520</v>
      </c>
      <c r="K648" t="str">
        <f>IF(Table3[[#This Row],[Discount percentage]]&lt;50%,"Less than 50%",IF(Table3[[#This Row],[Discount percentage]]&gt;=50%,"Greater than 50%"))</f>
        <v>Greater than 50%</v>
      </c>
      <c r="L648">
        <f>Table3[[#This Row],[Rating]]*Table3[[#This Row],[Rating Count]]</f>
        <v>198636.79999999999</v>
      </c>
    </row>
    <row r="649" spans="1:12">
      <c r="A649" t="s">
        <v>5561</v>
      </c>
      <c r="B649" t="s">
        <v>13207</v>
      </c>
      <c r="C649" t="s">
        <v>14102</v>
      </c>
      <c r="D649" s="5">
        <v>169</v>
      </c>
      <c r="E649" s="6">
        <v>299</v>
      </c>
      <c r="F649" s="7">
        <v>0.43</v>
      </c>
      <c r="G649">
        <v>4.4000000000000004</v>
      </c>
      <c r="H649">
        <v>5176</v>
      </c>
      <c r="I649" t="str">
        <f>IF(Table3[[#This Row],[Actual Price]]&lt;200,"Cheap",IF(Table3[[#This Row],[Actual Price]]&lt;=500,"Expensive","Very Expensive"))</f>
        <v>Expensive</v>
      </c>
      <c r="J649" s="6">
        <f>IFERROR(
   VALUE(SUBSTITUTE(SUBSTITUTE(Table3[[#This Row],[Actual Price]], "₦", ""), ",", "")) *
   VALUE(SUBSTITUTE(Table3[[#This Row],[Rating Count]], ",", "")),
   0
)</f>
        <v>1547624</v>
      </c>
      <c r="K649" t="str">
        <f>IF(Table3[[#This Row],[Discount percentage]]&lt;50%,"Less than 50%",IF(Table3[[#This Row],[Discount percentage]]&gt;=50%,"Greater than 50%"))</f>
        <v>Less than 50%</v>
      </c>
      <c r="L649">
        <f>Table3[[#This Row],[Rating]]*Table3[[#This Row],[Rating Count]]</f>
        <v>22774.400000000001</v>
      </c>
    </row>
    <row r="650" spans="1:12">
      <c r="A650" t="s">
        <v>5571</v>
      </c>
      <c r="B650" t="s">
        <v>13775</v>
      </c>
      <c r="C650" t="s">
        <v>14102</v>
      </c>
      <c r="D650" s="5">
        <v>309</v>
      </c>
      <c r="E650" s="6">
        <v>404</v>
      </c>
      <c r="F650" s="7">
        <v>0.24</v>
      </c>
      <c r="G650">
        <v>4.4000000000000004</v>
      </c>
      <c r="H650">
        <v>8614</v>
      </c>
      <c r="I650" t="str">
        <f>IF(Table3[[#This Row],[Actual Price]]&lt;200,"Cheap",IF(Table3[[#This Row],[Actual Price]]&lt;=500,"Expensive","Very Expensive"))</f>
        <v>Expensive</v>
      </c>
      <c r="J650" s="6">
        <f>IFERROR(
   VALUE(SUBSTITUTE(SUBSTITUTE(Table3[[#This Row],[Actual Price]], "₦", ""), ",", "")) *
   VALUE(SUBSTITUTE(Table3[[#This Row],[Rating Count]], ",", "")),
   0
)</f>
        <v>3480056</v>
      </c>
      <c r="K650" t="str">
        <f>IF(Table3[[#This Row],[Discount percentage]]&lt;50%,"Less than 50%",IF(Table3[[#This Row],[Discount percentage]]&gt;=50%,"Greater than 50%"))</f>
        <v>Less than 50%</v>
      </c>
      <c r="L650">
        <f>Table3[[#This Row],[Rating]]*Table3[[#This Row],[Rating Count]]</f>
        <v>37901.600000000006</v>
      </c>
    </row>
    <row r="651" spans="1:12">
      <c r="A651" t="s">
        <v>5581</v>
      </c>
      <c r="B651" t="s">
        <v>13203</v>
      </c>
      <c r="C651" t="s">
        <v>14101</v>
      </c>
      <c r="D651" s="5">
        <v>599</v>
      </c>
      <c r="E651" s="6">
        <v>1399</v>
      </c>
      <c r="F651" s="7">
        <v>0.56999999999999995</v>
      </c>
      <c r="G651">
        <v>3.8</v>
      </c>
      <c r="H651">
        <v>60026</v>
      </c>
      <c r="I651" t="str">
        <f>IF(Table3[[#This Row],[Actual Price]]&lt;200,"Cheap",IF(Table3[[#This Row],[Actual Price]]&lt;=500,"Expensive","Very Expensive"))</f>
        <v>Very Expensive</v>
      </c>
      <c r="J651" s="6">
        <f>IFERROR(
   VALUE(SUBSTITUTE(SUBSTITUTE(Table3[[#This Row],[Actual Price]], "₦", ""), ",", "")) *
   VALUE(SUBSTITUTE(Table3[[#This Row],[Rating Count]], ",", "")),
   0
)</f>
        <v>83976374</v>
      </c>
      <c r="K651" t="str">
        <f>IF(Table3[[#This Row],[Discount percentage]]&lt;50%,"Less than 50%",IF(Table3[[#This Row],[Discount percentage]]&gt;=50%,"Greater than 50%"))</f>
        <v>Greater than 50%</v>
      </c>
      <c r="L651">
        <f>Table3[[#This Row],[Rating]]*Table3[[#This Row],[Rating Count]]</f>
        <v>228098.8</v>
      </c>
    </row>
    <row r="652" spans="1:12">
      <c r="A652" t="s">
        <v>5591</v>
      </c>
      <c r="B652" t="s">
        <v>13776</v>
      </c>
      <c r="C652" t="s">
        <v>14102</v>
      </c>
      <c r="D652" s="5">
        <v>299</v>
      </c>
      <c r="E652" s="6">
        <v>599</v>
      </c>
      <c r="F652" s="7">
        <v>0.5</v>
      </c>
      <c r="G652">
        <v>3.8</v>
      </c>
      <c r="H652">
        <v>3066</v>
      </c>
      <c r="I652" t="str">
        <f>IF(Table3[[#This Row],[Actual Price]]&lt;200,"Cheap",IF(Table3[[#This Row],[Actual Price]]&lt;=500,"Expensive","Very Expensive"))</f>
        <v>Very Expensive</v>
      </c>
      <c r="J652" s="6">
        <f>IFERROR(
   VALUE(SUBSTITUTE(SUBSTITUTE(Table3[[#This Row],[Actual Price]], "₦", ""), ",", "")) *
   VALUE(SUBSTITUTE(Table3[[#This Row],[Rating Count]], ",", "")),
   0
)</f>
        <v>1836534</v>
      </c>
      <c r="K652" t="str">
        <f>IF(Table3[[#This Row],[Discount percentage]]&lt;50%,"Less than 50%",IF(Table3[[#This Row],[Discount percentage]]&gt;=50%,"Greater than 50%"))</f>
        <v>Greater than 50%</v>
      </c>
      <c r="L652">
        <f>Table3[[#This Row],[Rating]]*Table3[[#This Row],[Rating Count]]</f>
        <v>11650.8</v>
      </c>
    </row>
    <row r="653" spans="1:12">
      <c r="A653" t="s">
        <v>5600</v>
      </c>
      <c r="B653" t="s">
        <v>13777</v>
      </c>
      <c r="C653" t="s">
        <v>14102</v>
      </c>
      <c r="D653" s="5">
        <v>449</v>
      </c>
      <c r="E653" s="6">
        <v>999</v>
      </c>
      <c r="F653" s="7">
        <v>0.55000000000000004</v>
      </c>
      <c r="G653">
        <v>4</v>
      </c>
      <c r="H653">
        <v>2102</v>
      </c>
      <c r="I653" t="str">
        <f>IF(Table3[[#This Row],[Actual Price]]&lt;200,"Cheap",IF(Table3[[#This Row],[Actual Price]]&lt;=500,"Expensive","Very Expensive"))</f>
        <v>Very Expensive</v>
      </c>
      <c r="J653" s="6">
        <f>IFERROR(
   VALUE(SUBSTITUTE(SUBSTITUTE(Table3[[#This Row],[Actual Price]], "₦", ""), ",", "")) *
   VALUE(SUBSTITUTE(Table3[[#This Row],[Rating Count]], ",", "")),
   0
)</f>
        <v>2099898</v>
      </c>
      <c r="K653" t="str">
        <f>IF(Table3[[#This Row],[Discount percentage]]&lt;50%,"Less than 50%",IF(Table3[[#This Row],[Discount percentage]]&gt;=50%,"Greater than 50%"))</f>
        <v>Greater than 50%</v>
      </c>
      <c r="L653">
        <f>Table3[[#This Row],[Rating]]*Table3[[#This Row],[Rating Count]]</f>
        <v>8408</v>
      </c>
    </row>
    <row r="654" spans="1:12">
      <c r="A654" t="s">
        <v>5610</v>
      </c>
      <c r="B654" t="s">
        <v>13208</v>
      </c>
      <c r="C654" t="s">
        <v>14102</v>
      </c>
      <c r="D654" s="5">
        <v>799</v>
      </c>
      <c r="E654" s="6">
        <v>1295</v>
      </c>
      <c r="F654" s="7">
        <v>0.38</v>
      </c>
      <c r="G654">
        <v>4.4000000000000004</v>
      </c>
      <c r="H654">
        <v>34852</v>
      </c>
      <c r="I654" t="str">
        <f>IF(Table3[[#This Row],[Actual Price]]&lt;200,"Cheap",IF(Table3[[#This Row],[Actual Price]]&lt;=500,"Expensive","Very Expensive"))</f>
        <v>Very Expensive</v>
      </c>
      <c r="J654" s="6">
        <f>IFERROR(
   VALUE(SUBSTITUTE(SUBSTITUTE(Table3[[#This Row],[Actual Price]], "₦", ""), ",", "")) *
   VALUE(SUBSTITUTE(Table3[[#This Row],[Rating Count]], ",", "")),
   0
)</f>
        <v>45133340</v>
      </c>
      <c r="K654" t="str">
        <f>IF(Table3[[#This Row],[Discount percentage]]&lt;50%,"Less than 50%",IF(Table3[[#This Row],[Discount percentage]]&gt;=50%,"Greater than 50%"))</f>
        <v>Less than 50%</v>
      </c>
      <c r="L654">
        <f>Table3[[#This Row],[Rating]]*Table3[[#This Row],[Rating Count]]</f>
        <v>153348.80000000002</v>
      </c>
    </row>
    <row r="655" spans="1:12">
      <c r="A655" t="s">
        <v>127</v>
      </c>
      <c r="B655" t="s">
        <v>13495</v>
      </c>
      <c r="C655" t="s">
        <v>14103</v>
      </c>
      <c r="D655" s="5">
        <v>219</v>
      </c>
      <c r="E655" s="6">
        <v>700</v>
      </c>
      <c r="F655" s="7">
        <v>0.69</v>
      </c>
      <c r="G655">
        <v>4.4000000000000004</v>
      </c>
      <c r="H655">
        <v>426972</v>
      </c>
      <c r="I655" t="str">
        <f>IF(Table3[[#This Row],[Actual Price]]&lt;200,"Cheap",IF(Table3[[#This Row],[Actual Price]]&lt;=500,"Expensive","Very Expensive"))</f>
        <v>Very Expensive</v>
      </c>
      <c r="J655" s="6">
        <f>IFERROR(
   VALUE(SUBSTITUTE(SUBSTITUTE(Table3[[#This Row],[Actual Price]], "₦", ""), ",", "")) *
   VALUE(SUBSTITUTE(Table3[[#This Row],[Rating Count]], ",", "")),
   0
)</f>
        <v>298880400</v>
      </c>
      <c r="K655" t="str">
        <f>IF(Table3[[#This Row],[Discount percentage]]&lt;50%,"Less than 50%",IF(Table3[[#This Row],[Discount percentage]]&gt;=50%,"Greater than 50%"))</f>
        <v>Greater than 50%</v>
      </c>
      <c r="L655">
        <f>Table3[[#This Row],[Rating]]*Table3[[#This Row],[Rating Count]]</f>
        <v>1878676.8</v>
      </c>
    </row>
    <row r="656" spans="1:12">
      <c r="A656" t="s">
        <v>5621</v>
      </c>
      <c r="B656" t="s">
        <v>13209</v>
      </c>
      <c r="C656" t="s">
        <v>14119</v>
      </c>
      <c r="D656" s="5">
        <v>157</v>
      </c>
      <c r="E656" s="6">
        <v>160</v>
      </c>
      <c r="F656" s="7">
        <v>0.02</v>
      </c>
      <c r="G656">
        <v>4.5</v>
      </c>
      <c r="H656">
        <v>8618</v>
      </c>
      <c r="I656" t="str">
        <f>IF(Table3[[#This Row],[Actual Price]]&lt;200,"Cheap",IF(Table3[[#This Row],[Actual Price]]&lt;=500,"Expensive","Very Expensive"))</f>
        <v>Cheap</v>
      </c>
      <c r="J656" s="6">
        <f>IFERROR(
   VALUE(SUBSTITUTE(SUBSTITUTE(Table3[[#This Row],[Actual Price]], "₦", ""), ",", "")) *
   VALUE(SUBSTITUTE(Table3[[#This Row],[Rating Count]], ",", "")),
   0
)</f>
        <v>1378880</v>
      </c>
      <c r="K656" t="str">
        <f>IF(Table3[[#This Row],[Discount percentage]]&lt;50%,"Less than 50%",IF(Table3[[#This Row],[Discount percentage]]&gt;=50%,"Greater than 50%"))</f>
        <v>Less than 50%</v>
      </c>
      <c r="L656">
        <f>Table3[[#This Row],[Rating]]*Table3[[#This Row],[Rating Count]]</f>
        <v>38781</v>
      </c>
    </row>
    <row r="657" spans="1:12">
      <c r="A657" t="s">
        <v>5635</v>
      </c>
      <c r="B657" t="s">
        <v>13778</v>
      </c>
      <c r="C657" t="s">
        <v>14102</v>
      </c>
      <c r="D657" s="5">
        <v>599</v>
      </c>
      <c r="E657" s="6">
        <v>899</v>
      </c>
      <c r="F657" s="7">
        <v>0.33</v>
      </c>
      <c r="G657">
        <v>4</v>
      </c>
      <c r="H657">
        <v>4018</v>
      </c>
      <c r="I657" t="str">
        <f>IF(Table3[[#This Row],[Actual Price]]&lt;200,"Cheap",IF(Table3[[#This Row],[Actual Price]]&lt;=500,"Expensive","Very Expensive"))</f>
        <v>Very Expensive</v>
      </c>
      <c r="J657" s="6">
        <f>IFERROR(
   VALUE(SUBSTITUTE(SUBSTITUTE(Table3[[#This Row],[Actual Price]], "₦", ""), ",", "")) *
   VALUE(SUBSTITUTE(Table3[[#This Row],[Rating Count]], ",", "")),
   0
)</f>
        <v>3612182</v>
      </c>
      <c r="K657" t="str">
        <f>IF(Table3[[#This Row],[Discount percentage]]&lt;50%,"Less than 50%",IF(Table3[[#This Row],[Discount percentage]]&gt;=50%,"Greater than 50%"))</f>
        <v>Less than 50%</v>
      </c>
      <c r="L657">
        <f>Table3[[#This Row],[Rating]]*Table3[[#This Row],[Rating Count]]</f>
        <v>16072</v>
      </c>
    </row>
    <row r="658" spans="1:12">
      <c r="A658" t="s">
        <v>5645</v>
      </c>
      <c r="B658" t="s">
        <v>13210</v>
      </c>
      <c r="C658" t="s">
        <v>14114</v>
      </c>
      <c r="D658" s="5">
        <v>479</v>
      </c>
      <c r="E658" s="6">
        <v>599</v>
      </c>
      <c r="F658" s="7">
        <v>0.2</v>
      </c>
      <c r="G658">
        <v>4.3</v>
      </c>
      <c r="H658">
        <v>11687</v>
      </c>
      <c r="I658" t="str">
        <f>IF(Table3[[#This Row],[Actual Price]]&lt;200,"Cheap",IF(Table3[[#This Row],[Actual Price]]&lt;=500,"Expensive","Very Expensive"))</f>
        <v>Very Expensive</v>
      </c>
      <c r="J658" s="6">
        <f>IFERROR(
   VALUE(SUBSTITUTE(SUBSTITUTE(Table3[[#This Row],[Actual Price]], "₦", ""), ",", "")) *
   VALUE(SUBSTITUTE(Table3[[#This Row],[Rating Count]], ",", "")),
   0
)</f>
        <v>7000513</v>
      </c>
      <c r="K658" t="str">
        <f>IF(Table3[[#This Row],[Discount percentage]]&lt;50%,"Less than 50%",IF(Table3[[#This Row],[Discount percentage]]&gt;=50%,"Greater than 50%"))</f>
        <v>Less than 50%</v>
      </c>
      <c r="L658">
        <f>Table3[[#This Row],[Rating]]*Table3[[#This Row],[Rating Count]]</f>
        <v>50254.1</v>
      </c>
    </row>
    <row r="659" spans="1:12">
      <c r="A659" t="s">
        <v>5657</v>
      </c>
      <c r="B659" t="s">
        <v>13733</v>
      </c>
      <c r="C659" t="s">
        <v>14101</v>
      </c>
      <c r="D659" s="5">
        <v>1598</v>
      </c>
      <c r="E659" s="6">
        <v>2990</v>
      </c>
      <c r="F659" s="7">
        <v>0.47</v>
      </c>
      <c r="G659">
        <v>3.8</v>
      </c>
      <c r="H659">
        <v>11015</v>
      </c>
      <c r="I659" t="str">
        <f>IF(Table3[[#This Row],[Actual Price]]&lt;200,"Cheap",IF(Table3[[#This Row],[Actual Price]]&lt;=500,"Expensive","Very Expensive"))</f>
        <v>Very Expensive</v>
      </c>
      <c r="J659" s="6">
        <f>IFERROR(
   VALUE(SUBSTITUTE(SUBSTITUTE(Table3[[#This Row],[Actual Price]], "₦", ""), ",", "")) *
   VALUE(SUBSTITUTE(Table3[[#This Row],[Rating Count]], ",", "")),
   0
)</f>
        <v>32934850</v>
      </c>
      <c r="K659" t="str">
        <f>IF(Table3[[#This Row],[Discount percentage]]&lt;50%,"Less than 50%",IF(Table3[[#This Row],[Discount percentage]]&gt;=50%,"Greater than 50%"))</f>
        <v>Less than 50%</v>
      </c>
      <c r="L659">
        <f>Table3[[#This Row],[Rating]]*Table3[[#This Row],[Rating Count]]</f>
        <v>41857</v>
      </c>
    </row>
    <row r="660" spans="1:12">
      <c r="A660" t="s">
        <v>5667</v>
      </c>
      <c r="B660" t="s">
        <v>13779</v>
      </c>
      <c r="C660" t="s">
        <v>14102</v>
      </c>
      <c r="D660" s="5">
        <v>599</v>
      </c>
      <c r="E660" s="6">
        <v>899</v>
      </c>
      <c r="F660" s="7">
        <v>0.33</v>
      </c>
      <c r="G660">
        <v>4.3</v>
      </c>
      <c r="H660">
        <v>95116</v>
      </c>
      <c r="I660" t="str">
        <f>IF(Table3[[#This Row],[Actual Price]]&lt;200,"Cheap",IF(Table3[[#This Row],[Actual Price]]&lt;=500,"Expensive","Very Expensive"))</f>
        <v>Very Expensive</v>
      </c>
      <c r="J660" s="6">
        <f>IFERROR(
   VALUE(SUBSTITUTE(SUBSTITUTE(Table3[[#This Row],[Actual Price]], "₦", ""), ",", "")) *
   VALUE(SUBSTITUTE(Table3[[#This Row],[Rating Count]], ",", "")),
   0
)</f>
        <v>85509284</v>
      </c>
      <c r="K660" t="str">
        <f>IF(Table3[[#This Row],[Discount percentage]]&lt;50%,"Less than 50%",IF(Table3[[#This Row],[Discount percentage]]&gt;=50%,"Greater than 50%"))</f>
        <v>Less than 50%</v>
      </c>
      <c r="L660">
        <f>Table3[[#This Row],[Rating]]*Table3[[#This Row],[Rating Count]]</f>
        <v>408998.8</v>
      </c>
    </row>
    <row r="661" spans="1:12">
      <c r="A661" t="s">
        <v>5679</v>
      </c>
      <c r="B661" t="s">
        <v>13774</v>
      </c>
      <c r="C661" t="s">
        <v>14102</v>
      </c>
      <c r="D661" s="5">
        <v>1299</v>
      </c>
      <c r="E661" s="6">
        <v>3000</v>
      </c>
      <c r="F661" s="7">
        <v>0.56999999999999995</v>
      </c>
      <c r="G661">
        <v>4.3</v>
      </c>
      <c r="H661">
        <v>23022</v>
      </c>
      <c r="I661" t="str">
        <f>IF(Table3[[#This Row],[Actual Price]]&lt;200,"Cheap",IF(Table3[[#This Row],[Actual Price]]&lt;=500,"Expensive","Very Expensive"))</f>
        <v>Very Expensive</v>
      </c>
      <c r="J661" s="6">
        <f>IFERROR(
   VALUE(SUBSTITUTE(SUBSTITUTE(Table3[[#This Row],[Actual Price]], "₦", ""), ",", "")) *
   VALUE(SUBSTITUTE(Table3[[#This Row],[Rating Count]], ",", "")),
   0
)</f>
        <v>69066000</v>
      </c>
      <c r="K661" t="str">
        <f>IF(Table3[[#This Row],[Discount percentage]]&lt;50%,"Less than 50%",IF(Table3[[#This Row],[Discount percentage]]&gt;=50%,"Greater than 50%"))</f>
        <v>Greater than 50%</v>
      </c>
      <c r="L661">
        <f>Table3[[#This Row],[Rating]]*Table3[[#This Row],[Rating Count]]</f>
        <v>98994.599999999991</v>
      </c>
    </row>
    <row r="662" spans="1:12">
      <c r="A662" t="s">
        <v>3786</v>
      </c>
      <c r="B662" t="s">
        <v>13667</v>
      </c>
      <c r="C662" t="s">
        <v>14105</v>
      </c>
      <c r="D662" s="5">
        <v>1599</v>
      </c>
      <c r="E662" s="6">
        <v>4999</v>
      </c>
      <c r="F662" s="7">
        <v>0.68</v>
      </c>
      <c r="G662">
        <v>4</v>
      </c>
      <c r="H662">
        <v>67951</v>
      </c>
      <c r="I662" t="str">
        <f>IF(Table3[[#This Row],[Actual Price]]&lt;200,"Cheap",IF(Table3[[#This Row],[Actual Price]]&lt;=500,"Expensive","Very Expensive"))</f>
        <v>Very Expensive</v>
      </c>
      <c r="J662" s="6">
        <f>IFERROR(
   VALUE(SUBSTITUTE(SUBSTITUTE(Table3[[#This Row],[Actual Price]], "₦", ""), ",", "")) *
   VALUE(SUBSTITUTE(Table3[[#This Row],[Rating Count]], ",", "")),
   0
)</f>
        <v>339687049</v>
      </c>
      <c r="K662" t="str">
        <f>IF(Table3[[#This Row],[Discount percentage]]&lt;50%,"Less than 50%",IF(Table3[[#This Row],[Discount percentage]]&gt;=50%,"Greater than 50%"))</f>
        <v>Greater than 50%</v>
      </c>
      <c r="L662">
        <f>Table3[[#This Row],[Rating]]*Table3[[#This Row],[Rating Count]]</f>
        <v>271804</v>
      </c>
    </row>
    <row r="663" spans="1:12">
      <c r="A663" t="s">
        <v>5696</v>
      </c>
      <c r="B663" t="s">
        <v>13780</v>
      </c>
      <c r="C663" t="s">
        <v>14102</v>
      </c>
      <c r="D663" s="5">
        <v>294</v>
      </c>
      <c r="E663" s="6">
        <v>4999</v>
      </c>
      <c r="F663" s="7">
        <v>0.94</v>
      </c>
      <c r="G663">
        <v>4.3</v>
      </c>
      <c r="H663">
        <v>4426</v>
      </c>
      <c r="I663" t="str">
        <f>IF(Table3[[#This Row],[Actual Price]]&lt;200,"Cheap",IF(Table3[[#This Row],[Actual Price]]&lt;=500,"Expensive","Very Expensive"))</f>
        <v>Very Expensive</v>
      </c>
      <c r="J663" s="6">
        <f>IFERROR(
   VALUE(SUBSTITUTE(SUBSTITUTE(Table3[[#This Row],[Actual Price]], "₦", ""), ",", "")) *
   VALUE(SUBSTITUTE(Table3[[#This Row],[Rating Count]], ",", "")),
   0
)</f>
        <v>22125574</v>
      </c>
      <c r="K663" t="str">
        <f>IF(Table3[[#This Row],[Discount percentage]]&lt;50%,"Less than 50%",IF(Table3[[#This Row],[Discount percentage]]&gt;=50%,"Greater than 50%"))</f>
        <v>Greater than 50%</v>
      </c>
      <c r="L663">
        <f>Table3[[#This Row],[Rating]]*Table3[[#This Row],[Rating Count]]</f>
        <v>19031.8</v>
      </c>
    </row>
    <row r="664" spans="1:12">
      <c r="A664" t="s">
        <v>5707</v>
      </c>
      <c r="B664" t="s">
        <v>13781</v>
      </c>
      <c r="C664" t="s">
        <v>14102</v>
      </c>
      <c r="D664" s="5">
        <v>828</v>
      </c>
      <c r="E664" s="6">
        <v>861</v>
      </c>
      <c r="F664" s="7">
        <v>0.04</v>
      </c>
      <c r="G664">
        <v>4.2</v>
      </c>
      <c r="H664">
        <v>4567</v>
      </c>
      <c r="I664" t="str">
        <f>IF(Table3[[#This Row],[Actual Price]]&lt;200,"Cheap",IF(Table3[[#This Row],[Actual Price]]&lt;=500,"Expensive","Very Expensive"))</f>
        <v>Very Expensive</v>
      </c>
      <c r="J664" s="6">
        <f>IFERROR(
   VALUE(SUBSTITUTE(SUBSTITUTE(Table3[[#This Row],[Actual Price]], "₦", ""), ",", "")) *
   VALUE(SUBSTITUTE(Table3[[#This Row],[Rating Count]], ",", "")),
   0
)</f>
        <v>3932187</v>
      </c>
      <c r="K664" t="str">
        <f>IF(Table3[[#This Row],[Discount percentage]]&lt;50%,"Less than 50%",IF(Table3[[#This Row],[Discount percentage]]&gt;=50%,"Greater than 50%"))</f>
        <v>Less than 50%</v>
      </c>
      <c r="L664">
        <f>Table3[[#This Row],[Rating]]*Table3[[#This Row],[Rating Count]]</f>
        <v>19181.400000000001</v>
      </c>
    </row>
    <row r="665" spans="1:12">
      <c r="A665" t="s">
        <v>5717</v>
      </c>
      <c r="B665" t="s">
        <v>13211</v>
      </c>
      <c r="C665" t="s">
        <v>14101</v>
      </c>
      <c r="D665" s="5">
        <v>745</v>
      </c>
      <c r="E665" s="6">
        <v>795</v>
      </c>
      <c r="F665" s="7">
        <v>0.06</v>
      </c>
      <c r="G665">
        <v>4</v>
      </c>
      <c r="H665">
        <v>13797</v>
      </c>
      <c r="I665" t="str">
        <f>IF(Table3[[#This Row],[Actual Price]]&lt;200,"Cheap",IF(Table3[[#This Row],[Actual Price]]&lt;=500,"Expensive","Very Expensive"))</f>
        <v>Very Expensive</v>
      </c>
      <c r="J665" s="6">
        <f>IFERROR(
   VALUE(SUBSTITUTE(SUBSTITUTE(Table3[[#This Row],[Actual Price]], "₦", ""), ",", "")) *
   VALUE(SUBSTITUTE(Table3[[#This Row],[Rating Count]], ",", "")),
   0
)</f>
        <v>10968615</v>
      </c>
      <c r="K665" t="str">
        <f>IF(Table3[[#This Row],[Discount percentage]]&lt;50%,"Less than 50%",IF(Table3[[#This Row],[Discount percentage]]&gt;=50%,"Greater than 50%"))</f>
        <v>Less than 50%</v>
      </c>
      <c r="L665">
        <f>Table3[[#This Row],[Rating]]*Table3[[#This Row],[Rating Count]]</f>
        <v>55188</v>
      </c>
    </row>
    <row r="666" spans="1:12">
      <c r="A666" t="s">
        <v>5727</v>
      </c>
      <c r="B666" t="s">
        <v>13782</v>
      </c>
      <c r="C666" t="s">
        <v>14115</v>
      </c>
      <c r="D666" s="5">
        <v>1549</v>
      </c>
      <c r="E666" s="6">
        <v>2495</v>
      </c>
      <c r="F666" s="7">
        <v>0.38</v>
      </c>
      <c r="G666">
        <v>4.4000000000000004</v>
      </c>
      <c r="H666">
        <v>15137</v>
      </c>
      <c r="I666" t="str">
        <f>IF(Table3[[#This Row],[Actual Price]]&lt;200,"Cheap",IF(Table3[[#This Row],[Actual Price]]&lt;=500,"Expensive","Very Expensive"))</f>
        <v>Very Expensive</v>
      </c>
      <c r="J666" s="6">
        <f>IFERROR(
   VALUE(SUBSTITUTE(SUBSTITUTE(Table3[[#This Row],[Actual Price]], "₦", ""), ",", "")) *
   VALUE(SUBSTITUTE(Table3[[#This Row],[Rating Count]], ",", "")),
   0
)</f>
        <v>37766815</v>
      </c>
      <c r="K666" t="str">
        <f>IF(Table3[[#This Row],[Discount percentage]]&lt;50%,"Less than 50%",IF(Table3[[#This Row],[Discount percentage]]&gt;=50%,"Greater than 50%"))</f>
        <v>Less than 50%</v>
      </c>
      <c r="L666">
        <f>Table3[[#This Row],[Rating]]*Table3[[#This Row],[Rating Count]]</f>
        <v>66602.8</v>
      </c>
    </row>
    <row r="667" spans="1:12">
      <c r="A667" t="s">
        <v>5743</v>
      </c>
      <c r="B667" t="s">
        <v>13783</v>
      </c>
      <c r="C667" t="s">
        <v>14102</v>
      </c>
      <c r="D667" s="5">
        <v>1469</v>
      </c>
      <c r="E667" s="6">
        <v>2499</v>
      </c>
      <c r="F667" s="7">
        <v>0.41</v>
      </c>
      <c r="G667">
        <v>4.2</v>
      </c>
      <c r="H667">
        <v>156638</v>
      </c>
      <c r="I667" t="str">
        <f>IF(Table3[[#This Row],[Actual Price]]&lt;200,"Cheap",IF(Table3[[#This Row],[Actual Price]]&lt;=500,"Expensive","Very Expensive"))</f>
        <v>Very Expensive</v>
      </c>
      <c r="J667" s="6">
        <f>IFERROR(
   VALUE(SUBSTITUTE(SUBSTITUTE(Table3[[#This Row],[Actual Price]], "₦", ""), ",", "")) *
   VALUE(SUBSTITUTE(Table3[[#This Row],[Rating Count]], ",", "")),
   0
)</f>
        <v>391438362</v>
      </c>
      <c r="K667" t="str">
        <f>IF(Table3[[#This Row],[Discount percentage]]&lt;50%,"Less than 50%",IF(Table3[[#This Row],[Discount percentage]]&gt;=50%,"Greater than 50%"))</f>
        <v>Less than 50%</v>
      </c>
      <c r="L667">
        <f>Table3[[#This Row],[Rating]]*Table3[[#This Row],[Rating Count]]</f>
        <v>657879.6</v>
      </c>
    </row>
    <row r="668" spans="1:12">
      <c r="A668" t="s">
        <v>5753</v>
      </c>
      <c r="B668" t="s">
        <v>13784</v>
      </c>
      <c r="C668" t="s">
        <v>14119</v>
      </c>
      <c r="D668" s="5">
        <v>198</v>
      </c>
      <c r="E668" s="6">
        <v>800</v>
      </c>
      <c r="F668" s="7">
        <v>0.75</v>
      </c>
      <c r="G668">
        <v>4.0999999999999996</v>
      </c>
      <c r="H668">
        <v>9344</v>
      </c>
      <c r="I668" t="str">
        <f>IF(Table3[[#This Row],[Actual Price]]&lt;200,"Cheap",IF(Table3[[#This Row],[Actual Price]]&lt;=500,"Expensive","Very Expensive"))</f>
        <v>Very Expensive</v>
      </c>
      <c r="J668" s="6">
        <f>IFERROR(
   VALUE(SUBSTITUTE(SUBSTITUTE(Table3[[#This Row],[Actual Price]], "₦", ""), ",", "")) *
   VALUE(SUBSTITUTE(Table3[[#This Row],[Rating Count]], ",", "")),
   0
)</f>
        <v>7475200</v>
      </c>
      <c r="K668" t="str">
        <f>IF(Table3[[#This Row],[Discount percentage]]&lt;50%,"Less than 50%",IF(Table3[[#This Row],[Discount percentage]]&gt;=50%,"Greater than 50%"))</f>
        <v>Greater than 50%</v>
      </c>
      <c r="L668">
        <f>Table3[[#This Row],[Rating]]*Table3[[#This Row],[Rating Count]]</f>
        <v>38310.399999999994</v>
      </c>
    </row>
    <row r="669" spans="1:12">
      <c r="A669" t="s">
        <v>5764</v>
      </c>
      <c r="B669" t="s">
        <v>13212</v>
      </c>
      <c r="C669" t="s">
        <v>14115</v>
      </c>
      <c r="D669" s="5">
        <v>549</v>
      </c>
      <c r="E669" s="6">
        <v>549</v>
      </c>
      <c r="F669" s="7">
        <v>0</v>
      </c>
      <c r="G669">
        <v>4.5</v>
      </c>
      <c r="H669">
        <v>4875</v>
      </c>
      <c r="I669" t="str">
        <f>IF(Table3[[#This Row],[Actual Price]]&lt;200,"Cheap",IF(Table3[[#This Row],[Actual Price]]&lt;=500,"Expensive","Very Expensive"))</f>
        <v>Very Expensive</v>
      </c>
      <c r="J669" s="6">
        <f>IFERROR(
   VALUE(SUBSTITUTE(SUBSTITUTE(Table3[[#This Row],[Actual Price]], "₦", ""), ",", "")) *
   VALUE(SUBSTITUTE(Table3[[#This Row],[Rating Count]], ",", "")),
   0
)</f>
        <v>2676375</v>
      </c>
      <c r="K669" t="str">
        <f>IF(Table3[[#This Row],[Discount percentage]]&lt;50%,"Less than 50%",IF(Table3[[#This Row],[Discount percentage]]&gt;=50%,"Greater than 50%"))</f>
        <v>Less than 50%</v>
      </c>
      <c r="L669">
        <f>Table3[[#This Row],[Rating]]*Table3[[#This Row],[Rating Count]]</f>
        <v>21937.5</v>
      </c>
    </row>
    <row r="670" spans="1:12">
      <c r="A670" t="s">
        <v>3961</v>
      </c>
      <c r="B670" t="s">
        <v>13163</v>
      </c>
      <c r="C670" t="s">
        <v>14105</v>
      </c>
      <c r="D670" s="5">
        <v>2999</v>
      </c>
      <c r="E670" s="6">
        <v>9999</v>
      </c>
      <c r="F670" s="7">
        <v>0.7</v>
      </c>
      <c r="G670">
        <v>4.2</v>
      </c>
      <c r="H670">
        <v>20881</v>
      </c>
      <c r="I670" t="str">
        <f>IF(Table3[[#This Row],[Actual Price]]&lt;200,"Cheap",IF(Table3[[#This Row],[Actual Price]]&lt;=500,"Expensive","Very Expensive"))</f>
        <v>Very Expensive</v>
      </c>
      <c r="J670" s="6">
        <f>IFERROR(
   VALUE(SUBSTITUTE(SUBSTITUTE(Table3[[#This Row],[Actual Price]], "₦", ""), ",", "")) *
   VALUE(SUBSTITUTE(Table3[[#This Row],[Rating Count]], ",", "")),
   0
)</f>
        <v>208789119</v>
      </c>
      <c r="K670" t="str">
        <f>IF(Table3[[#This Row],[Discount percentage]]&lt;50%,"Less than 50%",IF(Table3[[#This Row],[Discount percentage]]&gt;=50%,"Greater than 50%"))</f>
        <v>Greater than 50%</v>
      </c>
      <c r="L670">
        <f>Table3[[#This Row],[Rating]]*Table3[[#This Row],[Rating Count]]</f>
        <v>87700.2</v>
      </c>
    </row>
    <row r="671" spans="1:12">
      <c r="A671" t="s">
        <v>5777</v>
      </c>
      <c r="B671" t="s">
        <v>13144</v>
      </c>
      <c r="C671" t="s">
        <v>14105</v>
      </c>
      <c r="D671" s="5">
        <v>12000</v>
      </c>
      <c r="E671" s="6">
        <v>29999</v>
      </c>
      <c r="F671" s="7">
        <v>0.6</v>
      </c>
      <c r="G671">
        <v>4.3</v>
      </c>
      <c r="H671">
        <v>4744</v>
      </c>
      <c r="I671" t="str">
        <f>IF(Table3[[#This Row],[Actual Price]]&lt;200,"Cheap",IF(Table3[[#This Row],[Actual Price]]&lt;=500,"Expensive","Very Expensive"))</f>
        <v>Very Expensive</v>
      </c>
      <c r="J671" s="6">
        <f>IFERROR(
   VALUE(SUBSTITUTE(SUBSTITUTE(Table3[[#This Row],[Actual Price]], "₦", ""), ",", "")) *
   VALUE(SUBSTITUTE(Table3[[#This Row],[Rating Count]], ",", "")),
   0
)</f>
        <v>142315256</v>
      </c>
      <c r="K671" t="str">
        <f>IF(Table3[[#This Row],[Discount percentage]]&lt;50%,"Less than 50%",IF(Table3[[#This Row],[Discount percentage]]&gt;=50%,"Greater than 50%"))</f>
        <v>Greater than 50%</v>
      </c>
      <c r="L671">
        <f>Table3[[#This Row],[Rating]]*Table3[[#This Row],[Rating Count]]</f>
        <v>20399.2</v>
      </c>
    </row>
    <row r="672" spans="1:12">
      <c r="A672" t="s">
        <v>5787</v>
      </c>
      <c r="B672" t="s">
        <v>13213</v>
      </c>
      <c r="C672" t="s">
        <v>14101</v>
      </c>
      <c r="D672" s="5">
        <v>1299</v>
      </c>
      <c r="E672" s="6">
        <v>3499</v>
      </c>
      <c r="F672" s="7">
        <v>0.63</v>
      </c>
      <c r="G672">
        <v>3.9</v>
      </c>
      <c r="H672">
        <v>12452</v>
      </c>
      <c r="I672" t="str">
        <f>IF(Table3[[#This Row],[Actual Price]]&lt;200,"Cheap",IF(Table3[[#This Row],[Actual Price]]&lt;=500,"Expensive","Very Expensive"))</f>
        <v>Very Expensive</v>
      </c>
      <c r="J672" s="6">
        <f>IFERROR(
   VALUE(SUBSTITUTE(SUBSTITUTE(Table3[[#This Row],[Actual Price]], "₦", ""), ",", "")) *
   VALUE(SUBSTITUTE(Table3[[#This Row],[Rating Count]], ",", "")),
   0
)</f>
        <v>43569548</v>
      </c>
      <c r="K672" t="str">
        <f>IF(Table3[[#This Row],[Discount percentage]]&lt;50%,"Less than 50%",IF(Table3[[#This Row],[Discount percentage]]&gt;=50%,"Greater than 50%"))</f>
        <v>Greater than 50%</v>
      </c>
      <c r="L672">
        <f>Table3[[#This Row],[Rating]]*Table3[[#This Row],[Rating Count]]</f>
        <v>48562.799999999996</v>
      </c>
    </row>
    <row r="673" spans="1:12">
      <c r="A673" t="s">
        <v>5796</v>
      </c>
      <c r="B673" t="s">
        <v>13196</v>
      </c>
      <c r="C673" t="s">
        <v>14114</v>
      </c>
      <c r="D673" s="5">
        <v>269</v>
      </c>
      <c r="E673" s="6">
        <v>315</v>
      </c>
      <c r="F673" s="7">
        <v>0.15</v>
      </c>
      <c r="G673">
        <v>4.5</v>
      </c>
      <c r="H673">
        <v>17810</v>
      </c>
      <c r="I673" t="str">
        <f>IF(Table3[[#This Row],[Actual Price]]&lt;200,"Cheap",IF(Table3[[#This Row],[Actual Price]]&lt;=500,"Expensive","Very Expensive"))</f>
        <v>Expensive</v>
      </c>
      <c r="J673" s="6">
        <f>IFERROR(
   VALUE(SUBSTITUTE(SUBSTITUTE(Table3[[#This Row],[Actual Price]], "₦", ""), ",", "")) *
   VALUE(SUBSTITUTE(Table3[[#This Row],[Rating Count]], ",", "")),
   0
)</f>
        <v>5610150</v>
      </c>
      <c r="K673" t="str">
        <f>IF(Table3[[#This Row],[Discount percentage]]&lt;50%,"Less than 50%",IF(Table3[[#This Row],[Discount percentage]]&gt;=50%,"Greater than 50%"))</f>
        <v>Less than 50%</v>
      </c>
      <c r="L673">
        <f>Table3[[#This Row],[Rating]]*Table3[[#This Row],[Rating Count]]</f>
        <v>80145</v>
      </c>
    </row>
    <row r="674" spans="1:12">
      <c r="A674" t="s">
        <v>5806</v>
      </c>
      <c r="B674" t="s">
        <v>13785</v>
      </c>
      <c r="C674" t="s">
        <v>14101</v>
      </c>
      <c r="D674" s="5">
        <v>799</v>
      </c>
      <c r="E674" s="6">
        <v>1499</v>
      </c>
      <c r="F674" s="7">
        <v>0.47</v>
      </c>
      <c r="G674">
        <v>4.0999999999999996</v>
      </c>
      <c r="H674">
        <v>53648</v>
      </c>
      <c r="I674" t="str">
        <f>IF(Table3[[#This Row],[Actual Price]]&lt;200,"Cheap",IF(Table3[[#This Row],[Actual Price]]&lt;=500,"Expensive","Very Expensive"))</f>
        <v>Very Expensive</v>
      </c>
      <c r="J674" s="6">
        <f>IFERROR(
   VALUE(SUBSTITUTE(SUBSTITUTE(Table3[[#This Row],[Actual Price]], "₦", ""), ",", "")) *
   VALUE(SUBSTITUTE(Table3[[#This Row],[Rating Count]], ",", "")),
   0
)</f>
        <v>80418352</v>
      </c>
      <c r="K674" t="str">
        <f>IF(Table3[[#This Row],[Discount percentage]]&lt;50%,"Less than 50%",IF(Table3[[#This Row],[Discount percentage]]&gt;=50%,"Greater than 50%"))</f>
        <v>Less than 50%</v>
      </c>
      <c r="L674">
        <f>Table3[[#This Row],[Rating]]*Table3[[#This Row],[Rating Count]]</f>
        <v>219956.8</v>
      </c>
    </row>
    <row r="675" spans="1:12">
      <c r="A675" t="s">
        <v>5816</v>
      </c>
      <c r="B675" t="s">
        <v>13786</v>
      </c>
      <c r="C675" t="s">
        <v>14102</v>
      </c>
      <c r="D675" s="5">
        <v>6299</v>
      </c>
      <c r="E675" s="6">
        <v>13750</v>
      </c>
      <c r="F675" s="7">
        <v>0.54</v>
      </c>
      <c r="G675">
        <v>4.2</v>
      </c>
      <c r="H675">
        <v>2014</v>
      </c>
      <c r="I675" t="str">
        <f>IF(Table3[[#This Row],[Actual Price]]&lt;200,"Cheap",IF(Table3[[#This Row],[Actual Price]]&lt;=500,"Expensive","Very Expensive"))</f>
        <v>Very Expensive</v>
      </c>
      <c r="J675" s="6">
        <f>IFERROR(
   VALUE(SUBSTITUTE(SUBSTITUTE(Table3[[#This Row],[Actual Price]], "₦", ""), ",", "")) *
   VALUE(SUBSTITUTE(Table3[[#This Row],[Rating Count]], ",", "")),
   0
)</f>
        <v>27692500</v>
      </c>
      <c r="K675" t="str">
        <f>IF(Table3[[#This Row],[Discount percentage]]&lt;50%,"Less than 50%",IF(Table3[[#This Row],[Discount percentage]]&gt;=50%,"Greater than 50%"))</f>
        <v>Greater than 50%</v>
      </c>
      <c r="L675">
        <f>Table3[[#This Row],[Rating]]*Table3[[#This Row],[Rating Count]]</f>
        <v>8458.8000000000011</v>
      </c>
    </row>
    <row r="676" spans="1:12">
      <c r="A676" t="s">
        <v>5827</v>
      </c>
      <c r="B676" t="s">
        <v>13787</v>
      </c>
      <c r="C676" t="s">
        <v>14102</v>
      </c>
      <c r="D676" s="5">
        <v>59</v>
      </c>
      <c r="E676" s="6">
        <v>59</v>
      </c>
      <c r="F676" s="7">
        <v>0</v>
      </c>
      <c r="G676">
        <v>3.8</v>
      </c>
      <c r="H676">
        <v>5958</v>
      </c>
      <c r="I676" t="str">
        <f>IF(Table3[[#This Row],[Actual Price]]&lt;200,"Cheap",IF(Table3[[#This Row],[Actual Price]]&lt;=500,"Expensive","Very Expensive"))</f>
        <v>Cheap</v>
      </c>
      <c r="J676" s="6">
        <f>IFERROR(
   VALUE(SUBSTITUTE(SUBSTITUTE(Table3[[#This Row],[Actual Price]], "₦", ""), ",", "")) *
   VALUE(SUBSTITUTE(Table3[[#This Row],[Rating Count]], ",", "")),
   0
)</f>
        <v>351522</v>
      </c>
      <c r="K676" t="str">
        <f>IF(Table3[[#This Row],[Discount percentage]]&lt;50%,"Less than 50%",IF(Table3[[#This Row],[Discount percentage]]&gt;=50%,"Greater than 50%"))</f>
        <v>Less than 50%</v>
      </c>
      <c r="L676">
        <f>Table3[[#This Row],[Rating]]*Table3[[#This Row],[Rating Count]]</f>
        <v>22640.399999999998</v>
      </c>
    </row>
    <row r="677" spans="1:12">
      <c r="A677" t="s">
        <v>5838</v>
      </c>
      <c r="B677" t="s">
        <v>13788</v>
      </c>
      <c r="C677" t="s">
        <v>14116</v>
      </c>
      <c r="D677" s="5">
        <v>571</v>
      </c>
      <c r="E677" s="6">
        <v>999</v>
      </c>
      <c r="F677" s="7">
        <v>0.43</v>
      </c>
      <c r="G677">
        <v>4.3</v>
      </c>
      <c r="H677">
        <v>38221</v>
      </c>
      <c r="I677" t="str">
        <f>IF(Table3[[#This Row],[Actual Price]]&lt;200,"Cheap",IF(Table3[[#This Row],[Actual Price]]&lt;=500,"Expensive","Very Expensive"))</f>
        <v>Very Expensive</v>
      </c>
      <c r="J677" s="6">
        <f>IFERROR(
   VALUE(SUBSTITUTE(SUBSTITUTE(Table3[[#This Row],[Actual Price]], "₦", ""), ",", "")) *
   VALUE(SUBSTITUTE(Table3[[#This Row],[Rating Count]], ",", "")),
   0
)</f>
        <v>38182779</v>
      </c>
      <c r="K677" t="str">
        <f>IF(Table3[[#This Row],[Discount percentage]]&lt;50%,"Less than 50%",IF(Table3[[#This Row],[Discount percentage]]&gt;=50%,"Greater than 50%"))</f>
        <v>Less than 50%</v>
      </c>
      <c r="L677">
        <f>Table3[[#This Row],[Rating]]*Table3[[#This Row],[Rating Count]]</f>
        <v>164350.29999999999</v>
      </c>
    </row>
    <row r="678" spans="1:12">
      <c r="A678" t="s">
        <v>5848</v>
      </c>
      <c r="B678" t="s">
        <v>13200</v>
      </c>
      <c r="C678" t="s">
        <v>14104</v>
      </c>
      <c r="D678" s="5">
        <v>549</v>
      </c>
      <c r="E678" s="6">
        <v>999</v>
      </c>
      <c r="F678" s="7">
        <v>0.45</v>
      </c>
      <c r="G678">
        <v>3.9</v>
      </c>
      <c r="H678">
        <v>64705</v>
      </c>
      <c r="I678" t="str">
        <f>IF(Table3[[#This Row],[Actual Price]]&lt;200,"Cheap",IF(Table3[[#This Row],[Actual Price]]&lt;=500,"Expensive","Very Expensive"))</f>
        <v>Very Expensive</v>
      </c>
      <c r="J678" s="6">
        <f>IFERROR(
   VALUE(SUBSTITUTE(SUBSTITUTE(Table3[[#This Row],[Actual Price]], "₦", ""), ",", "")) *
   VALUE(SUBSTITUTE(Table3[[#This Row],[Rating Count]], ",", "")),
   0
)</f>
        <v>64640295</v>
      </c>
      <c r="K678" t="str">
        <f>IF(Table3[[#This Row],[Discount percentage]]&lt;50%,"Less than 50%",IF(Table3[[#This Row],[Discount percentage]]&gt;=50%,"Greater than 50%"))</f>
        <v>Less than 50%</v>
      </c>
      <c r="L678">
        <f>Table3[[#This Row],[Rating]]*Table3[[#This Row],[Rating Count]]</f>
        <v>252349.5</v>
      </c>
    </row>
    <row r="679" spans="1:12">
      <c r="A679" t="s">
        <v>5861</v>
      </c>
      <c r="B679" t="s">
        <v>13214</v>
      </c>
      <c r="C679" t="s">
        <v>14102</v>
      </c>
      <c r="D679" s="5">
        <v>448</v>
      </c>
      <c r="E679" s="6">
        <v>699</v>
      </c>
      <c r="F679" s="7">
        <v>0.36</v>
      </c>
      <c r="G679">
        <v>3.9</v>
      </c>
      <c r="H679">
        <v>17348</v>
      </c>
      <c r="I679" t="str">
        <f>IF(Table3[[#This Row],[Actual Price]]&lt;200,"Cheap",IF(Table3[[#This Row],[Actual Price]]&lt;=500,"Expensive","Very Expensive"))</f>
        <v>Very Expensive</v>
      </c>
      <c r="J679" s="6">
        <f>IFERROR(
   VALUE(SUBSTITUTE(SUBSTITUTE(Table3[[#This Row],[Actual Price]], "₦", ""), ",", "")) *
   VALUE(SUBSTITUTE(Table3[[#This Row],[Rating Count]], ",", "")),
   0
)</f>
        <v>12126252</v>
      </c>
      <c r="K679" t="str">
        <f>IF(Table3[[#This Row],[Discount percentage]]&lt;50%,"Less than 50%",IF(Table3[[#This Row],[Discount percentage]]&gt;=50%,"Greater than 50%"))</f>
        <v>Less than 50%</v>
      </c>
      <c r="L679">
        <f>Table3[[#This Row],[Rating]]*Table3[[#This Row],[Rating Count]]</f>
        <v>67657.2</v>
      </c>
    </row>
    <row r="680" spans="1:12">
      <c r="A680" t="s">
        <v>5871</v>
      </c>
      <c r="B680" t="s">
        <v>13789</v>
      </c>
      <c r="C680" t="s">
        <v>14101</v>
      </c>
      <c r="D680" s="5">
        <v>1499</v>
      </c>
      <c r="E680" s="6">
        <v>2999</v>
      </c>
      <c r="F680" s="7">
        <v>0.5</v>
      </c>
      <c r="G680">
        <v>3.7</v>
      </c>
      <c r="H680">
        <v>87798</v>
      </c>
      <c r="I680" t="str">
        <f>IF(Table3[[#This Row],[Actual Price]]&lt;200,"Cheap",IF(Table3[[#This Row],[Actual Price]]&lt;=500,"Expensive","Very Expensive"))</f>
        <v>Very Expensive</v>
      </c>
      <c r="J680" s="6">
        <f>IFERROR(
   VALUE(SUBSTITUTE(SUBSTITUTE(Table3[[#This Row],[Actual Price]], "₦", ""), ",", "")) *
   VALUE(SUBSTITUTE(Table3[[#This Row],[Rating Count]], ",", "")),
   0
)</f>
        <v>263306202</v>
      </c>
      <c r="K680" t="str">
        <f>IF(Table3[[#This Row],[Discount percentage]]&lt;50%,"Less than 50%",IF(Table3[[#This Row],[Discount percentage]]&gt;=50%,"Greater than 50%"))</f>
        <v>Greater than 50%</v>
      </c>
      <c r="L680">
        <f>Table3[[#This Row],[Rating]]*Table3[[#This Row],[Rating Count]]</f>
        <v>324852.60000000003</v>
      </c>
    </row>
    <row r="681" spans="1:12">
      <c r="A681" t="s">
        <v>5881</v>
      </c>
      <c r="B681" t="s">
        <v>13098</v>
      </c>
      <c r="C681" t="s">
        <v>14115</v>
      </c>
      <c r="D681" s="5">
        <v>299</v>
      </c>
      <c r="E681" s="6">
        <v>499</v>
      </c>
      <c r="F681" s="7">
        <v>0.4</v>
      </c>
      <c r="G681">
        <v>4.2</v>
      </c>
      <c r="H681">
        <v>24432</v>
      </c>
      <c r="I681" t="str">
        <f>IF(Table3[[#This Row],[Actual Price]]&lt;200,"Cheap",IF(Table3[[#This Row],[Actual Price]]&lt;=500,"Expensive","Very Expensive"))</f>
        <v>Expensive</v>
      </c>
      <c r="J681" s="6">
        <f>IFERROR(
   VALUE(SUBSTITUTE(SUBSTITUTE(Table3[[#This Row],[Actual Price]], "₦", ""), ",", "")) *
   VALUE(SUBSTITUTE(Table3[[#This Row],[Rating Count]], ",", "")),
   0
)</f>
        <v>12191568</v>
      </c>
      <c r="K681" t="str">
        <f>IF(Table3[[#This Row],[Discount percentage]]&lt;50%,"Less than 50%",IF(Table3[[#This Row],[Discount percentage]]&gt;=50%,"Greater than 50%"))</f>
        <v>Less than 50%</v>
      </c>
      <c r="L681">
        <f>Table3[[#This Row],[Rating]]*Table3[[#This Row],[Rating Count]]</f>
        <v>102614.40000000001</v>
      </c>
    </row>
    <row r="682" spans="1:12">
      <c r="A682" t="s">
        <v>5892</v>
      </c>
      <c r="B682" t="s">
        <v>13774</v>
      </c>
      <c r="C682" t="s">
        <v>14102</v>
      </c>
      <c r="D682" s="5">
        <v>579</v>
      </c>
      <c r="E682" s="6">
        <v>1400</v>
      </c>
      <c r="F682" s="7">
        <v>0.59</v>
      </c>
      <c r="G682">
        <v>4.3</v>
      </c>
      <c r="H682">
        <v>189104</v>
      </c>
      <c r="I682" t="str">
        <f>IF(Table3[[#This Row],[Actual Price]]&lt;200,"Cheap",IF(Table3[[#This Row],[Actual Price]]&lt;=500,"Expensive","Very Expensive"))</f>
        <v>Very Expensive</v>
      </c>
      <c r="J682" s="6">
        <f>IFERROR(
   VALUE(SUBSTITUTE(SUBSTITUTE(Table3[[#This Row],[Actual Price]], "₦", ""), ",", "")) *
   VALUE(SUBSTITUTE(Table3[[#This Row],[Rating Count]], ",", "")),
   0
)</f>
        <v>264745600</v>
      </c>
      <c r="K682" t="str">
        <f>IF(Table3[[#This Row],[Discount percentage]]&lt;50%,"Less than 50%",IF(Table3[[#This Row],[Discount percentage]]&gt;=50%,"Greater than 50%"))</f>
        <v>Greater than 50%</v>
      </c>
      <c r="L682">
        <f>Table3[[#This Row],[Rating]]*Table3[[#This Row],[Rating Count]]</f>
        <v>813147.2</v>
      </c>
    </row>
    <row r="683" spans="1:12">
      <c r="A683" t="s">
        <v>5902</v>
      </c>
      <c r="B683" t="s">
        <v>13790</v>
      </c>
      <c r="C683" t="s">
        <v>14115</v>
      </c>
      <c r="D683" s="5">
        <v>2499</v>
      </c>
      <c r="E683" s="6">
        <v>3299</v>
      </c>
      <c r="F683" s="7">
        <v>0.24</v>
      </c>
      <c r="G683">
        <v>4.2</v>
      </c>
      <c r="H683">
        <v>93112</v>
      </c>
      <c r="I683" t="str">
        <f>IF(Table3[[#This Row],[Actual Price]]&lt;200,"Cheap",IF(Table3[[#This Row],[Actual Price]]&lt;=500,"Expensive","Very Expensive"))</f>
        <v>Very Expensive</v>
      </c>
      <c r="J683" s="6">
        <f>IFERROR(
   VALUE(SUBSTITUTE(SUBSTITUTE(Table3[[#This Row],[Actual Price]], "₦", ""), ",", "")) *
   VALUE(SUBSTITUTE(Table3[[#This Row],[Rating Count]], ",", "")),
   0
)</f>
        <v>307176488</v>
      </c>
      <c r="K683" t="str">
        <f>IF(Table3[[#This Row],[Discount percentage]]&lt;50%,"Less than 50%",IF(Table3[[#This Row],[Discount percentage]]&gt;=50%,"Greater than 50%"))</f>
        <v>Less than 50%</v>
      </c>
      <c r="L683">
        <f>Table3[[#This Row],[Rating]]*Table3[[#This Row],[Rating Count]]</f>
        <v>391070.4</v>
      </c>
    </row>
    <row r="684" spans="1:12">
      <c r="A684" t="s">
        <v>5913</v>
      </c>
      <c r="B684" t="s">
        <v>13733</v>
      </c>
      <c r="C684" t="s">
        <v>14101</v>
      </c>
      <c r="D684" s="5">
        <v>1199</v>
      </c>
      <c r="E684" s="6">
        <v>5999</v>
      </c>
      <c r="F684" s="7">
        <v>0.8</v>
      </c>
      <c r="G684">
        <v>3.9</v>
      </c>
      <c r="H684">
        <v>47521</v>
      </c>
      <c r="I684" t="str">
        <f>IF(Table3[[#This Row],[Actual Price]]&lt;200,"Cheap",IF(Table3[[#This Row],[Actual Price]]&lt;=500,"Expensive","Very Expensive"))</f>
        <v>Very Expensive</v>
      </c>
      <c r="J684" s="6">
        <f>IFERROR(
   VALUE(SUBSTITUTE(SUBSTITUTE(Table3[[#This Row],[Actual Price]], "₦", ""), ",", "")) *
   VALUE(SUBSTITUTE(Table3[[#This Row],[Rating Count]], ",", "")),
   0
)</f>
        <v>285078479</v>
      </c>
      <c r="K684" t="str">
        <f>IF(Table3[[#This Row],[Discount percentage]]&lt;50%,"Less than 50%",IF(Table3[[#This Row],[Discount percentage]]&gt;=50%,"Greater than 50%"))</f>
        <v>Greater than 50%</v>
      </c>
      <c r="L684">
        <f>Table3[[#This Row],[Rating]]*Table3[[#This Row],[Rating Count]]</f>
        <v>185331.9</v>
      </c>
    </row>
    <row r="685" spans="1:12">
      <c r="A685" t="s">
        <v>5923</v>
      </c>
      <c r="B685" t="s">
        <v>13215</v>
      </c>
      <c r="C685" t="s">
        <v>14114</v>
      </c>
      <c r="D685" s="5">
        <v>399</v>
      </c>
      <c r="E685" s="6">
        <v>499</v>
      </c>
      <c r="F685" s="7">
        <v>0.2</v>
      </c>
      <c r="G685">
        <v>4.3</v>
      </c>
      <c r="H685">
        <v>27201</v>
      </c>
      <c r="I685" t="str">
        <f>IF(Table3[[#This Row],[Actual Price]]&lt;200,"Cheap",IF(Table3[[#This Row],[Actual Price]]&lt;=500,"Expensive","Very Expensive"))</f>
        <v>Expensive</v>
      </c>
      <c r="J685" s="6">
        <f>IFERROR(
   VALUE(SUBSTITUTE(SUBSTITUTE(Table3[[#This Row],[Actual Price]], "₦", ""), ",", "")) *
   VALUE(SUBSTITUTE(Table3[[#This Row],[Rating Count]], ",", "")),
   0
)</f>
        <v>13573299</v>
      </c>
      <c r="K685" t="str">
        <f>IF(Table3[[#This Row],[Discount percentage]]&lt;50%,"Less than 50%",IF(Table3[[#This Row],[Discount percentage]]&gt;=50%,"Greater than 50%"))</f>
        <v>Less than 50%</v>
      </c>
      <c r="L685">
        <f>Table3[[#This Row],[Rating]]*Table3[[#This Row],[Rating Count]]</f>
        <v>116964.29999999999</v>
      </c>
    </row>
    <row r="686" spans="1:12">
      <c r="A686" t="s">
        <v>5937</v>
      </c>
      <c r="B686" t="s">
        <v>13216</v>
      </c>
      <c r="C686" t="s">
        <v>14102</v>
      </c>
      <c r="D686" s="5">
        <v>279</v>
      </c>
      <c r="E686" s="6">
        <v>375</v>
      </c>
      <c r="F686" s="7">
        <v>0.26</v>
      </c>
      <c r="G686">
        <v>4.3</v>
      </c>
      <c r="H686">
        <v>31534</v>
      </c>
      <c r="I686" t="str">
        <f>IF(Table3[[#This Row],[Actual Price]]&lt;200,"Cheap",IF(Table3[[#This Row],[Actual Price]]&lt;=500,"Expensive","Very Expensive"))</f>
        <v>Expensive</v>
      </c>
      <c r="J686" s="6">
        <f>IFERROR(
   VALUE(SUBSTITUTE(SUBSTITUTE(Table3[[#This Row],[Actual Price]], "₦", ""), ",", "")) *
   VALUE(SUBSTITUTE(Table3[[#This Row],[Rating Count]], ",", "")),
   0
)</f>
        <v>11825250</v>
      </c>
      <c r="K686" t="str">
        <f>IF(Table3[[#This Row],[Discount percentage]]&lt;50%,"Less than 50%",IF(Table3[[#This Row],[Discount percentage]]&gt;=50%,"Greater than 50%"))</f>
        <v>Less than 50%</v>
      </c>
      <c r="L686">
        <f>Table3[[#This Row],[Rating]]*Table3[[#This Row],[Rating Count]]</f>
        <v>135596.19999999998</v>
      </c>
    </row>
    <row r="687" spans="1:12">
      <c r="A687" t="s">
        <v>5947</v>
      </c>
      <c r="B687" t="s">
        <v>13170</v>
      </c>
      <c r="C687" t="s">
        <v>14105</v>
      </c>
      <c r="D687" s="5">
        <v>2499</v>
      </c>
      <c r="E687" s="6">
        <v>4999</v>
      </c>
      <c r="F687" s="7">
        <v>0.5</v>
      </c>
      <c r="G687">
        <v>3.9</v>
      </c>
      <c r="H687">
        <v>7571</v>
      </c>
      <c r="I687" t="str">
        <f>IF(Table3[[#This Row],[Actual Price]]&lt;200,"Cheap",IF(Table3[[#This Row],[Actual Price]]&lt;=500,"Expensive","Very Expensive"))</f>
        <v>Very Expensive</v>
      </c>
      <c r="J687" s="6">
        <f>IFERROR(
   VALUE(SUBSTITUTE(SUBSTITUTE(Table3[[#This Row],[Actual Price]], "₦", ""), ",", "")) *
   VALUE(SUBSTITUTE(Table3[[#This Row],[Rating Count]], ",", "")),
   0
)</f>
        <v>37847429</v>
      </c>
      <c r="K687" t="str">
        <f>IF(Table3[[#This Row],[Discount percentage]]&lt;50%,"Less than 50%",IF(Table3[[#This Row],[Discount percentage]]&gt;=50%,"Greater than 50%"))</f>
        <v>Greater than 50%</v>
      </c>
      <c r="L687">
        <f>Table3[[#This Row],[Rating]]*Table3[[#This Row],[Rating Count]]</f>
        <v>29526.899999999998</v>
      </c>
    </row>
    <row r="688" spans="1:12">
      <c r="A688" t="s">
        <v>5952</v>
      </c>
      <c r="B688" t="s">
        <v>13217</v>
      </c>
      <c r="C688" t="s">
        <v>14119</v>
      </c>
      <c r="D688" s="5">
        <v>137</v>
      </c>
      <c r="E688" s="6">
        <v>160</v>
      </c>
      <c r="F688" s="7">
        <v>0.14000000000000001</v>
      </c>
      <c r="G688">
        <v>4.4000000000000004</v>
      </c>
      <c r="H688">
        <v>6537</v>
      </c>
      <c r="I688" t="str">
        <f>IF(Table3[[#This Row],[Actual Price]]&lt;200,"Cheap",IF(Table3[[#This Row],[Actual Price]]&lt;=500,"Expensive","Very Expensive"))</f>
        <v>Cheap</v>
      </c>
      <c r="J688" s="6">
        <f>IFERROR(
   VALUE(SUBSTITUTE(SUBSTITUTE(Table3[[#This Row],[Actual Price]], "₦", ""), ",", "")) *
   VALUE(SUBSTITUTE(Table3[[#This Row],[Rating Count]], ",", "")),
   0
)</f>
        <v>1045920</v>
      </c>
      <c r="K688" t="str">
        <f>IF(Table3[[#This Row],[Discount percentage]]&lt;50%,"Less than 50%",IF(Table3[[#This Row],[Discount percentage]]&gt;=50%,"Greater than 50%"))</f>
        <v>Less than 50%</v>
      </c>
      <c r="L688">
        <f>Table3[[#This Row],[Rating]]*Table3[[#This Row],[Rating Count]]</f>
        <v>28762.800000000003</v>
      </c>
    </row>
    <row r="689" spans="1:12">
      <c r="A689" t="s">
        <v>5963</v>
      </c>
      <c r="B689" t="s">
        <v>13791</v>
      </c>
      <c r="C689" t="s">
        <v>14102</v>
      </c>
      <c r="D689" s="5">
        <v>299</v>
      </c>
      <c r="E689" s="6">
        <v>499</v>
      </c>
      <c r="F689" s="7">
        <v>0.4</v>
      </c>
      <c r="G689">
        <v>4.5</v>
      </c>
      <c r="H689">
        <v>21010</v>
      </c>
      <c r="I689" t="str">
        <f>IF(Table3[[#This Row],[Actual Price]]&lt;200,"Cheap",IF(Table3[[#This Row],[Actual Price]]&lt;=500,"Expensive","Very Expensive"))</f>
        <v>Expensive</v>
      </c>
      <c r="J689" s="6">
        <f>IFERROR(
   VALUE(SUBSTITUTE(SUBSTITUTE(Table3[[#This Row],[Actual Price]], "₦", ""), ",", "")) *
   VALUE(SUBSTITUTE(Table3[[#This Row],[Rating Count]], ",", "")),
   0
)</f>
        <v>10483990</v>
      </c>
      <c r="K689" t="str">
        <f>IF(Table3[[#This Row],[Discount percentage]]&lt;50%,"Less than 50%",IF(Table3[[#This Row],[Discount percentage]]&gt;=50%,"Greater than 50%"))</f>
        <v>Less than 50%</v>
      </c>
      <c r="L689">
        <f>Table3[[#This Row],[Rating]]*Table3[[#This Row],[Rating Count]]</f>
        <v>94545</v>
      </c>
    </row>
    <row r="690" spans="1:12">
      <c r="A690" t="s">
        <v>5973</v>
      </c>
      <c r="B690" t="s">
        <v>13792</v>
      </c>
      <c r="C690" t="s">
        <v>14101</v>
      </c>
      <c r="D690" s="5">
        <v>1799</v>
      </c>
      <c r="E690" s="6">
        <v>3999</v>
      </c>
      <c r="F690" s="7">
        <v>0.55000000000000004</v>
      </c>
      <c r="G690">
        <v>3.9</v>
      </c>
      <c r="H690">
        <v>3517</v>
      </c>
      <c r="I690" t="str">
        <f>IF(Table3[[#This Row],[Actual Price]]&lt;200,"Cheap",IF(Table3[[#This Row],[Actual Price]]&lt;=500,"Expensive","Very Expensive"))</f>
        <v>Very Expensive</v>
      </c>
      <c r="J690" s="6">
        <f>IFERROR(
   VALUE(SUBSTITUTE(SUBSTITUTE(Table3[[#This Row],[Actual Price]], "₦", ""), ",", "")) *
   VALUE(SUBSTITUTE(Table3[[#This Row],[Rating Count]], ",", "")),
   0
)</f>
        <v>14064483</v>
      </c>
      <c r="K690" t="str">
        <f>IF(Table3[[#This Row],[Discount percentage]]&lt;50%,"Less than 50%",IF(Table3[[#This Row],[Discount percentage]]&gt;=50%,"Greater than 50%"))</f>
        <v>Greater than 50%</v>
      </c>
      <c r="L690">
        <f>Table3[[#This Row],[Rating]]*Table3[[#This Row],[Rating Count]]</f>
        <v>13716.3</v>
      </c>
    </row>
    <row r="691" spans="1:12">
      <c r="A691" t="s">
        <v>5983</v>
      </c>
      <c r="B691" t="s">
        <v>13793</v>
      </c>
      <c r="C691" t="s">
        <v>14104</v>
      </c>
      <c r="D691" s="5">
        <v>1999</v>
      </c>
      <c r="E691" s="6">
        <v>2999</v>
      </c>
      <c r="F691" s="7">
        <v>0.33</v>
      </c>
      <c r="G691">
        <v>4.3</v>
      </c>
      <c r="H691">
        <v>63899</v>
      </c>
      <c r="I691" t="str">
        <f>IF(Table3[[#This Row],[Actual Price]]&lt;200,"Cheap",IF(Table3[[#This Row],[Actual Price]]&lt;=500,"Expensive","Very Expensive"))</f>
        <v>Very Expensive</v>
      </c>
      <c r="J691" s="6">
        <f>IFERROR(
   VALUE(SUBSTITUTE(SUBSTITUTE(Table3[[#This Row],[Actual Price]], "₦", ""), ",", "")) *
   VALUE(SUBSTITUTE(Table3[[#This Row],[Rating Count]], ",", "")),
   0
)</f>
        <v>191633101</v>
      </c>
      <c r="K691" t="str">
        <f>IF(Table3[[#This Row],[Discount percentage]]&lt;50%,"Less than 50%",IF(Table3[[#This Row],[Discount percentage]]&gt;=50%,"Greater than 50%"))</f>
        <v>Less than 50%</v>
      </c>
      <c r="L691">
        <f>Table3[[#This Row],[Rating]]*Table3[[#This Row],[Rating Count]]</f>
        <v>274765.7</v>
      </c>
    </row>
    <row r="692" spans="1:12">
      <c r="A692" t="s">
        <v>5994</v>
      </c>
      <c r="B692" t="s">
        <v>13218</v>
      </c>
      <c r="C692" t="s">
        <v>14102</v>
      </c>
      <c r="D692" s="5">
        <v>399</v>
      </c>
      <c r="E692" s="6">
        <v>1499</v>
      </c>
      <c r="F692" s="7">
        <v>0.73</v>
      </c>
      <c r="G692">
        <v>4.0999999999999996</v>
      </c>
      <c r="H692">
        <v>5730</v>
      </c>
      <c r="I692" t="str">
        <f>IF(Table3[[#This Row],[Actual Price]]&lt;200,"Cheap",IF(Table3[[#This Row],[Actual Price]]&lt;=500,"Expensive","Very Expensive"))</f>
        <v>Very Expensive</v>
      </c>
      <c r="J692" s="6">
        <f>IFERROR(
   VALUE(SUBSTITUTE(SUBSTITUTE(Table3[[#This Row],[Actual Price]], "₦", ""), ",", "")) *
   VALUE(SUBSTITUTE(Table3[[#This Row],[Rating Count]], ",", "")),
   0
)</f>
        <v>8589270</v>
      </c>
      <c r="K692" t="str">
        <f>IF(Table3[[#This Row],[Discount percentage]]&lt;50%,"Less than 50%",IF(Table3[[#This Row],[Discount percentage]]&gt;=50%,"Greater than 50%"))</f>
        <v>Greater than 50%</v>
      </c>
      <c r="L692">
        <f>Table3[[#This Row],[Rating]]*Table3[[#This Row],[Rating Count]]</f>
        <v>23492.999999999996</v>
      </c>
    </row>
    <row r="693" spans="1:12">
      <c r="A693" t="s">
        <v>6005</v>
      </c>
      <c r="B693" t="s">
        <v>13219</v>
      </c>
      <c r="C693" t="s">
        <v>14102</v>
      </c>
      <c r="D693" s="5">
        <v>1699</v>
      </c>
      <c r="E693" s="6">
        <v>3999</v>
      </c>
      <c r="F693" s="7">
        <v>0.57999999999999996</v>
      </c>
      <c r="G693">
        <v>4.2</v>
      </c>
      <c r="H693">
        <v>25488</v>
      </c>
      <c r="I693" t="str">
        <f>IF(Table3[[#This Row],[Actual Price]]&lt;200,"Cheap",IF(Table3[[#This Row],[Actual Price]]&lt;=500,"Expensive","Very Expensive"))</f>
        <v>Very Expensive</v>
      </c>
      <c r="J693" s="6">
        <f>IFERROR(
   VALUE(SUBSTITUTE(SUBSTITUTE(Table3[[#This Row],[Actual Price]], "₦", ""), ",", "")) *
   VALUE(SUBSTITUTE(Table3[[#This Row],[Rating Count]], ",", "")),
   0
)</f>
        <v>101926512</v>
      </c>
      <c r="K693" t="str">
        <f>IF(Table3[[#This Row],[Discount percentage]]&lt;50%,"Less than 50%",IF(Table3[[#This Row],[Discount percentage]]&gt;=50%,"Greater than 50%"))</f>
        <v>Greater than 50%</v>
      </c>
      <c r="L693">
        <f>Table3[[#This Row],[Rating]]*Table3[[#This Row],[Rating Count]]</f>
        <v>107049.60000000001</v>
      </c>
    </row>
    <row r="694" spans="1:12">
      <c r="A694" t="s">
        <v>6016</v>
      </c>
      <c r="B694" t="s">
        <v>13220</v>
      </c>
      <c r="C694" t="s">
        <v>14102</v>
      </c>
      <c r="D694" s="5">
        <v>699</v>
      </c>
      <c r="E694" s="6">
        <v>995</v>
      </c>
      <c r="F694" s="7">
        <v>0.3</v>
      </c>
      <c r="G694">
        <v>4.5</v>
      </c>
      <c r="H694">
        <v>54405</v>
      </c>
      <c r="I694" t="str">
        <f>IF(Table3[[#This Row],[Actual Price]]&lt;200,"Cheap",IF(Table3[[#This Row],[Actual Price]]&lt;=500,"Expensive","Very Expensive"))</f>
        <v>Very Expensive</v>
      </c>
      <c r="J694" s="6">
        <f>IFERROR(
   VALUE(SUBSTITUTE(SUBSTITUTE(Table3[[#This Row],[Actual Price]], "₦", ""), ",", "")) *
   VALUE(SUBSTITUTE(Table3[[#This Row],[Rating Count]], ",", "")),
   0
)</f>
        <v>54132975</v>
      </c>
      <c r="K694" t="str">
        <f>IF(Table3[[#This Row],[Discount percentage]]&lt;50%,"Less than 50%",IF(Table3[[#This Row],[Discount percentage]]&gt;=50%,"Greater than 50%"))</f>
        <v>Less than 50%</v>
      </c>
      <c r="L694">
        <f>Table3[[#This Row],[Rating]]*Table3[[#This Row],[Rating Count]]</f>
        <v>244822.5</v>
      </c>
    </row>
    <row r="695" spans="1:12">
      <c r="A695" t="s">
        <v>6028</v>
      </c>
      <c r="B695" t="s">
        <v>13794</v>
      </c>
      <c r="C695" t="s">
        <v>14102</v>
      </c>
      <c r="D695" s="5">
        <v>1149</v>
      </c>
      <c r="E695" s="6">
        <v>1699</v>
      </c>
      <c r="F695" s="7">
        <v>0.32</v>
      </c>
      <c r="G695">
        <v>4.2</v>
      </c>
      <c r="H695">
        <v>122478</v>
      </c>
      <c r="I695" t="str">
        <f>IF(Table3[[#This Row],[Actual Price]]&lt;200,"Cheap",IF(Table3[[#This Row],[Actual Price]]&lt;=500,"Expensive","Very Expensive"))</f>
        <v>Very Expensive</v>
      </c>
      <c r="J695" s="6">
        <f>IFERROR(
   VALUE(SUBSTITUTE(SUBSTITUTE(Table3[[#This Row],[Actual Price]], "₦", ""), ",", "")) *
   VALUE(SUBSTITUTE(Table3[[#This Row],[Rating Count]], ",", "")),
   0
)</f>
        <v>208090122</v>
      </c>
      <c r="K695" t="str">
        <f>IF(Table3[[#This Row],[Discount percentage]]&lt;50%,"Less than 50%",IF(Table3[[#This Row],[Discount percentage]]&gt;=50%,"Greater than 50%"))</f>
        <v>Less than 50%</v>
      </c>
      <c r="L695">
        <f>Table3[[#This Row],[Rating]]*Table3[[#This Row],[Rating Count]]</f>
        <v>514407.60000000003</v>
      </c>
    </row>
    <row r="696" spans="1:12">
      <c r="A696" t="s">
        <v>6038</v>
      </c>
      <c r="B696" t="s">
        <v>13795</v>
      </c>
      <c r="C696" t="s">
        <v>14102</v>
      </c>
      <c r="D696" s="5">
        <v>1495</v>
      </c>
      <c r="E696" s="6">
        <v>1995</v>
      </c>
      <c r="F696" s="7">
        <v>0.25</v>
      </c>
      <c r="G696">
        <v>4.3</v>
      </c>
      <c r="H696">
        <v>7241</v>
      </c>
      <c r="I696" t="str">
        <f>IF(Table3[[#This Row],[Actual Price]]&lt;200,"Cheap",IF(Table3[[#This Row],[Actual Price]]&lt;=500,"Expensive","Very Expensive"))</f>
        <v>Very Expensive</v>
      </c>
      <c r="J696" s="6">
        <f>IFERROR(
   VALUE(SUBSTITUTE(SUBSTITUTE(Table3[[#This Row],[Actual Price]], "₦", ""), ",", "")) *
   VALUE(SUBSTITUTE(Table3[[#This Row],[Rating Count]], ",", "")),
   0
)</f>
        <v>14445795</v>
      </c>
      <c r="K696" t="str">
        <f>IF(Table3[[#This Row],[Discount percentage]]&lt;50%,"Less than 50%",IF(Table3[[#This Row],[Discount percentage]]&gt;=50%,"Greater than 50%"))</f>
        <v>Less than 50%</v>
      </c>
      <c r="L696">
        <f>Table3[[#This Row],[Rating]]*Table3[[#This Row],[Rating Count]]</f>
        <v>31136.3</v>
      </c>
    </row>
    <row r="697" spans="1:12">
      <c r="A697" t="s">
        <v>6048</v>
      </c>
      <c r="B697" t="s">
        <v>13221</v>
      </c>
      <c r="C697" t="s">
        <v>14102</v>
      </c>
      <c r="D697" s="5">
        <v>849</v>
      </c>
      <c r="E697" s="6">
        <v>4999</v>
      </c>
      <c r="F697" s="7">
        <v>0.83</v>
      </c>
      <c r="G697">
        <v>4</v>
      </c>
      <c r="H697">
        <v>20457</v>
      </c>
      <c r="I697" t="str">
        <f>IF(Table3[[#This Row],[Actual Price]]&lt;200,"Cheap",IF(Table3[[#This Row],[Actual Price]]&lt;=500,"Expensive","Very Expensive"))</f>
        <v>Very Expensive</v>
      </c>
      <c r="J697" s="6">
        <f>IFERROR(
   VALUE(SUBSTITUTE(SUBSTITUTE(Table3[[#This Row],[Actual Price]], "₦", ""), ",", "")) *
   VALUE(SUBSTITUTE(Table3[[#This Row],[Rating Count]], ",", "")),
   0
)</f>
        <v>102264543</v>
      </c>
      <c r="K697" t="str">
        <f>IF(Table3[[#This Row],[Discount percentage]]&lt;50%,"Less than 50%",IF(Table3[[#This Row],[Discount percentage]]&gt;=50%,"Greater than 50%"))</f>
        <v>Greater than 50%</v>
      </c>
      <c r="L697">
        <f>Table3[[#This Row],[Rating]]*Table3[[#This Row],[Rating Count]]</f>
        <v>81828</v>
      </c>
    </row>
    <row r="698" spans="1:12">
      <c r="A698" t="s">
        <v>6058</v>
      </c>
      <c r="B698" t="s">
        <v>13796</v>
      </c>
      <c r="C698" t="s">
        <v>14119</v>
      </c>
      <c r="D698" s="5">
        <v>440</v>
      </c>
      <c r="E698" s="6">
        <v>440</v>
      </c>
      <c r="F698" s="7">
        <v>0</v>
      </c>
      <c r="G698">
        <v>4.5</v>
      </c>
      <c r="H698">
        <v>8610</v>
      </c>
      <c r="I698" t="str">
        <f>IF(Table3[[#This Row],[Actual Price]]&lt;200,"Cheap",IF(Table3[[#This Row],[Actual Price]]&lt;=500,"Expensive","Very Expensive"))</f>
        <v>Expensive</v>
      </c>
      <c r="J698" s="6">
        <f>IFERROR(
   VALUE(SUBSTITUTE(SUBSTITUTE(Table3[[#This Row],[Actual Price]], "₦", ""), ",", "")) *
   VALUE(SUBSTITUTE(Table3[[#This Row],[Rating Count]], ",", "")),
   0
)</f>
        <v>3788400</v>
      </c>
      <c r="K698" t="str">
        <f>IF(Table3[[#This Row],[Discount percentage]]&lt;50%,"Less than 50%",IF(Table3[[#This Row],[Discount percentage]]&gt;=50%,"Greater than 50%"))</f>
        <v>Less than 50%</v>
      </c>
      <c r="L698">
        <f>Table3[[#This Row],[Rating]]*Table3[[#This Row],[Rating Count]]</f>
        <v>38745</v>
      </c>
    </row>
    <row r="699" spans="1:12">
      <c r="A699" t="s">
        <v>6071</v>
      </c>
      <c r="B699" t="s">
        <v>13222</v>
      </c>
      <c r="C699" t="s">
        <v>14102</v>
      </c>
      <c r="D699" s="5">
        <v>599</v>
      </c>
      <c r="E699" s="6">
        <v>3999</v>
      </c>
      <c r="F699" s="7">
        <v>0.85</v>
      </c>
      <c r="G699">
        <v>3.9</v>
      </c>
      <c r="H699">
        <v>1087</v>
      </c>
      <c r="I699" t="str">
        <f>IF(Table3[[#This Row],[Actual Price]]&lt;200,"Cheap",IF(Table3[[#This Row],[Actual Price]]&lt;=500,"Expensive","Very Expensive"))</f>
        <v>Very Expensive</v>
      </c>
      <c r="J699" s="6">
        <f>IFERROR(
   VALUE(SUBSTITUTE(SUBSTITUTE(Table3[[#This Row],[Actual Price]], "₦", ""), ",", "")) *
   VALUE(SUBSTITUTE(Table3[[#This Row],[Rating Count]], ",", "")),
   0
)</f>
        <v>4346913</v>
      </c>
      <c r="K699" t="str">
        <f>IF(Table3[[#This Row],[Discount percentage]]&lt;50%,"Less than 50%",IF(Table3[[#This Row],[Discount percentage]]&gt;=50%,"Greater than 50%"))</f>
        <v>Greater than 50%</v>
      </c>
      <c r="L699">
        <f>Table3[[#This Row],[Rating]]*Table3[[#This Row],[Rating Count]]</f>
        <v>4239.3</v>
      </c>
    </row>
    <row r="700" spans="1:12">
      <c r="A700" t="s">
        <v>6081</v>
      </c>
      <c r="B700" t="s">
        <v>13223</v>
      </c>
      <c r="C700" t="s">
        <v>14102</v>
      </c>
      <c r="D700" s="5">
        <v>149</v>
      </c>
      <c r="E700" s="6">
        <v>399</v>
      </c>
      <c r="F700" s="7">
        <v>0.63</v>
      </c>
      <c r="G700">
        <v>4</v>
      </c>
      <c r="H700">
        <v>1540</v>
      </c>
      <c r="I700" t="str">
        <f>IF(Table3[[#This Row],[Actual Price]]&lt;200,"Cheap",IF(Table3[[#This Row],[Actual Price]]&lt;=500,"Expensive","Very Expensive"))</f>
        <v>Expensive</v>
      </c>
      <c r="J700" s="6">
        <f>IFERROR(
   VALUE(SUBSTITUTE(SUBSTITUTE(Table3[[#This Row],[Actual Price]], "₦", ""), ",", "")) *
   VALUE(SUBSTITUTE(Table3[[#This Row],[Rating Count]], ",", "")),
   0
)</f>
        <v>614460</v>
      </c>
      <c r="K700" t="str">
        <f>IF(Table3[[#This Row],[Discount percentage]]&lt;50%,"Less than 50%",IF(Table3[[#This Row],[Discount percentage]]&gt;=50%,"Greater than 50%"))</f>
        <v>Greater than 50%</v>
      </c>
      <c r="L700">
        <f>Table3[[#This Row],[Rating]]*Table3[[#This Row],[Rating Count]]</f>
        <v>6160</v>
      </c>
    </row>
    <row r="701" spans="1:12">
      <c r="A701" t="s">
        <v>6091</v>
      </c>
      <c r="B701" t="s">
        <v>13222</v>
      </c>
      <c r="C701" t="s">
        <v>14102</v>
      </c>
      <c r="D701" s="5">
        <v>289</v>
      </c>
      <c r="E701" s="6">
        <v>999</v>
      </c>
      <c r="F701" s="7">
        <v>0.71</v>
      </c>
      <c r="G701">
        <v>4.0999999999999996</v>
      </c>
      <c r="H701">
        <v>401</v>
      </c>
      <c r="I701" t="str">
        <f>IF(Table3[[#This Row],[Actual Price]]&lt;200,"Cheap",IF(Table3[[#This Row],[Actual Price]]&lt;=500,"Expensive","Very Expensive"))</f>
        <v>Very Expensive</v>
      </c>
      <c r="J701" s="6">
        <f>IFERROR(
   VALUE(SUBSTITUTE(SUBSTITUTE(Table3[[#This Row],[Actual Price]], "₦", ""), ",", "")) *
   VALUE(SUBSTITUTE(Table3[[#This Row],[Rating Count]], ",", "")),
   0
)</f>
        <v>400599</v>
      </c>
      <c r="K701" t="str">
        <f>IF(Table3[[#This Row],[Discount percentage]]&lt;50%,"Less than 50%",IF(Table3[[#This Row],[Discount percentage]]&gt;=50%,"Greater than 50%"))</f>
        <v>Greater than 50%</v>
      </c>
      <c r="L701">
        <f>Table3[[#This Row],[Rating]]*Table3[[#This Row],[Rating Count]]</f>
        <v>1644.1</v>
      </c>
    </row>
    <row r="702" spans="1:12">
      <c r="A702" t="s">
        <v>6101</v>
      </c>
      <c r="B702" t="s">
        <v>13797</v>
      </c>
      <c r="C702" t="s">
        <v>14102</v>
      </c>
      <c r="D702" s="5">
        <v>179</v>
      </c>
      <c r="E702" s="6">
        <v>499</v>
      </c>
      <c r="F702" s="7">
        <v>0.64</v>
      </c>
      <c r="G702">
        <v>3.4</v>
      </c>
      <c r="H702">
        <v>9385</v>
      </c>
      <c r="I702" t="str">
        <f>IF(Table3[[#This Row],[Actual Price]]&lt;200,"Cheap",IF(Table3[[#This Row],[Actual Price]]&lt;=500,"Expensive","Very Expensive"))</f>
        <v>Expensive</v>
      </c>
      <c r="J702" s="6">
        <f>IFERROR(
   VALUE(SUBSTITUTE(SUBSTITUTE(Table3[[#This Row],[Actual Price]], "₦", ""), ",", "")) *
   VALUE(SUBSTITUTE(Table3[[#This Row],[Rating Count]], ",", "")),
   0
)</f>
        <v>4683115</v>
      </c>
      <c r="K702" t="str">
        <f>IF(Table3[[#This Row],[Discount percentage]]&lt;50%,"Less than 50%",IF(Table3[[#This Row],[Discount percentage]]&gt;=50%,"Greater than 50%"))</f>
        <v>Greater than 50%</v>
      </c>
      <c r="L702">
        <f>Table3[[#This Row],[Rating]]*Table3[[#This Row],[Rating Count]]</f>
        <v>31909</v>
      </c>
    </row>
    <row r="703" spans="1:12">
      <c r="A703" t="s">
        <v>6112</v>
      </c>
      <c r="B703" t="s">
        <v>13667</v>
      </c>
      <c r="C703" t="s">
        <v>14105</v>
      </c>
      <c r="D703" s="5">
        <v>1499</v>
      </c>
      <c r="E703" s="6">
        <v>4999</v>
      </c>
      <c r="F703" s="7">
        <v>0.7</v>
      </c>
      <c r="G703">
        <v>4</v>
      </c>
      <c r="H703">
        <v>92588</v>
      </c>
      <c r="I703" t="str">
        <f>IF(Table3[[#This Row],[Actual Price]]&lt;200,"Cheap",IF(Table3[[#This Row],[Actual Price]]&lt;=500,"Expensive","Very Expensive"))</f>
        <v>Very Expensive</v>
      </c>
      <c r="J703" s="6">
        <f>IFERROR(
   VALUE(SUBSTITUTE(SUBSTITUTE(Table3[[#This Row],[Actual Price]], "₦", ""), ",", "")) *
   VALUE(SUBSTITUTE(Table3[[#This Row],[Rating Count]], ",", "")),
   0
)</f>
        <v>462847412</v>
      </c>
      <c r="K703" t="str">
        <f>IF(Table3[[#This Row],[Discount percentage]]&lt;50%,"Less than 50%",IF(Table3[[#This Row],[Discount percentage]]&gt;=50%,"Greater than 50%"))</f>
        <v>Greater than 50%</v>
      </c>
      <c r="L703">
        <f>Table3[[#This Row],[Rating]]*Table3[[#This Row],[Rating Count]]</f>
        <v>370352</v>
      </c>
    </row>
    <row r="704" spans="1:12">
      <c r="A704" t="s">
        <v>6117</v>
      </c>
      <c r="B704" t="s">
        <v>13224</v>
      </c>
      <c r="C704" t="s">
        <v>14101</v>
      </c>
      <c r="D704" s="5">
        <v>399</v>
      </c>
      <c r="E704" s="6">
        <v>699</v>
      </c>
      <c r="F704" s="7">
        <v>0.43</v>
      </c>
      <c r="G704">
        <v>3.4</v>
      </c>
      <c r="H704">
        <v>3454</v>
      </c>
      <c r="I704" t="str">
        <f>IF(Table3[[#This Row],[Actual Price]]&lt;200,"Cheap",IF(Table3[[#This Row],[Actual Price]]&lt;=500,"Expensive","Very Expensive"))</f>
        <v>Very Expensive</v>
      </c>
      <c r="J704" s="6">
        <f>IFERROR(
   VALUE(SUBSTITUTE(SUBSTITUTE(Table3[[#This Row],[Actual Price]], "₦", ""), ",", "")) *
   VALUE(SUBSTITUTE(Table3[[#This Row],[Rating Count]], ",", "")),
   0
)</f>
        <v>2414346</v>
      </c>
      <c r="K704" t="str">
        <f>IF(Table3[[#This Row],[Discount percentage]]&lt;50%,"Less than 50%",IF(Table3[[#This Row],[Discount percentage]]&gt;=50%,"Greater than 50%"))</f>
        <v>Less than 50%</v>
      </c>
      <c r="L704">
        <f>Table3[[#This Row],[Rating]]*Table3[[#This Row],[Rating Count]]</f>
        <v>11743.6</v>
      </c>
    </row>
    <row r="705" spans="1:12">
      <c r="A705" t="s">
        <v>6127</v>
      </c>
      <c r="B705" t="s">
        <v>13225</v>
      </c>
      <c r="C705" t="s">
        <v>14102</v>
      </c>
      <c r="D705" s="5">
        <v>599</v>
      </c>
      <c r="E705" s="6">
        <v>799</v>
      </c>
      <c r="F705" s="7">
        <v>0.25</v>
      </c>
      <c r="G705">
        <v>4.3</v>
      </c>
      <c r="H705">
        <v>15790</v>
      </c>
      <c r="I705" t="str">
        <f>IF(Table3[[#This Row],[Actual Price]]&lt;200,"Cheap",IF(Table3[[#This Row],[Actual Price]]&lt;=500,"Expensive","Very Expensive"))</f>
        <v>Very Expensive</v>
      </c>
      <c r="J705" s="6">
        <f>IFERROR(
   VALUE(SUBSTITUTE(SUBSTITUTE(Table3[[#This Row],[Actual Price]], "₦", ""), ",", "")) *
   VALUE(SUBSTITUTE(Table3[[#This Row],[Rating Count]], ",", "")),
   0
)</f>
        <v>12616210</v>
      </c>
      <c r="K705" t="str">
        <f>IF(Table3[[#This Row],[Discount percentage]]&lt;50%,"Less than 50%",IF(Table3[[#This Row],[Discount percentage]]&gt;=50%,"Greater than 50%"))</f>
        <v>Less than 50%</v>
      </c>
      <c r="L705">
        <f>Table3[[#This Row],[Rating]]*Table3[[#This Row],[Rating Count]]</f>
        <v>67897</v>
      </c>
    </row>
    <row r="706" spans="1:12">
      <c r="A706" t="s">
        <v>6137</v>
      </c>
      <c r="B706" t="s">
        <v>13798</v>
      </c>
      <c r="C706" t="s">
        <v>14102</v>
      </c>
      <c r="D706" s="5">
        <v>949</v>
      </c>
      <c r="E706" s="6">
        <v>2000</v>
      </c>
      <c r="F706" s="7">
        <v>0.53</v>
      </c>
      <c r="G706">
        <v>3.9</v>
      </c>
      <c r="H706">
        <v>14969</v>
      </c>
      <c r="I706" t="str">
        <f>IF(Table3[[#This Row],[Actual Price]]&lt;200,"Cheap",IF(Table3[[#This Row],[Actual Price]]&lt;=500,"Expensive","Very Expensive"))</f>
        <v>Very Expensive</v>
      </c>
      <c r="J706" s="6">
        <f>IFERROR(
   VALUE(SUBSTITUTE(SUBSTITUTE(Table3[[#This Row],[Actual Price]], "₦", ""), ",", "")) *
   VALUE(SUBSTITUTE(Table3[[#This Row],[Rating Count]], ",", "")),
   0
)</f>
        <v>29938000</v>
      </c>
      <c r="K706" t="str">
        <f>IF(Table3[[#This Row],[Discount percentage]]&lt;50%,"Less than 50%",IF(Table3[[#This Row],[Discount percentage]]&gt;=50%,"Greater than 50%"))</f>
        <v>Greater than 50%</v>
      </c>
      <c r="L706">
        <f>Table3[[#This Row],[Rating]]*Table3[[#This Row],[Rating Count]]</f>
        <v>58379.1</v>
      </c>
    </row>
    <row r="707" spans="1:12">
      <c r="A707" t="s">
        <v>6148</v>
      </c>
      <c r="B707" t="s">
        <v>13146</v>
      </c>
      <c r="C707" t="s">
        <v>14105</v>
      </c>
      <c r="D707" s="5">
        <v>2499</v>
      </c>
      <c r="E707" s="6">
        <v>9999</v>
      </c>
      <c r="F707" s="7">
        <v>0.75</v>
      </c>
      <c r="G707">
        <v>4.0999999999999996</v>
      </c>
      <c r="H707">
        <v>42139</v>
      </c>
      <c r="I707" t="str">
        <f>IF(Table3[[#This Row],[Actual Price]]&lt;200,"Cheap",IF(Table3[[#This Row],[Actual Price]]&lt;=500,"Expensive","Very Expensive"))</f>
        <v>Very Expensive</v>
      </c>
      <c r="J707" s="6">
        <f>IFERROR(
   VALUE(SUBSTITUTE(SUBSTITUTE(Table3[[#This Row],[Actual Price]], "₦", ""), ",", "")) *
   VALUE(SUBSTITUTE(Table3[[#This Row],[Rating Count]], ",", "")),
   0
)</f>
        <v>421347861</v>
      </c>
      <c r="K707" t="str">
        <f>IF(Table3[[#This Row],[Discount percentage]]&lt;50%,"Less than 50%",IF(Table3[[#This Row],[Discount percentage]]&gt;=50%,"Greater than 50%"))</f>
        <v>Greater than 50%</v>
      </c>
      <c r="L707">
        <f>Table3[[#This Row],[Rating]]*Table3[[#This Row],[Rating Count]]</f>
        <v>172769.9</v>
      </c>
    </row>
    <row r="708" spans="1:12">
      <c r="A708" t="s">
        <v>6158</v>
      </c>
      <c r="B708" t="s">
        <v>13226</v>
      </c>
      <c r="C708" t="s">
        <v>14114</v>
      </c>
      <c r="D708" s="5">
        <v>159</v>
      </c>
      <c r="E708" s="6">
        <v>180</v>
      </c>
      <c r="F708" s="7">
        <v>0.12</v>
      </c>
      <c r="G708">
        <v>4.3</v>
      </c>
      <c r="H708">
        <v>989</v>
      </c>
      <c r="I708" t="str">
        <f>IF(Table3[[#This Row],[Actual Price]]&lt;200,"Cheap",IF(Table3[[#This Row],[Actual Price]]&lt;=500,"Expensive","Very Expensive"))</f>
        <v>Cheap</v>
      </c>
      <c r="J708" s="6">
        <f>IFERROR(
   VALUE(SUBSTITUTE(SUBSTITUTE(Table3[[#This Row],[Actual Price]], "₦", ""), ",", "")) *
   VALUE(SUBSTITUTE(Table3[[#This Row],[Rating Count]], ",", "")),
   0
)</f>
        <v>178020</v>
      </c>
      <c r="K708" t="str">
        <f>IF(Table3[[#This Row],[Discount percentage]]&lt;50%,"Less than 50%",IF(Table3[[#This Row],[Discount percentage]]&gt;=50%,"Greater than 50%"))</f>
        <v>Less than 50%</v>
      </c>
      <c r="L708">
        <f>Table3[[#This Row],[Rating]]*Table3[[#This Row],[Rating Count]]</f>
        <v>4252.7</v>
      </c>
    </row>
    <row r="709" spans="1:12">
      <c r="A709" t="s">
        <v>6168</v>
      </c>
      <c r="B709" t="s">
        <v>13799</v>
      </c>
      <c r="C709" t="s">
        <v>14117</v>
      </c>
      <c r="D709" s="5">
        <v>1329</v>
      </c>
      <c r="E709" s="6">
        <v>2900</v>
      </c>
      <c r="F709" s="7">
        <v>0.54</v>
      </c>
      <c r="G709">
        <v>4.5</v>
      </c>
      <c r="H709">
        <v>19624</v>
      </c>
      <c r="I709" t="str">
        <f>IF(Table3[[#This Row],[Actual Price]]&lt;200,"Cheap",IF(Table3[[#This Row],[Actual Price]]&lt;=500,"Expensive","Very Expensive"))</f>
        <v>Very Expensive</v>
      </c>
      <c r="J709" s="6">
        <f>IFERROR(
   VALUE(SUBSTITUTE(SUBSTITUTE(Table3[[#This Row],[Actual Price]], "₦", ""), ",", "")) *
   VALUE(SUBSTITUTE(Table3[[#This Row],[Rating Count]], ",", "")),
   0
)</f>
        <v>56909600</v>
      </c>
      <c r="K709" t="str">
        <f>IF(Table3[[#This Row],[Discount percentage]]&lt;50%,"Less than 50%",IF(Table3[[#This Row],[Discount percentage]]&gt;=50%,"Greater than 50%"))</f>
        <v>Greater than 50%</v>
      </c>
      <c r="L709">
        <f>Table3[[#This Row],[Rating]]*Table3[[#This Row],[Rating Count]]</f>
        <v>88308</v>
      </c>
    </row>
    <row r="710" spans="1:12">
      <c r="A710" t="s">
        <v>6178</v>
      </c>
      <c r="B710" t="s">
        <v>13800</v>
      </c>
      <c r="C710" t="s">
        <v>14102</v>
      </c>
      <c r="D710" s="5">
        <v>570</v>
      </c>
      <c r="E710" s="6">
        <v>999</v>
      </c>
      <c r="F710" s="7">
        <v>0.43</v>
      </c>
      <c r="G710">
        <v>4.2</v>
      </c>
      <c r="H710">
        <v>3201</v>
      </c>
      <c r="I710" t="str">
        <f>IF(Table3[[#This Row],[Actual Price]]&lt;200,"Cheap",IF(Table3[[#This Row],[Actual Price]]&lt;=500,"Expensive","Very Expensive"))</f>
        <v>Very Expensive</v>
      </c>
      <c r="J710" s="6">
        <f>IFERROR(
   VALUE(SUBSTITUTE(SUBSTITUTE(Table3[[#This Row],[Actual Price]], "₦", ""), ",", "")) *
   VALUE(SUBSTITUTE(Table3[[#This Row],[Rating Count]], ",", "")),
   0
)</f>
        <v>3197799</v>
      </c>
      <c r="K710" t="str">
        <f>IF(Table3[[#This Row],[Discount percentage]]&lt;50%,"Less than 50%",IF(Table3[[#This Row],[Discount percentage]]&gt;=50%,"Greater than 50%"))</f>
        <v>Less than 50%</v>
      </c>
      <c r="L710">
        <f>Table3[[#This Row],[Rating]]*Table3[[#This Row],[Rating Count]]</f>
        <v>13444.2</v>
      </c>
    </row>
    <row r="711" spans="1:12">
      <c r="A711" t="s">
        <v>6187</v>
      </c>
      <c r="B711" t="s">
        <v>13801</v>
      </c>
      <c r="C711" t="s">
        <v>14104</v>
      </c>
      <c r="D711" s="5">
        <v>899</v>
      </c>
      <c r="E711" s="6">
        <v>1999</v>
      </c>
      <c r="F711" s="7">
        <v>0.55000000000000004</v>
      </c>
      <c r="G711">
        <v>4.0999999999999996</v>
      </c>
      <c r="H711">
        <v>30469</v>
      </c>
      <c r="I711" t="str">
        <f>IF(Table3[[#This Row],[Actual Price]]&lt;200,"Cheap",IF(Table3[[#This Row],[Actual Price]]&lt;=500,"Expensive","Very Expensive"))</f>
        <v>Very Expensive</v>
      </c>
      <c r="J711" s="6">
        <f>IFERROR(
   VALUE(SUBSTITUTE(SUBSTITUTE(Table3[[#This Row],[Actual Price]], "₦", ""), ",", "")) *
   VALUE(SUBSTITUTE(Table3[[#This Row],[Rating Count]], ",", "")),
   0
)</f>
        <v>60907531</v>
      </c>
      <c r="K711" t="str">
        <f>IF(Table3[[#This Row],[Discount percentage]]&lt;50%,"Less than 50%",IF(Table3[[#This Row],[Discount percentage]]&gt;=50%,"Greater than 50%"))</f>
        <v>Greater than 50%</v>
      </c>
      <c r="L711">
        <f>Table3[[#This Row],[Rating]]*Table3[[#This Row],[Rating Count]]</f>
        <v>124922.9</v>
      </c>
    </row>
    <row r="712" spans="1:12">
      <c r="A712" t="s">
        <v>6198</v>
      </c>
      <c r="B712" t="s">
        <v>13802</v>
      </c>
      <c r="C712" t="s">
        <v>14102</v>
      </c>
      <c r="D712" s="5">
        <v>449</v>
      </c>
      <c r="E712" s="6">
        <v>999</v>
      </c>
      <c r="F712" s="7">
        <v>0.55000000000000004</v>
      </c>
      <c r="G712">
        <v>4.4000000000000004</v>
      </c>
      <c r="H712">
        <v>9940</v>
      </c>
      <c r="I712" t="str">
        <f>IF(Table3[[#This Row],[Actual Price]]&lt;200,"Cheap",IF(Table3[[#This Row],[Actual Price]]&lt;=500,"Expensive","Very Expensive"))</f>
        <v>Very Expensive</v>
      </c>
      <c r="J712" s="6">
        <f>IFERROR(
   VALUE(SUBSTITUTE(SUBSTITUTE(Table3[[#This Row],[Actual Price]], "₦", ""), ",", "")) *
   VALUE(SUBSTITUTE(Table3[[#This Row],[Rating Count]], ",", "")),
   0
)</f>
        <v>9930060</v>
      </c>
      <c r="K712" t="str">
        <f>IF(Table3[[#This Row],[Discount percentage]]&lt;50%,"Less than 50%",IF(Table3[[#This Row],[Discount percentage]]&gt;=50%,"Greater than 50%"))</f>
        <v>Greater than 50%</v>
      </c>
      <c r="L712">
        <f>Table3[[#This Row],[Rating]]*Table3[[#This Row],[Rating Count]]</f>
        <v>43736</v>
      </c>
    </row>
    <row r="713" spans="1:12">
      <c r="A713" t="s">
        <v>6209</v>
      </c>
      <c r="B713" t="s">
        <v>13227</v>
      </c>
      <c r="C713" t="s">
        <v>14102</v>
      </c>
      <c r="D713" s="5">
        <v>549</v>
      </c>
      <c r="E713" s="6">
        <v>999</v>
      </c>
      <c r="F713" s="7">
        <v>0.45</v>
      </c>
      <c r="G713">
        <v>4.3</v>
      </c>
      <c r="H713">
        <v>7758</v>
      </c>
      <c r="I713" t="str">
        <f>IF(Table3[[#This Row],[Actual Price]]&lt;200,"Cheap",IF(Table3[[#This Row],[Actual Price]]&lt;=500,"Expensive","Very Expensive"))</f>
        <v>Very Expensive</v>
      </c>
      <c r="J713" s="6">
        <f>IFERROR(
   VALUE(SUBSTITUTE(SUBSTITUTE(Table3[[#This Row],[Actual Price]], "₦", ""), ",", "")) *
   VALUE(SUBSTITUTE(Table3[[#This Row],[Rating Count]], ",", "")),
   0
)</f>
        <v>7750242</v>
      </c>
      <c r="K713" t="str">
        <f>IF(Table3[[#This Row],[Discount percentage]]&lt;50%,"Less than 50%",IF(Table3[[#This Row],[Discount percentage]]&gt;=50%,"Greater than 50%"))</f>
        <v>Less than 50%</v>
      </c>
      <c r="L713">
        <f>Table3[[#This Row],[Rating]]*Table3[[#This Row],[Rating Count]]</f>
        <v>33359.4</v>
      </c>
    </row>
    <row r="714" spans="1:12">
      <c r="A714" t="s">
        <v>6220</v>
      </c>
      <c r="B714" t="s">
        <v>13803</v>
      </c>
      <c r="C714" t="s">
        <v>14102</v>
      </c>
      <c r="D714" s="5">
        <v>1529</v>
      </c>
      <c r="E714" s="6">
        <v>2399</v>
      </c>
      <c r="F714" s="7">
        <v>0.36</v>
      </c>
      <c r="G714">
        <v>4.3</v>
      </c>
      <c r="H714">
        <v>68409</v>
      </c>
      <c r="I714" t="str">
        <f>IF(Table3[[#This Row],[Actual Price]]&lt;200,"Cheap",IF(Table3[[#This Row],[Actual Price]]&lt;=500,"Expensive","Very Expensive"))</f>
        <v>Very Expensive</v>
      </c>
      <c r="J714" s="6">
        <f>IFERROR(
   VALUE(SUBSTITUTE(SUBSTITUTE(Table3[[#This Row],[Actual Price]], "₦", ""), ",", "")) *
   VALUE(SUBSTITUTE(Table3[[#This Row],[Rating Count]], ",", "")),
   0
)</f>
        <v>164113191</v>
      </c>
      <c r="K714" t="str">
        <f>IF(Table3[[#This Row],[Discount percentage]]&lt;50%,"Less than 50%",IF(Table3[[#This Row],[Discount percentage]]&gt;=50%,"Greater than 50%"))</f>
        <v>Less than 50%</v>
      </c>
      <c r="L714">
        <f>Table3[[#This Row],[Rating]]*Table3[[#This Row],[Rating Count]]</f>
        <v>294158.7</v>
      </c>
    </row>
    <row r="715" spans="1:12">
      <c r="A715" t="s">
        <v>6230</v>
      </c>
      <c r="B715" t="s">
        <v>13228</v>
      </c>
      <c r="C715" t="s">
        <v>14119</v>
      </c>
      <c r="D715" s="5">
        <v>100</v>
      </c>
      <c r="E715" s="6">
        <v>100</v>
      </c>
      <c r="F715" s="7">
        <v>0</v>
      </c>
      <c r="G715">
        <v>4.3</v>
      </c>
      <c r="H715">
        <v>3095</v>
      </c>
      <c r="I715" t="str">
        <f>IF(Table3[[#This Row],[Actual Price]]&lt;200,"Cheap",IF(Table3[[#This Row],[Actual Price]]&lt;=500,"Expensive","Very Expensive"))</f>
        <v>Cheap</v>
      </c>
      <c r="J715" s="6">
        <f>IFERROR(
   VALUE(SUBSTITUTE(SUBSTITUTE(Table3[[#This Row],[Actual Price]], "₦", ""), ",", "")) *
   VALUE(SUBSTITUTE(Table3[[#This Row],[Rating Count]], ",", "")),
   0
)</f>
        <v>309500</v>
      </c>
      <c r="K715" t="str">
        <f>IF(Table3[[#This Row],[Discount percentage]]&lt;50%,"Less than 50%",IF(Table3[[#This Row],[Discount percentage]]&gt;=50%,"Greater than 50%"))</f>
        <v>Less than 50%</v>
      </c>
      <c r="L715">
        <f>Table3[[#This Row],[Rating]]*Table3[[#This Row],[Rating Count]]</f>
        <v>13308.5</v>
      </c>
    </row>
    <row r="716" spans="1:12">
      <c r="A716" t="s">
        <v>6241</v>
      </c>
      <c r="B716" t="s">
        <v>13804</v>
      </c>
      <c r="C716" t="s">
        <v>14102</v>
      </c>
      <c r="D716" s="5">
        <v>299</v>
      </c>
      <c r="E716" s="6">
        <v>1499</v>
      </c>
      <c r="F716" s="7">
        <v>0.8</v>
      </c>
      <c r="G716">
        <v>4.2</v>
      </c>
      <c r="H716">
        <v>903</v>
      </c>
      <c r="I716" t="str">
        <f>IF(Table3[[#This Row],[Actual Price]]&lt;200,"Cheap",IF(Table3[[#This Row],[Actual Price]]&lt;=500,"Expensive","Very Expensive"))</f>
        <v>Very Expensive</v>
      </c>
      <c r="J716" s="6">
        <f>IFERROR(
   VALUE(SUBSTITUTE(SUBSTITUTE(Table3[[#This Row],[Actual Price]], "₦", ""), ",", "")) *
   VALUE(SUBSTITUTE(Table3[[#This Row],[Rating Count]], ",", "")),
   0
)</f>
        <v>1353597</v>
      </c>
      <c r="K716" t="str">
        <f>IF(Table3[[#This Row],[Discount percentage]]&lt;50%,"Less than 50%",IF(Table3[[#This Row],[Discount percentage]]&gt;=50%,"Greater than 50%"))</f>
        <v>Greater than 50%</v>
      </c>
      <c r="L716">
        <f>Table3[[#This Row],[Rating]]*Table3[[#This Row],[Rating Count]]</f>
        <v>3792.6000000000004</v>
      </c>
    </row>
    <row r="717" spans="1:12">
      <c r="A717" t="s">
        <v>6251</v>
      </c>
      <c r="B717" t="s">
        <v>13805</v>
      </c>
      <c r="C717" t="s">
        <v>14102</v>
      </c>
      <c r="D717" s="5">
        <v>1295</v>
      </c>
      <c r="E717" s="6">
        <v>1795</v>
      </c>
      <c r="F717" s="7">
        <v>0.28000000000000003</v>
      </c>
      <c r="G717">
        <v>4.0999999999999996</v>
      </c>
      <c r="H717">
        <v>25771</v>
      </c>
      <c r="I717" t="str">
        <f>IF(Table3[[#This Row],[Actual Price]]&lt;200,"Cheap",IF(Table3[[#This Row],[Actual Price]]&lt;=500,"Expensive","Very Expensive"))</f>
        <v>Very Expensive</v>
      </c>
      <c r="J717" s="6">
        <f>IFERROR(
   VALUE(SUBSTITUTE(SUBSTITUTE(Table3[[#This Row],[Actual Price]], "₦", ""), ",", "")) *
   VALUE(SUBSTITUTE(Table3[[#This Row],[Rating Count]], ",", "")),
   0
)</f>
        <v>46258945</v>
      </c>
      <c r="K717" t="str">
        <f>IF(Table3[[#This Row],[Discount percentage]]&lt;50%,"Less than 50%",IF(Table3[[#This Row],[Discount percentage]]&gt;=50%,"Greater than 50%"))</f>
        <v>Less than 50%</v>
      </c>
      <c r="L717">
        <f>Table3[[#This Row],[Rating]]*Table3[[#This Row],[Rating Count]]</f>
        <v>105661.09999999999</v>
      </c>
    </row>
    <row r="718" spans="1:12">
      <c r="A718" t="s">
        <v>6261</v>
      </c>
      <c r="B718" t="s">
        <v>13662</v>
      </c>
      <c r="C718" t="s">
        <v>14101</v>
      </c>
      <c r="D718" s="5">
        <v>699</v>
      </c>
      <c r="E718" s="6">
        <v>999</v>
      </c>
      <c r="F718" s="7">
        <v>0.3</v>
      </c>
      <c r="G718">
        <v>4.0999999999999996</v>
      </c>
      <c r="H718">
        <v>273189</v>
      </c>
      <c r="I718" t="str">
        <f>IF(Table3[[#This Row],[Actual Price]]&lt;200,"Cheap",IF(Table3[[#This Row],[Actual Price]]&lt;=500,"Expensive","Very Expensive"))</f>
        <v>Very Expensive</v>
      </c>
      <c r="J718" s="6">
        <f>IFERROR(
   VALUE(SUBSTITUTE(SUBSTITUTE(Table3[[#This Row],[Actual Price]], "₦", ""), ",", "")) *
   VALUE(SUBSTITUTE(Table3[[#This Row],[Rating Count]], ",", "")),
   0
)</f>
        <v>272915811</v>
      </c>
      <c r="K718" t="str">
        <f>IF(Table3[[#This Row],[Discount percentage]]&lt;50%,"Less than 50%",IF(Table3[[#This Row],[Discount percentage]]&gt;=50%,"Greater than 50%"))</f>
        <v>Less than 50%</v>
      </c>
      <c r="L718">
        <f>Table3[[#This Row],[Rating]]*Table3[[#This Row],[Rating Count]]</f>
        <v>1120074.8999999999</v>
      </c>
    </row>
    <row r="719" spans="1:12">
      <c r="A719" t="s">
        <v>6271</v>
      </c>
      <c r="B719" t="s">
        <v>13229</v>
      </c>
      <c r="C719" t="s">
        <v>14119</v>
      </c>
      <c r="D719" s="5">
        <v>252</v>
      </c>
      <c r="E719" s="6">
        <v>315</v>
      </c>
      <c r="F719" s="7">
        <v>0.2</v>
      </c>
      <c r="G719">
        <v>4.5</v>
      </c>
      <c r="H719">
        <v>3785</v>
      </c>
      <c r="I719" t="str">
        <f>IF(Table3[[#This Row],[Actual Price]]&lt;200,"Cheap",IF(Table3[[#This Row],[Actual Price]]&lt;=500,"Expensive","Very Expensive"))</f>
        <v>Expensive</v>
      </c>
      <c r="J719" s="6">
        <f>IFERROR(
   VALUE(SUBSTITUTE(SUBSTITUTE(Table3[[#This Row],[Actual Price]], "₦", ""), ",", "")) *
   VALUE(SUBSTITUTE(Table3[[#This Row],[Rating Count]], ",", "")),
   0
)</f>
        <v>1192275</v>
      </c>
      <c r="K719" t="str">
        <f>IF(Table3[[#This Row],[Discount percentage]]&lt;50%,"Less than 50%",IF(Table3[[#This Row],[Discount percentage]]&gt;=50%,"Greater than 50%"))</f>
        <v>Less than 50%</v>
      </c>
      <c r="L719">
        <f>Table3[[#This Row],[Rating]]*Table3[[#This Row],[Rating Count]]</f>
        <v>17032.5</v>
      </c>
    </row>
    <row r="720" spans="1:12">
      <c r="A720" t="s">
        <v>6282</v>
      </c>
      <c r="B720" t="s">
        <v>13230</v>
      </c>
      <c r="C720" t="s">
        <v>14114</v>
      </c>
      <c r="D720" s="5">
        <v>190</v>
      </c>
      <c r="E720" s="6">
        <v>220</v>
      </c>
      <c r="F720" s="7">
        <v>0.14000000000000001</v>
      </c>
      <c r="G720">
        <v>4.4000000000000004</v>
      </c>
      <c r="H720">
        <v>2866</v>
      </c>
      <c r="I720" t="str">
        <f>IF(Table3[[#This Row],[Actual Price]]&lt;200,"Cheap",IF(Table3[[#This Row],[Actual Price]]&lt;=500,"Expensive","Very Expensive"))</f>
        <v>Expensive</v>
      </c>
      <c r="J720" s="6">
        <f>IFERROR(
   VALUE(SUBSTITUTE(SUBSTITUTE(Table3[[#This Row],[Actual Price]], "₦", ""), ",", "")) *
   VALUE(SUBSTITUTE(Table3[[#This Row],[Rating Count]], ",", "")),
   0
)</f>
        <v>630520</v>
      </c>
      <c r="K720" t="str">
        <f>IF(Table3[[#This Row],[Discount percentage]]&lt;50%,"Less than 50%",IF(Table3[[#This Row],[Discount percentage]]&gt;=50%,"Greater than 50%"))</f>
        <v>Less than 50%</v>
      </c>
      <c r="L720">
        <f>Table3[[#This Row],[Rating]]*Table3[[#This Row],[Rating Count]]</f>
        <v>12610.400000000001</v>
      </c>
    </row>
    <row r="721" spans="1:12">
      <c r="A721" t="s">
        <v>6292</v>
      </c>
      <c r="B721" t="s">
        <v>13203</v>
      </c>
      <c r="C721" t="s">
        <v>14102</v>
      </c>
      <c r="D721" s="5">
        <v>1299</v>
      </c>
      <c r="E721" s="6">
        <v>1599</v>
      </c>
      <c r="F721" s="7">
        <v>0.19</v>
      </c>
      <c r="G721">
        <v>4.3</v>
      </c>
      <c r="H721">
        <v>27223</v>
      </c>
      <c r="I721" t="str">
        <f>IF(Table3[[#This Row],[Actual Price]]&lt;200,"Cheap",IF(Table3[[#This Row],[Actual Price]]&lt;=500,"Expensive","Very Expensive"))</f>
        <v>Very Expensive</v>
      </c>
      <c r="J721" s="6">
        <f>IFERROR(
   VALUE(SUBSTITUTE(SUBSTITUTE(Table3[[#This Row],[Actual Price]], "₦", ""), ",", "")) *
   VALUE(SUBSTITUTE(Table3[[#This Row],[Rating Count]], ",", "")),
   0
)</f>
        <v>43529577</v>
      </c>
      <c r="K721" t="str">
        <f>IF(Table3[[#This Row],[Discount percentage]]&lt;50%,"Less than 50%",IF(Table3[[#This Row],[Discount percentage]]&gt;=50%,"Greater than 50%"))</f>
        <v>Less than 50%</v>
      </c>
      <c r="L721">
        <f>Table3[[#This Row],[Rating]]*Table3[[#This Row],[Rating Count]]</f>
        <v>117058.9</v>
      </c>
    </row>
    <row r="722" spans="1:12">
      <c r="A722" t="s">
        <v>6302</v>
      </c>
      <c r="B722" t="s">
        <v>13806</v>
      </c>
      <c r="C722" t="s">
        <v>14102</v>
      </c>
      <c r="D722" s="5">
        <v>729</v>
      </c>
      <c r="E722" s="6">
        <v>1650</v>
      </c>
      <c r="F722" s="7">
        <v>0.56000000000000005</v>
      </c>
      <c r="G722">
        <v>4.3</v>
      </c>
      <c r="H722">
        <v>82356</v>
      </c>
      <c r="I722" t="str">
        <f>IF(Table3[[#This Row],[Actual Price]]&lt;200,"Cheap",IF(Table3[[#This Row],[Actual Price]]&lt;=500,"Expensive","Very Expensive"))</f>
        <v>Very Expensive</v>
      </c>
      <c r="J722" s="6">
        <f>IFERROR(
   VALUE(SUBSTITUTE(SUBSTITUTE(Table3[[#This Row],[Actual Price]], "₦", ""), ",", "")) *
   VALUE(SUBSTITUTE(Table3[[#This Row],[Rating Count]], ",", "")),
   0
)</f>
        <v>135887400</v>
      </c>
      <c r="K722" t="str">
        <f>IF(Table3[[#This Row],[Discount percentage]]&lt;50%,"Less than 50%",IF(Table3[[#This Row],[Discount percentage]]&gt;=50%,"Greater than 50%"))</f>
        <v>Greater than 50%</v>
      </c>
      <c r="L722">
        <f>Table3[[#This Row],[Rating]]*Table3[[#This Row],[Rating Count]]</f>
        <v>354130.8</v>
      </c>
    </row>
    <row r="723" spans="1:12">
      <c r="A723" t="s">
        <v>6312</v>
      </c>
      <c r="B723" t="s">
        <v>13231</v>
      </c>
      <c r="C723" t="s">
        <v>14119</v>
      </c>
      <c r="D723" s="5">
        <v>480</v>
      </c>
      <c r="E723" s="6">
        <v>600</v>
      </c>
      <c r="F723" s="7">
        <v>0.2</v>
      </c>
      <c r="G723">
        <v>4.3</v>
      </c>
      <c r="H723">
        <v>5719</v>
      </c>
      <c r="I723" t="str">
        <f>IF(Table3[[#This Row],[Actual Price]]&lt;200,"Cheap",IF(Table3[[#This Row],[Actual Price]]&lt;=500,"Expensive","Very Expensive"))</f>
        <v>Very Expensive</v>
      </c>
      <c r="J723" s="6">
        <f>IFERROR(
   VALUE(SUBSTITUTE(SUBSTITUTE(Table3[[#This Row],[Actual Price]], "₦", ""), ",", "")) *
   VALUE(SUBSTITUTE(Table3[[#This Row],[Rating Count]], ",", "")),
   0
)</f>
        <v>3431400</v>
      </c>
      <c r="K723" t="str">
        <f>IF(Table3[[#This Row],[Discount percentage]]&lt;50%,"Less than 50%",IF(Table3[[#This Row],[Discount percentage]]&gt;=50%,"Greater than 50%"))</f>
        <v>Less than 50%</v>
      </c>
      <c r="L723">
        <f>Table3[[#This Row],[Rating]]*Table3[[#This Row],[Rating Count]]</f>
        <v>24591.7</v>
      </c>
    </row>
    <row r="724" spans="1:12">
      <c r="A724" t="s">
        <v>6326</v>
      </c>
      <c r="B724" t="s">
        <v>13232</v>
      </c>
      <c r="C724" t="s">
        <v>14102</v>
      </c>
      <c r="D724" s="5">
        <v>999</v>
      </c>
      <c r="E724" s="6">
        <v>2499</v>
      </c>
      <c r="F724" s="7">
        <v>0.6</v>
      </c>
      <c r="G724">
        <v>4.3</v>
      </c>
      <c r="H724">
        <v>1690</v>
      </c>
      <c r="I724" t="str">
        <f>IF(Table3[[#This Row],[Actual Price]]&lt;200,"Cheap",IF(Table3[[#This Row],[Actual Price]]&lt;=500,"Expensive","Very Expensive"))</f>
        <v>Very Expensive</v>
      </c>
      <c r="J724" s="6">
        <f>IFERROR(
   VALUE(SUBSTITUTE(SUBSTITUTE(Table3[[#This Row],[Actual Price]], "₦", ""), ",", "")) *
   VALUE(SUBSTITUTE(Table3[[#This Row],[Rating Count]], ",", "")),
   0
)</f>
        <v>4223310</v>
      </c>
      <c r="K724" t="str">
        <f>IF(Table3[[#This Row],[Discount percentage]]&lt;50%,"Less than 50%",IF(Table3[[#This Row],[Discount percentage]]&gt;=50%,"Greater than 50%"))</f>
        <v>Greater than 50%</v>
      </c>
      <c r="L724">
        <f>Table3[[#This Row],[Rating]]*Table3[[#This Row],[Rating Count]]</f>
        <v>7267</v>
      </c>
    </row>
    <row r="725" spans="1:12">
      <c r="A725" t="s">
        <v>6338</v>
      </c>
      <c r="B725" t="s">
        <v>13807</v>
      </c>
      <c r="C725" t="s">
        <v>14102</v>
      </c>
      <c r="D725" s="5">
        <v>238</v>
      </c>
      <c r="E725" s="6">
        <v>699</v>
      </c>
      <c r="F725" s="7">
        <v>0.66</v>
      </c>
      <c r="G725">
        <v>4.4000000000000004</v>
      </c>
      <c r="H725">
        <v>8372</v>
      </c>
      <c r="I725" t="str">
        <f>IF(Table3[[#This Row],[Actual Price]]&lt;200,"Cheap",IF(Table3[[#This Row],[Actual Price]]&lt;=500,"Expensive","Very Expensive"))</f>
        <v>Very Expensive</v>
      </c>
      <c r="J725" s="6">
        <f>IFERROR(
   VALUE(SUBSTITUTE(SUBSTITUTE(Table3[[#This Row],[Actual Price]], "₦", ""), ",", "")) *
   VALUE(SUBSTITUTE(Table3[[#This Row],[Rating Count]], ",", "")),
   0
)</f>
        <v>5852028</v>
      </c>
      <c r="K725" t="str">
        <f>IF(Table3[[#This Row],[Discount percentage]]&lt;50%,"Less than 50%",IF(Table3[[#This Row],[Discount percentage]]&gt;=50%,"Greater than 50%"))</f>
        <v>Greater than 50%</v>
      </c>
      <c r="L725">
        <f>Table3[[#This Row],[Rating]]*Table3[[#This Row],[Rating Count]]</f>
        <v>36836.800000000003</v>
      </c>
    </row>
    <row r="726" spans="1:12">
      <c r="A726" t="s">
        <v>6349</v>
      </c>
      <c r="B726" t="s">
        <v>13808</v>
      </c>
      <c r="C726" t="s">
        <v>14102</v>
      </c>
      <c r="D726" s="5">
        <v>1349</v>
      </c>
      <c r="E726" s="6">
        <v>2198</v>
      </c>
      <c r="F726" s="7">
        <v>0.39</v>
      </c>
      <c r="G726">
        <v>4</v>
      </c>
      <c r="H726">
        <v>7113</v>
      </c>
      <c r="I726" t="str">
        <f>IF(Table3[[#This Row],[Actual Price]]&lt;200,"Cheap",IF(Table3[[#This Row],[Actual Price]]&lt;=500,"Expensive","Very Expensive"))</f>
        <v>Very Expensive</v>
      </c>
      <c r="J726" s="6">
        <f>IFERROR(
   VALUE(SUBSTITUTE(SUBSTITUTE(Table3[[#This Row],[Actual Price]], "₦", ""), ",", "")) *
   VALUE(SUBSTITUTE(Table3[[#This Row],[Rating Count]], ",", "")),
   0
)</f>
        <v>15634374</v>
      </c>
      <c r="K726" t="str">
        <f>IF(Table3[[#This Row],[Discount percentage]]&lt;50%,"Less than 50%",IF(Table3[[#This Row],[Discount percentage]]&gt;=50%,"Greater than 50%"))</f>
        <v>Less than 50%</v>
      </c>
      <c r="L726">
        <f>Table3[[#This Row],[Rating]]*Table3[[#This Row],[Rating Count]]</f>
        <v>28452</v>
      </c>
    </row>
    <row r="727" spans="1:12">
      <c r="A727" t="s">
        <v>6360</v>
      </c>
      <c r="B727" t="s">
        <v>13809</v>
      </c>
      <c r="C727" t="s">
        <v>14102</v>
      </c>
      <c r="D727" s="5">
        <v>199</v>
      </c>
      <c r="E727" s="6">
        <v>499</v>
      </c>
      <c r="F727" s="7">
        <v>0.6</v>
      </c>
      <c r="G727">
        <v>3.3</v>
      </c>
      <c r="H727">
        <v>2804</v>
      </c>
      <c r="I727" t="str">
        <f>IF(Table3[[#This Row],[Actual Price]]&lt;200,"Cheap",IF(Table3[[#This Row],[Actual Price]]&lt;=500,"Expensive","Very Expensive"))</f>
        <v>Expensive</v>
      </c>
      <c r="J727" s="6">
        <f>IFERROR(
   VALUE(SUBSTITUTE(SUBSTITUTE(Table3[[#This Row],[Actual Price]], "₦", ""), ",", "")) *
   VALUE(SUBSTITUTE(Table3[[#This Row],[Rating Count]], ",", "")),
   0
)</f>
        <v>1399196</v>
      </c>
      <c r="K727" t="str">
        <f>IF(Table3[[#This Row],[Discount percentage]]&lt;50%,"Less than 50%",IF(Table3[[#This Row],[Discount percentage]]&gt;=50%,"Greater than 50%"))</f>
        <v>Greater than 50%</v>
      </c>
      <c r="L727">
        <f>Table3[[#This Row],[Rating]]*Table3[[#This Row],[Rating Count]]</f>
        <v>9253.1999999999989</v>
      </c>
    </row>
    <row r="728" spans="1:12">
      <c r="A728" t="s">
        <v>6370</v>
      </c>
      <c r="B728" t="s">
        <v>13233</v>
      </c>
      <c r="C728" t="s">
        <v>14101</v>
      </c>
      <c r="D728" s="5">
        <v>1999</v>
      </c>
      <c r="E728" s="6">
        <v>9999</v>
      </c>
      <c r="F728" s="7">
        <v>0.8</v>
      </c>
      <c r="G728">
        <v>3.7</v>
      </c>
      <c r="H728">
        <v>1986</v>
      </c>
      <c r="I728" t="str">
        <f>IF(Table3[[#This Row],[Actual Price]]&lt;200,"Cheap",IF(Table3[[#This Row],[Actual Price]]&lt;=500,"Expensive","Very Expensive"))</f>
        <v>Very Expensive</v>
      </c>
      <c r="J728" s="6">
        <f>IFERROR(
   VALUE(SUBSTITUTE(SUBSTITUTE(Table3[[#This Row],[Actual Price]], "₦", ""), ",", "")) *
   VALUE(SUBSTITUTE(Table3[[#This Row],[Rating Count]], ",", "")),
   0
)</f>
        <v>19858014</v>
      </c>
      <c r="K728" t="str">
        <f>IF(Table3[[#This Row],[Discount percentage]]&lt;50%,"Less than 50%",IF(Table3[[#This Row],[Discount percentage]]&gt;=50%,"Greater than 50%"))</f>
        <v>Greater than 50%</v>
      </c>
      <c r="L728">
        <f>Table3[[#This Row],[Rating]]*Table3[[#This Row],[Rating Count]]</f>
        <v>7348.2000000000007</v>
      </c>
    </row>
    <row r="729" spans="1:12">
      <c r="A729" t="s">
        <v>6379</v>
      </c>
      <c r="B729" t="s">
        <v>13810</v>
      </c>
      <c r="C729" t="s">
        <v>14116</v>
      </c>
      <c r="D729" s="5">
        <v>99</v>
      </c>
      <c r="E729" s="6">
        <v>499</v>
      </c>
      <c r="F729" s="7">
        <v>0.8</v>
      </c>
      <c r="G729">
        <v>4.0999999999999996</v>
      </c>
      <c r="H729">
        <v>2451</v>
      </c>
      <c r="I729" t="str">
        <f>IF(Table3[[#This Row],[Actual Price]]&lt;200,"Cheap",IF(Table3[[#This Row],[Actual Price]]&lt;=500,"Expensive","Very Expensive"))</f>
        <v>Expensive</v>
      </c>
      <c r="J729" s="6">
        <f>IFERROR(
   VALUE(SUBSTITUTE(SUBSTITUTE(Table3[[#This Row],[Actual Price]], "₦", ""), ",", "")) *
   VALUE(SUBSTITUTE(Table3[[#This Row],[Rating Count]], ",", "")),
   0
)</f>
        <v>1223049</v>
      </c>
      <c r="K729" t="str">
        <f>IF(Table3[[#This Row],[Discount percentage]]&lt;50%,"Less than 50%",IF(Table3[[#This Row],[Discount percentage]]&gt;=50%,"Greater than 50%"))</f>
        <v>Greater than 50%</v>
      </c>
      <c r="L729">
        <f>Table3[[#This Row],[Rating]]*Table3[[#This Row],[Rating Count]]</f>
        <v>10049.099999999999</v>
      </c>
    </row>
    <row r="730" spans="1:12">
      <c r="A730" t="s">
        <v>6388</v>
      </c>
      <c r="B730" t="s">
        <v>13234</v>
      </c>
      <c r="C730" t="s">
        <v>14102</v>
      </c>
      <c r="D730" s="5">
        <v>499</v>
      </c>
      <c r="E730" s="6">
        <v>1000</v>
      </c>
      <c r="F730" s="7">
        <v>0.5</v>
      </c>
      <c r="G730">
        <v>5</v>
      </c>
      <c r="H730">
        <v>23</v>
      </c>
      <c r="I730" t="str">
        <f>IF(Table3[[#This Row],[Actual Price]]&lt;200,"Cheap",IF(Table3[[#This Row],[Actual Price]]&lt;=500,"Expensive","Very Expensive"))</f>
        <v>Very Expensive</v>
      </c>
      <c r="J730" s="6">
        <f>IFERROR(
   VALUE(SUBSTITUTE(SUBSTITUTE(Table3[[#This Row],[Actual Price]], "₦", ""), ",", "")) *
   VALUE(SUBSTITUTE(Table3[[#This Row],[Rating Count]], ",", "")),
   0
)</f>
        <v>23000</v>
      </c>
      <c r="K730" t="str">
        <f>IF(Table3[[#This Row],[Discount percentage]]&lt;50%,"Less than 50%",IF(Table3[[#This Row],[Discount percentage]]&gt;=50%,"Greater than 50%"))</f>
        <v>Greater than 50%</v>
      </c>
      <c r="L730">
        <f>Table3[[#This Row],[Rating]]*Table3[[#This Row],[Rating Count]]</f>
        <v>115</v>
      </c>
    </row>
    <row r="731" spans="1:12">
      <c r="A731" t="s">
        <v>6398</v>
      </c>
      <c r="B731" t="s">
        <v>13811</v>
      </c>
      <c r="C731" t="s">
        <v>14102</v>
      </c>
      <c r="D731" s="5">
        <v>1792</v>
      </c>
      <c r="E731" s="6">
        <v>3500</v>
      </c>
      <c r="F731" s="7">
        <v>0.49</v>
      </c>
      <c r="G731">
        <v>4.5</v>
      </c>
      <c r="H731">
        <v>26194</v>
      </c>
      <c r="I731" t="str">
        <f>IF(Table3[[#This Row],[Actual Price]]&lt;200,"Cheap",IF(Table3[[#This Row],[Actual Price]]&lt;=500,"Expensive","Very Expensive"))</f>
        <v>Very Expensive</v>
      </c>
      <c r="J731" s="6">
        <f>IFERROR(
   VALUE(SUBSTITUTE(SUBSTITUTE(Table3[[#This Row],[Actual Price]], "₦", ""), ",", "")) *
   VALUE(SUBSTITUTE(Table3[[#This Row],[Rating Count]], ",", "")),
   0
)</f>
        <v>91679000</v>
      </c>
      <c r="K731" t="str">
        <f>IF(Table3[[#This Row],[Discount percentage]]&lt;50%,"Less than 50%",IF(Table3[[#This Row],[Discount percentage]]&gt;=50%,"Greater than 50%"))</f>
        <v>Less than 50%</v>
      </c>
      <c r="L731">
        <f>Table3[[#This Row],[Rating]]*Table3[[#This Row],[Rating Count]]</f>
        <v>117873</v>
      </c>
    </row>
    <row r="732" spans="1:12">
      <c r="A732" t="s">
        <v>6409</v>
      </c>
      <c r="B732" t="s">
        <v>13812</v>
      </c>
      <c r="C732" t="s">
        <v>14102</v>
      </c>
      <c r="D732" s="5">
        <v>3299</v>
      </c>
      <c r="E732" s="6">
        <v>4100</v>
      </c>
      <c r="F732" s="7">
        <v>0.2</v>
      </c>
      <c r="G732">
        <v>3.9</v>
      </c>
      <c r="H732">
        <v>15783</v>
      </c>
      <c r="I732" t="str">
        <f>IF(Table3[[#This Row],[Actual Price]]&lt;200,"Cheap",IF(Table3[[#This Row],[Actual Price]]&lt;=500,"Expensive","Very Expensive"))</f>
        <v>Very Expensive</v>
      </c>
      <c r="J732" s="6">
        <f>IFERROR(
   VALUE(SUBSTITUTE(SUBSTITUTE(Table3[[#This Row],[Actual Price]], "₦", ""), ",", "")) *
   VALUE(SUBSTITUTE(Table3[[#This Row],[Rating Count]], ",", "")),
   0
)</f>
        <v>64710300</v>
      </c>
      <c r="K732" t="str">
        <f>IF(Table3[[#This Row],[Discount percentage]]&lt;50%,"Less than 50%",IF(Table3[[#This Row],[Discount percentage]]&gt;=50%,"Greater than 50%"))</f>
        <v>Less than 50%</v>
      </c>
      <c r="L732">
        <f>Table3[[#This Row],[Rating]]*Table3[[#This Row],[Rating Count]]</f>
        <v>61553.7</v>
      </c>
    </row>
    <row r="733" spans="1:12">
      <c r="A733" t="s">
        <v>6420</v>
      </c>
      <c r="B733" t="s">
        <v>13229</v>
      </c>
      <c r="C733" t="s">
        <v>14119</v>
      </c>
      <c r="D733" s="5">
        <v>125</v>
      </c>
      <c r="E733" s="6">
        <v>180</v>
      </c>
      <c r="F733" s="7">
        <v>0.31</v>
      </c>
      <c r="G733">
        <v>4.4000000000000004</v>
      </c>
      <c r="H733">
        <v>8053</v>
      </c>
      <c r="I733" t="str">
        <f>IF(Table3[[#This Row],[Actual Price]]&lt;200,"Cheap",IF(Table3[[#This Row],[Actual Price]]&lt;=500,"Expensive","Very Expensive"))</f>
        <v>Cheap</v>
      </c>
      <c r="J733" s="6">
        <f>IFERROR(
   VALUE(SUBSTITUTE(SUBSTITUTE(Table3[[#This Row],[Actual Price]], "₦", ""), ",", "")) *
   VALUE(SUBSTITUTE(Table3[[#This Row],[Rating Count]], ",", "")),
   0
)</f>
        <v>1449540</v>
      </c>
      <c r="K733" t="str">
        <f>IF(Table3[[#This Row],[Discount percentage]]&lt;50%,"Less than 50%",IF(Table3[[#This Row],[Discount percentage]]&gt;=50%,"Greater than 50%"))</f>
        <v>Less than 50%</v>
      </c>
      <c r="L733">
        <f>Table3[[#This Row],[Rating]]*Table3[[#This Row],[Rating Count]]</f>
        <v>35433.200000000004</v>
      </c>
    </row>
    <row r="734" spans="1:12">
      <c r="A734" t="s">
        <v>6430</v>
      </c>
      <c r="B734" t="s">
        <v>13235</v>
      </c>
      <c r="C734" t="s">
        <v>14102</v>
      </c>
      <c r="D734" s="5">
        <v>399</v>
      </c>
      <c r="E734" s="6">
        <v>1190</v>
      </c>
      <c r="F734" s="7">
        <v>0.66</v>
      </c>
      <c r="G734">
        <v>4.0999999999999996</v>
      </c>
      <c r="H734">
        <v>2809</v>
      </c>
      <c r="I734" t="str">
        <f>IF(Table3[[#This Row],[Actual Price]]&lt;200,"Cheap",IF(Table3[[#This Row],[Actual Price]]&lt;=500,"Expensive","Very Expensive"))</f>
        <v>Very Expensive</v>
      </c>
      <c r="J734" s="6">
        <f>IFERROR(
   VALUE(SUBSTITUTE(SUBSTITUTE(Table3[[#This Row],[Actual Price]], "₦", ""), ",", "")) *
   VALUE(SUBSTITUTE(Table3[[#This Row],[Rating Count]], ",", "")),
   0
)</f>
        <v>3342710</v>
      </c>
      <c r="K734" t="str">
        <f>IF(Table3[[#This Row],[Discount percentage]]&lt;50%,"Less than 50%",IF(Table3[[#This Row],[Discount percentage]]&gt;=50%,"Greater than 50%"))</f>
        <v>Greater than 50%</v>
      </c>
      <c r="L734">
        <f>Table3[[#This Row],[Rating]]*Table3[[#This Row],[Rating Count]]</f>
        <v>11516.9</v>
      </c>
    </row>
    <row r="735" spans="1:12">
      <c r="A735" t="s">
        <v>6440</v>
      </c>
      <c r="B735" t="s">
        <v>13236</v>
      </c>
      <c r="C735" t="s">
        <v>14101</v>
      </c>
      <c r="D735" s="5">
        <v>1199</v>
      </c>
      <c r="E735" s="6">
        <v>7999</v>
      </c>
      <c r="F735" s="7">
        <v>0.85</v>
      </c>
      <c r="G735">
        <v>3.6</v>
      </c>
      <c r="H735">
        <v>25910</v>
      </c>
      <c r="I735" t="str">
        <f>IF(Table3[[#This Row],[Actual Price]]&lt;200,"Cheap",IF(Table3[[#This Row],[Actual Price]]&lt;=500,"Expensive","Very Expensive"))</f>
        <v>Very Expensive</v>
      </c>
      <c r="J735" s="6">
        <f>IFERROR(
   VALUE(SUBSTITUTE(SUBSTITUTE(Table3[[#This Row],[Actual Price]], "₦", ""), ",", "")) *
   VALUE(SUBSTITUTE(Table3[[#This Row],[Rating Count]], ",", "")),
   0
)</f>
        <v>207254090</v>
      </c>
      <c r="K735" t="str">
        <f>IF(Table3[[#This Row],[Discount percentage]]&lt;50%,"Less than 50%",IF(Table3[[#This Row],[Discount percentage]]&gt;=50%,"Greater than 50%"))</f>
        <v>Greater than 50%</v>
      </c>
      <c r="L735">
        <f>Table3[[#This Row],[Rating]]*Table3[[#This Row],[Rating Count]]</f>
        <v>93276</v>
      </c>
    </row>
    <row r="736" spans="1:12">
      <c r="A736" t="s">
        <v>6450</v>
      </c>
      <c r="B736" t="s">
        <v>13813</v>
      </c>
      <c r="C736" t="s">
        <v>14102</v>
      </c>
      <c r="D736" s="5">
        <v>235</v>
      </c>
      <c r="E736" s="6">
        <v>1599</v>
      </c>
      <c r="F736" s="7">
        <v>0.85</v>
      </c>
      <c r="G736">
        <v>3.8</v>
      </c>
      <c r="H736">
        <v>1173</v>
      </c>
      <c r="I736" t="str">
        <f>IF(Table3[[#This Row],[Actual Price]]&lt;200,"Cheap",IF(Table3[[#This Row],[Actual Price]]&lt;=500,"Expensive","Very Expensive"))</f>
        <v>Very Expensive</v>
      </c>
      <c r="J736" s="6">
        <f>IFERROR(
   VALUE(SUBSTITUTE(SUBSTITUTE(Table3[[#This Row],[Actual Price]], "₦", ""), ",", "")) *
   VALUE(SUBSTITUTE(Table3[[#This Row],[Rating Count]], ",", "")),
   0
)</f>
        <v>1875627</v>
      </c>
      <c r="K736" t="str">
        <f>IF(Table3[[#This Row],[Discount percentage]]&lt;50%,"Less than 50%",IF(Table3[[#This Row],[Discount percentage]]&gt;=50%,"Greater than 50%"))</f>
        <v>Greater than 50%</v>
      </c>
      <c r="L736">
        <f>Table3[[#This Row],[Rating]]*Table3[[#This Row],[Rating Count]]</f>
        <v>4457.3999999999996</v>
      </c>
    </row>
    <row r="737" spans="1:12">
      <c r="A737" t="s">
        <v>6460</v>
      </c>
      <c r="B737" t="s">
        <v>13098</v>
      </c>
      <c r="C737" t="s">
        <v>14102</v>
      </c>
      <c r="D737" s="5">
        <v>549</v>
      </c>
      <c r="E737" s="6">
        <v>1999</v>
      </c>
      <c r="F737" s="7">
        <v>0.73</v>
      </c>
      <c r="G737">
        <v>3.6</v>
      </c>
      <c r="H737">
        <v>6422</v>
      </c>
      <c r="I737" t="str">
        <f>IF(Table3[[#This Row],[Actual Price]]&lt;200,"Cheap",IF(Table3[[#This Row],[Actual Price]]&lt;=500,"Expensive","Very Expensive"))</f>
        <v>Very Expensive</v>
      </c>
      <c r="J737" s="6">
        <f>IFERROR(
   VALUE(SUBSTITUTE(SUBSTITUTE(Table3[[#This Row],[Actual Price]], "₦", ""), ",", "")) *
   VALUE(SUBSTITUTE(Table3[[#This Row],[Rating Count]], ",", "")),
   0
)</f>
        <v>12837578</v>
      </c>
      <c r="K737" t="str">
        <f>IF(Table3[[#This Row],[Discount percentage]]&lt;50%,"Less than 50%",IF(Table3[[#This Row],[Discount percentage]]&gt;=50%,"Greater than 50%"))</f>
        <v>Greater than 50%</v>
      </c>
      <c r="L737">
        <f>Table3[[#This Row],[Rating]]*Table3[[#This Row],[Rating Count]]</f>
        <v>23119.200000000001</v>
      </c>
    </row>
    <row r="738" spans="1:12">
      <c r="A738" t="s">
        <v>6470</v>
      </c>
      <c r="B738" t="s">
        <v>13814</v>
      </c>
      <c r="C738" t="s">
        <v>14102</v>
      </c>
      <c r="D738" s="5">
        <v>89</v>
      </c>
      <c r="E738" s="6">
        <v>99</v>
      </c>
      <c r="F738" s="7">
        <v>0.1</v>
      </c>
      <c r="G738">
        <v>4.2</v>
      </c>
      <c r="H738">
        <v>241</v>
      </c>
      <c r="I738" t="str">
        <f>IF(Table3[[#This Row],[Actual Price]]&lt;200,"Cheap",IF(Table3[[#This Row],[Actual Price]]&lt;=500,"Expensive","Very Expensive"))</f>
        <v>Cheap</v>
      </c>
      <c r="J738" s="6">
        <f>IFERROR(
   VALUE(SUBSTITUTE(SUBSTITUTE(Table3[[#This Row],[Actual Price]], "₦", ""), ",", "")) *
   VALUE(SUBSTITUTE(Table3[[#This Row],[Rating Count]], ",", "")),
   0
)</f>
        <v>23859</v>
      </c>
      <c r="K738" t="str">
        <f>IF(Table3[[#This Row],[Discount percentage]]&lt;50%,"Less than 50%",IF(Table3[[#This Row],[Discount percentage]]&gt;=50%,"Greater than 50%"))</f>
        <v>Less than 50%</v>
      </c>
      <c r="L738">
        <f>Table3[[#This Row],[Rating]]*Table3[[#This Row],[Rating Count]]</f>
        <v>1012.2</v>
      </c>
    </row>
    <row r="739" spans="1:12">
      <c r="A739" t="s">
        <v>6482</v>
      </c>
      <c r="B739" t="s">
        <v>13815</v>
      </c>
      <c r="C739" t="s">
        <v>14101</v>
      </c>
      <c r="D739" s="5">
        <v>1299</v>
      </c>
      <c r="E739" s="6">
        <v>2999</v>
      </c>
      <c r="F739" s="7">
        <v>0.56999999999999995</v>
      </c>
      <c r="G739">
        <v>3.8</v>
      </c>
      <c r="H739">
        <v>14629</v>
      </c>
      <c r="I739" t="str">
        <f>IF(Table3[[#This Row],[Actual Price]]&lt;200,"Cheap",IF(Table3[[#This Row],[Actual Price]]&lt;=500,"Expensive","Very Expensive"))</f>
        <v>Very Expensive</v>
      </c>
      <c r="J739" s="6">
        <f>IFERROR(
   VALUE(SUBSTITUTE(SUBSTITUTE(Table3[[#This Row],[Actual Price]], "₦", ""), ",", "")) *
   VALUE(SUBSTITUTE(Table3[[#This Row],[Rating Count]], ",", "")),
   0
)</f>
        <v>43872371</v>
      </c>
      <c r="K739" t="str">
        <f>IF(Table3[[#This Row],[Discount percentage]]&lt;50%,"Less than 50%",IF(Table3[[#This Row],[Discount percentage]]&gt;=50%,"Greater than 50%"))</f>
        <v>Greater than 50%</v>
      </c>
      <c r="L739">
        <f>Table3[[#This Row],[Rating]]*Table3[[#This Row],[Rating Count]]</f>
        <v>55590.2</v>
      </c>
    </row>
    <row r="740" spans="1:12">
      <c r="A740" t="s">
        <v>6492</v>
      </c>
      <c r="B740" t="s">
        <v>13237</v>
      </c>
      <c r="C740" t="s">
        <v>14102</v>
      </c>
      <c r="D740" s="5">
        <v>230</v>
      </c>
      <c r="E740" s="6">
        <v>999</v>
      </c>
      <c r="F740" s="7">
        <v>0.77</v>
      </c>
      <c r="G740">
        <v>4.2</v>
      </c>
      <c r="H740">
        <v>1528</v>
      </c>
      <c r="I740" t="str">
        <f>IF(Table3[[#This Row],[Actual Price]]&lt;200,"Cheap",IF(Table3[[#This Row],[Actual Price]]&lt;=500,"Expensive","Very Expensive"))</f>
        <v>Very Expensive</v>
      </c>
      <c r="J740" s="6">
        <f>IFERROR(
   VALUE(SUBSTITUTE(SUBSTITUTE(Table3[[#This Row],[Actual Price]], "₦", ""), ",", "")) *
   VALUE(SUBSTITUTE(Table3[[#This Row],[Rating Count]], ",", "")),
   0
)</f>
        <v>1526472</v>
      </c>
      <c r="K740" t="str">
        <f>IF(Table3[[#This Row],[Discount percentage]]&lt;50%,"Less than 50%",IF(Table3[[#This Row],[Discount percentage]]&gt;=50%,"Greater than 50%"))</f>
        <v>Greater than 50%</v>
      </c>
      <c r="L740">
        <f>Table3[[#This Row],[Rating]]*Table3[[#This Row],[Rating Count]]</f>
        <v>6417.6</v>
      </c>
    </row>
    <row r="741" spans="1:12">
      <c r="A741" t="s">
        <v>6502</v>
      </c>
      <c r="B741" t="s">
        <v>13098</v>
      </c>
      <c r="C741" t="s">
        <v>14101</v>
      </c>
      <c r="D741" s="5">
        <v>119</v>
      </c>
      <c r="E741" s="6">
        <v>499</v>
      </c>
      <c r="F741" s="7">
        <v>0.76</v>
      </c>
      <c r="G741">
        <v>4.3</v>
      </c>
      <c r="H741">
        <v>15032</v>
      </c>
      <c r="I741" t="str">
        <f>IF(Table3[[#This Row],[Actual Price]]&lt;200,"Cheap",IF(Table3[[#This Row],[Actual Price]]&lt;=500,"Expensive","Very Expensive"))</f>
        <v>Expensive</v>
      </c>
      <c r="J741" s="6">
        <f>IFERROR(
   VALUE(SUBSTITUTE(SUBSTITUTE(Table3[[#This Row],[Actual Price]], "₦", ""), ",", "")) *
   VALUE(SUBSTITUTE(Table3[[#This Row],[Rating Count]], ",", "")),
   0
)</f>
        <v>7500968</v>
      </c>
      <c r="K741" t="str">
        <f>IF(Table3[[#This Row],[Discount percentage]]&lt;50%,"Less than 50%",IF(Table3[[#This Row],[Discount percentage]]&gt;=50%,"Greater than 50%"))</f>
        <v>Greater than 50%</v>
      </c>
      <c r="L741">
        <f>Table3[[#This Row],[Rating]]*Table3[[#This Row],[Rating Count]]</f>
        <v>64637.599999999999</v>
      </c>
    </row>
    <row r="742" spans="1:12">
      <c r="A742" t="s">
        <v>6513</v>
      </c>
      <c r="B742" t="s">
        <v>13816</v>
      </c>
      <c r="C742" t="s">
        <v>14117</v>
      </c>
      <c r="D742" s="5">
        <v>449</v>
      </c>
      <c r="E742" s="6">
        <v>800</v>
      </c>
      <c r="F742" s="7">
        <v>0.44</v>
      </c>
      <c r="G742">
        <v>4.4000000000000004</v>
      </c>
      <c r="H742">
        <v>69585</v>
      </c>
      <c r="I742" t="str">
        <f>IF(Table3[[#This Row],[Actual Price]]&lt;200,"Cheap",IF(Table3[[#This Row],[Actual Price]]&lt;=500,"Expensive","Very Expensive"))</f>
        <v>Very Expensive</v>
      </c>
      <c r="J742" s="6">
        <f>IFERROR(
   VALUE(SUBSTITUTE(SUBSTITUTE(Table3[[#This Row],[Actual Price]], "₦", ""), ",", "")) *
   VALUE(SUBSTITUTE(Table3[[#This Row],[Rating Count]], ",", "")),
   0
)</f>
        <v>55668000</v>
      </c>
      <c r="K742" t="str">
        <f>IF(Table3[[#This Row],[Discount percentage]]&lt;50%,"Less than 50%",IF(Table3[[#This Row],[Discount percentage]]&gt;=50%,"Greater than 50%"))</f>
        <v>Less than 50%</v>
      </c>
      <c r="L742">
        <f>Table3[[#This Row],[Rating]]*Table3[[#This Row],[Rating Count]]</f>
        <v>306174</v>
      </c>
    </row>
    <row r="743" spans="1:12">
      <c r="A743" t="s">
        <v>6524</v>
      </c>
      <c r="B743" t="s">
        <v>13817</v>
      </c>
      <c r="C743" t="s">
        <v>14116</v>
      </c>
      <c r="D743" s="5">
        <v>1699</v>
      </c>
      <c r="E743" s="6">
        <v>3495</v>
      </c>
      <c r="F743" s="7">
        <v>0.51</v>
      </c>
      <c r="G743">
        <v>4.0999999999999996</v>
      </c>
      <c r="H743">
        <v>14371</v>
      </c>
      <c r="I743" t="str">
        <f>IF(Table3[[#This Row],[Actual Price]]&lt;200,"Cheap",IF(Table3[[#This Row],[Actual Price]]&lt;=500,"Expensive","Very Expensive"))</f>
        <v>Very Expensive</v>
      </c>
      <c r="J743" s="6">
        <f>IFERROR(
   VALUE(SUBSTITUTE(SUBSTITUTE(Table3[[#This Row],[Actual Price]], "₦", ""), ",", "")) *
   VALUE(SUBSTITUTE(Table3[[#This Row],[Rating Count]], ",", "")),
   0
)</f>
        <v>50226645</v>
      </c>
      <c r="K743" t="str">
        <f>IF(Table3[[#This Row],[Discount percentage]]&lt;50%,"Less than 50%",IF(Table3[[#This Row],[Discount percentage]]&gt;=50%,"Greater than 50%"))</f>
        <v>Greater than 50%</v>
      </c>
      <c r="L743">
        <f>Table3[[#This Row],[Rating]]*Table3[[#This Row],[Rating Count]]</f>
        <v>58921.099999999991</v>
      </c>
    </row>
    <row r="744" spans="1:12">
      <c r="A744" t="s">
        <v>6535</v>
      </c>
      <c r="B744" t="s">
        <v>13238</v>
      </c>
      <c r="C744" t="s">
        <v>14119</v>
      </c>
      <c r="D744" s="5">
        <v>561</v>
      </c>
      <c r="E744" s="6">
        <v>720</v>
      </c>
      <c r="F744" s="7">
        <v>0.22</v>
      </c>
      <c r="G744">
        <v>4.4000000000000004</v>
      </c>
      <c r="H744">
        <v>3182</v>
      </c>
      <c r="I744" t="str">
        <f>IF(Table3[[#This Row],[Actual Price]]&lt;200,"Cheap",IF(Table3[[#This Row],[Actual Price]]&lt;=500,"Expensive","Very Expensive"))</f>
        <v>Very Expensive</v>
      </c>
      <c r="J744" s="6">
        <f>IFERROR(
   VALUE(SUBSTITUTE(SUBSTITUTE(Table3[[#This Row],[Actual Price]], "₦", ""), ",", "")) *
   VALUE(SUBSTITUTE(Table3[[#This Row],[Rating Count]], ",", "")),
   0
)</f>
        <v>2291040</v>
      </c>
      <c r="K744" t="str">
        <f>IF(Table3[[#This Row],[Discount percentage]]&lt;50%,"Less than 50%",IF(Table3[[#This Row],[Discount percentage]]&gt;=50%,"Greater than 50%"))</f>
        <v>Less than 50%</v>
      </c>
      <c r="L744">
        <f>Table3[[#This Row],[Rating]]*Table3[[#This Row],[Rating Count]]</f>
        <v>14000.800000000001</v>
      </c>
    </row>
    <row r="745" spans="1:12">
      <c r="A745" t="s">
        <v>6545</v>
      </c>
      <c r="B745" t="s">
        <v>13239</v>
      </c>
      <c r="C745" t="s">
        <v>14102</v>
      </c>
      <c r="D745" s="5">
        <v>289</v>
      </c>
      <c r="E745" s="6">
        <v>590</v>
      </c>
      <c r="F745" s="7">
        <v>0.51</v>
      </c>
      <c r="G745">
        <v>4.4000000000000004</v>
      </c>
      <c r="H745">
        <v>25886</v>
      </c>
      <c r="I745" t="str">
        <f>IF(Table3[[#This Row],[Actual Price]]&lt;200,"Cheap",IF(Table3[[#This Row],[Actual Price]]&lt;=500,"Expensive","Very Expensive"))</f>
        <v>Very Expensive</v>
      </c>
      <c r="J745" s="6">
        <f>IFERROR(
   VALUE(SUBSTITUTE(SUBSTITUTE(Table3[[#This Row],[Actual Price]], "₦", ""), ",", "")) *
   VALUE(SUBSTITUTE(Table3[[#This Row],[Rating Count]], ",", "")),
   0
)</f>
        <v>15272740</v>
      </c>
      <c r="K745" t="str">
        <f>IF(Table3[[#This Row],[Discount percentage]]&lt;50%,"Less than 50%",IF(Table3[[#This Row],[Discount percentage]]&gt;=50%,"Greater than 50%"))</f>
        <v>Greater than 50%</v>
      </c>
      <c r="L745">
        <f>Table3[[#This Row],[Rating]]*Table3[[#This Row],[Rating Count]]</f>
        <v>113898.40000000001</v>
      </c>
    </row>
    <row r="746" spans="1:12">
      <c r="A746" t="s">
        <v>6555</v>
      </c>
      <c r="B746" t="s">
        <v>13240</v>
      </c>
      <c r="C746" t="s">
        <v>14102</v>
      </c>
      <c r="D746" s="5">
        <v>599</v>
      </c>
      <c r="E746" s="6">
        <v>1999</v>
      </c>
      <c r="F746" s="7">
        <v>0.7</v>
      </c>
      <c r="G746">
        <v>4.4000000000000004</v>
      </c>
      <c r="H746">
        <v>4736</v>
      </c>
      <c r="I746" t="str">
        <f>IF(Table3[[#This Row],[Actual Price]]&lt;200,"Cheap",IF(Table3[[#This Row],[Actual Price]]&lt;=500,"Expensive","Very Expensive"))</f>
        <v>Very Expensive</v>
      </c>
      <c r="J746" s="6">
        <f>IFERROR(
   VALUE(SUBSTITUTE(SUBSTITUTE(Table3[[#This Row],[Actual Price]], "₦", ""), ",", "")) *
   VALUE(SUBSTITUTE(Table3[[#This Row],[Rating Count]], ",", "")),
   0
)</f>
        <v>9467264</v>
      </c>
      <c r="K746" t="str">
        <f>IF(Table3[[#This Row],[Discount percentage]]&lt;50%,"Less than 50%",IF(Table3[[#This Row],[Discount percentage]]&gt;=50%,"Greater than 50%"))</f>
        <v>Greater than 50%</v>
      </c>
      <c r="L746">
        <f>Table3[[#This Row],[Rating]]*Table3[[#This Row],[Rating Count]]</f>
        <v>20838.400000000001</v>
      </c>
    </row>
    <row r="747" spans="1:12">
      <c r="A747" t="s">
        <v>6565</v>
      </c>
      <c r="B747" t="s">
        <v>13241</v>
      </c>
      <c r="C747" t="s">
        <v>14102</v>
      </c>
      <c r="D747" s="5">
        <v>5599</v>
      </c>
      <c r="E747" s="6">
        <v>7350</v>
      </c>
      <c r="F747" s="7">
        <v>0.24</v>
      </c>
      <c r="G747">
        <v>4.4000000000000004</v>
      </c>
      <c r="H747">
        <v>73005</v>
      </c>
      <c r="I747" t="str">
        <f>IF(Table3[[#This Row],[Actual Price]]&lt;200,"Cheap",IF(Table3[[#This Row],[Actual Price]]&lt;=500,"Expensive","Very Expensive"))</f>
        <v>Very Expensive</v>
      </c>
      <c r="J747" s="6">
        <f>IFERROR(
   VALUE(SUBSTITUTE(SUBSTITUTE(Table3[[#This Row],[Actual Price]], "₦", ""), ",", "")) *
   VALUE(SUBSTITUTE(Table3[[#This Row],[Rating Count]], ",", "")),
   0
)</f>
        <v>536586750</v>
      </c>
      <c r="K747" t="str">
        <f>IF(Table3[[#This Row],[Discount percentage]]&lt;50%,"Less than 50%",IF(Table3[[#This Row],[Discount percentage]]&gt;=50%,"Greater than 50%"))</f>
        <v>Less than 50%</v>
      </c>
      <c r="L747">
        <f>Table3[[#This Row],[Rating]]*Table3[[#This Row],[Rating Count]]</f>
        <v>321222</v>
      </c>
    </row>
    <row r="748" spans="1:12">
      <c r="A748" t="s">
        <v>6575</v>
      </c>
      <c r="B748" t="s">
        <v>13242</v>
      </c>
      <c r="C748" t="s">
        <v>14102</v>
      </c>
      <c r="D748" s="5">
        <v>1990</v>
      </c>
      <c r="E748" s="6">
        <v>2595</v>
      </c>
      <c r="F748" s="7">
        <v>0.23</v>
      </c>
      <c r="G748">
        <v>4.3</v>
      </c>
      <c r="H748">
        <v>20398</v>
      </c>
      <c r="I748" t="str">
        <f>IF(Table3[[#This Row],[Actual Price]]&lt;200,"Cheap",IF(Table3[[#This Row],[Actual Price]]&lt;=500,"Expensive","Very Expensive"))</f>
        <v>Very Expensive</v>
      </c>
      <c r="J748" s="6">
        <f>IFERROR(
   VALUE(SUBSTITUTE(SUBSTITUTE(Table3[[#This Row],[Actual Price]], "₦", ""), ",", "")) *
   VALUE(SUBSTITUTE(Table3[[#This Row],[Rating Count]], ",", "")),
   0
)</f>
        <v>52932810</v>
      </c>
      <c r="K748" t="str">
        <f>IF(Table3[[#This Row],[Discount percentage]]&lt;50%,"Less than 50%",IF(Table3[[#This Row],[Discount percentage]]&gt;=50%,"Greater than 50%"))</f>
        <v>Less than 50%</v>
      </c>
      <c r="L748">
        <f>Table3[[#This Row],[Rating]]*Table3[[#This Row],[Rating Count]]</f>
        <v>87711.4</v>
      </c>
    </row>
    <row r="749" spans="1:12">
      <c r="A749" t="s">
        <v>6585</v>
      </c>
      <c r="B749" t="s">
        <v>13800</v>
      </c>
      <c r="C749" t="s">
        <v>14102</v>
      </c>
      <c r="D749" s="5">
        <v>499</v>
      </c>
      <c r="E749" s="6">
        <v>799</v>
      </c>
      <c r="F749" s="7">
        <v>0.38</v>
      </c>
      <c r="G749">
        <v>4.3</v>
      </c>
      <c r="H749">
        <v>2125</v>
      </c>
      <c r="I749" t="str">
        <f>IF(Table3[[#This Row],[Actual Price]]&lt;200,"Cheap",IF(Table3[[#This Row],[Actual Price]]&lt;=500,"Expensive","Very Expensive"))</f>
        <v>Very Expensive</v>
      </c>
      <c r="J749" s="6">
        <f>IFERROR(
   VALUE(SUBSTITUTE(SUBSTITUTE(Table3[[#This Row],[Actual Price]], "₦", ""), ",", "")) *
   VALUE(SUBSTITUTE(Table3[[#This Row],[Rating Count]], ",", "")),
   0
)</f>
        <v>1697875</v>
      </c>
      <c r="K749" t="str">
        <f>IF(Table3[[#This Row],[Discount percentage]]&lt;50%,"Less than 50%",IF(Table3[[#This Row],[Discount percentage]]&gt;=50%,"Greater than 50%"))</f>
        <v>Less than 50%</v>
      </c>
      <c r="L749">
        <f>Table3[[#This Row],[Rating]]*Table3[[#This Row],[Rating Count]]</f>
        <v>9137.5</v>
      </c>
    </row>
    <row r="750" spans="1:12">
      <c r="A750" t="s">
        <v>6595</v>
      </c>
      <c r="B750" t="s">
        <v>13802</v>
      </c>
      <c r="C750" t="s">
        <v>14102</v>
      </c>
      <c r="D750" s="5">
        <v>449</v>
      </c>
      <c r="E750" s="6">
        <v>999</v>
      </c>
      <c r="F750" s="7">
        <v>0.55000000000000004</v>
      </c>
      <c r="G750">
        <v>4.3</v>
      </c>
      <c r="H750">
        <v>11330</v>
      </c>
      <c r="I750" t="str">
        <f>IF(Table3[[#This Row],[Actual Price]]&lt;200,"Cheap",IF(Table3[[#This Row],[Actual Price]]&lt;=500,"Expensive","Very Expensive"))</f>
        <v>Very Expensive</v>
      </c>
      <c r="J750" s="6">
        <f>IFERROR(
   VALUE(SUBSTITUTE(SUBSTITUTE(Table3[[#This Row],[Actual Price]], "₦", ""), ",", "")) *
   VALUE(SUBSTITUTE(Table3[[#This Row],[Rating Count]], ",", "")),
   0
)</f>
        <v>11318670</v>
      </c>
      <c r="K750" t="str">
        <f>IF(Table3[[#This Row],[Discount percentage]]&lt;50%,"Less than 50%",IF(Table3[[#This Row],[Discount percentage]]&gt;=50%,"Greater than 50%"))</f>
        <v>Greater than 50%</v>
      </c>
      <c r="L750">
        <f>Table3[[#This Row],[Rating]]*Table3[[#This Row],[Rating Count]]</f>
        <v>48719</v>
      </c>
    </row>
    <row r="751" spans="1:12">
      <c r="A751" t="s">
        <v>6604</v>
      </c>
      <c r="B751" t="s">
        <v>13243</v>
      </c>
      <c r="C751" t="s">
        <v>14102</v>
      </c>
      <c r="D751" s="5">
        <v>999</v>
      </c>
      <c r="E751" s="6">
        <v>1999</v>
      </c>
      <c r="F751" s="7">
        <v>0.5</v>
      </c>
      <c r="G751">
        <v>4.2</v>
      </c>
      <c r="H751">
        <v>27441</v>
      </c>
      <c r="I751" t="str">
        <f>IF(Table3[[#This Row],[Actual Price]]&lt;200,"Cheap",IF(Table3[[#This Row],[Actual Price]]&lt;=500,"Expensive","Very Expensive"))</f>
        <v>Very Expensive</v>
      </c>
      <c r="J751" s="6">
        <f>IFERROR(
   VALUE(SUBSTITUTE(SUBSTITUTE(Table3[[#This Row],[Actual Price]], "₦", ""), ",", "")) *
   VALUE(SUBSTITUTE(Table3[[#This Row],[Rating Count]], ",", "")),
   0
)</f>
        <v>54854559</v>
      </c>
      <c r="K751" t="str">
        <f>IF(Table3[[#This Row],[Discount percentage]]&lt;50%,"Less than 50%",IF(Table3[[#This Row],[Discount percentage]]&gt;=50%,"Greater than 50%"))</f>
        <v>Greater than 50%</v>
      </c>
      <c r="L751">
        <f>Table3[[#This Row],[Rating]]*Table3[[#This Row],[Rating Count]]</f>
        <v>115252.20000000001</v>
      </c>
    </row>
    <row r="752" spans="1:12">
      <c r="A752" t="s">
        <v>6615</v>
      </c>
      <c r="B752" t="s">
        <v>13098</v>
      </c>
      <c r="C752" t="s">
        <v>14102</v>
      </c>
      <c r="D752" s="5">
        <v>69</v>
      </c>
      <c r="E752" s="6">
        <v>299</v>
      </c>
      <c r="F752" s="7">
        <v>0.77</v>
      </c>
      <c r="G752">
        <v>4.3</v>
      </c>
      <c r="H752">
        <v>255</v>
      </c>
      <c r="I752" t="str">
        <f>IF(Table3[[#This Row],[Actual Price]]&lt;200,"Cheap",IF(Table3[[#This Row],[Actual Price]]&lt;=500,"Expensive","Very Expensive"))</f>
        <v>Expensive</v>
      </c>
      <c r="J752" s="6">
        <f>IFERROR(
   VALUE(SUBSTITUTE(SUBSTITUTE(Table3[[#This Row],[Actual Price]], "₦", ""), ",", "")) *
   VALUE(SUBSTITUTE(Table3[[#This Row],[Rating Count]], ",", "")),
   0
)</f>
        <v>76245</v>
      </c>
      <c r="K752" t="str">
        <f>IF(Table3[[#This Row],[Discount percentage]]&lt;50%,"Less than 50%",IF(Table3[[#This Row],[Discount percentage]]&gt;=50%,"Greater than 50%"))</f>
        <v>Greater than 50%</v>
      </c>
      <c r="L752">
        <f>Table3[[#This Row],[Rating]]*Table3[[#This Row],[Rating Count]]</f>
        <v>1096.5</v>
      </c>
    </row>
    <row r="753" spans="1:12">
      <c r="A753" t="s">
        <v>6625</v>
      </c>
      <c r="B753" t="s">
        <v>13818</v>
      </c>
      <c r="C753" t="s">
        <v>14102</v>
      </c>
      <c r="D753" s="5">
        <v>899</v>
      </c>
      <c r="E753" s="6">
        <v>1499</v>
      </c>
      <c r="F753" s="7">
        <v>0.4</v>
      </c>
      <c r="G753">
        <v>4.2</v>
      </c>
      <c r="H753">
        <v>23174</v>
      </c>
      <c r="I753" t="str">
        <f>IF(Table3[[#This Row],[Actual Price]]&lt;200,"Cheap",IF(Table3[[#This Row],[Actual Price]]&lt;=500,"Expensive","Very Expensive"))</f>
        <v>Very Expensive</v>
      </c>
      <c r="J753" s="6">
        <f>IFERROR(
   VALUE(SUBSTITUTE(SUBSTITUTE(Table3[[#This Row],[Actual Price]], "₦", ""), ",", "")) *
   VALUE(SUBSTITUTE(Table3[[#This Row],[Rating Count]], ",", "")),
   0
)</f>
        <v>34737826</v>
      </c>
      <c r="K753" t="str">
        <f>IF(Table3[[#This Row],[Discount percentage]]&lt;50%,"Less than 50%",IF(Table3[[#This Row],[Discount percentage]]&gt;=50%,"Greater than 50%"))</f>
        <v>Less than 50%</v>
      </c>
      <c r="L753">
        <f>Table3[[#This Row],[Rating]]*Table3[[#This Row],[Rating Count]]</f>
        <v>97330.8</v>
      </c>
    </row>
    <row r="754" spans="1:12">
      <c r="A754" t="s">
        <v>6635</v>
      </c>
      <c r="B754" t="s">
        <v>13819</v>
      </c>
      <c r="C754" t="s">
        <v>14106</v>
      </c>
      <c r="D754" s="5">
        <v>478</v>
      </c>
      <c r="E754" s="6">
        <v>699</v>
      </c>
      <c r="F754" s="7">
        <v>0.32</v>
      </c>
      <c r="G754">
        <v>3.8</v>
      </c>
      <c r="H754">
        <v>20218</v>
      </c>
      <c r="I754" t="str">
        <f>IF(Table3[[#This Row],[Actual Price]]&lt;200,"Cheap",IF(Table3[[#This Row],[Actual Price]]&lt;=500,"Expensive","Very Expensive"))</f>
        <v>Very Expensive</v>
      </c>
      <c r="J754" s="6">
        <f>IFERROR(
   VALUE(SUBSTITUTE(SUBSTITUTE(Table3[[#This Row],[Actual Price]], "₦", ""), ",", "")) *
   VALUE(SUBSTITUTE(Table3[[#This Row],[Rating Count]], ",", "")),
   0
)</f>
        <v>14132382</v>
      </c>
      <c r="K754" t="str">
        <f>IF(Table3[[#This Row],[Discount percentage]]&lt;50%,"Less than 50%",IF(Table3[[#This Row],[Discount percentage]]&gt;=50%,"Greater than 50%"))</f>
        <v>Less than 50%</v>
      </c>
      <c r="L754">
        <f>Table3[[#This Row],[Rating]]*Table3[[#This Row],[Rating Count]]</f>
        <v>76828.399999999994</v>
      </c>
    </row>
    <row r="755" spans="1:12">
      <c r="A755" t="s">
        <v>6645</v>
      </c>
      <c r="B755" t="s">
        <v>13820</v>
      </c>
      <c r="C755" t="s">
        <v>14102</v>
      </c>
      <c r="D755" s="5">
        <v>1399</v>
      </c>
      <c r="E755" s="6">
        <v>2490</v>
      </c>
      <c r="F755" s="7">
        <v>0.44</v>
      </c>
      <c r="G755">
        <v>4.3</v>
      </c>
      <c r="H755">
        <v>11074</v>
      </c>
      <c r="I755" t="str">
        <f>IF(Table3[[#This Row],[Actual Price]]&lt;200,"Cheap",IF(Table3[[#This Row],[Actual Price]]&lt;=500,"Expensive","Very Expensive"))</f>
        <v>Very Expensive</v>
      </c>
      <c r="J755" s="6">
        <f>IFERROR(
   VALUE(SUBSTITUTE(SUBSTITUTE(Table3[[#This Row],[Actual Price]], "₦", ""), ",", "")) *
   VALUE(SUBSTITUTE(Table3[[#This Row],[Rating Count]], ",", "")),
   0
)</f>
        <v>27574260</v>
      </c>
      <c r="K755" t="str">
        <f>IF(Table3[[#This Row],[Discount percentage]]&lt;50%,"Less than 50%",IF(Table3[[#This Row],[Discount percentage]]&gt;=50%,"Greater than 50%"))</f>
        <v>Less than 50%</v>
      </c>
      <c r="L755">
        <f>Table3[[#This Row],[Rating]]*Table3[[#This Row],[Rating Count]]</f>
        <v>47618.2</v>
      </c>
    </row>
    <row r="756" spans="1:12">
      <c r="A756" t="s">
        <v>6658</v>
      </c>
      <c r="B756" t="s">
        <v>13098</v>
      </c>
      <c r="C756" t="s">
        <v>14102</v>
      </c>
      <c r="D756" s="5">
        <v>149</v>
      </c>
      <c r="E756" s="6">
        <v>499</v>
      </c>
      <c r="F756" s="7">
        <v>0.7</v>
      </c>
      <c r="G756">
        <v>4.0999999999999996</v>
      </c>
      <c r="H756">
        <v>25607</v>
      </c>
      <c r="I756" t="str">
        <f>IF(Table3[[#This Row],[Actual Price]]&lt;200,"Cheap",IF(Table3[[#This Row],[Actual Price]]&lt;=500,"Expensive","Very Expensive"))</f>
        <v>Expensive</v>
      </c>
      <c r="J756" s="6">
        <f>IFERROR(
   VALUE(SUBSTITUTE(SUBSTITUTE(Table3[[#This Row],[Actual Price]], "₦", ""), ",", "")) *
   VALUE(SUBSTITUTE(Table3[[#This Row],[Rating Count]], ",", "")),
   0
)</f>
        <v>12777893</v>
      </c>
      <c r="K756" t="str">
        <f>IF(Table3[[#This Row],[Discount percentage]]&lt;50%,"Less than 50%",IF(Table3[[#This Row],[Discount percentage]]&gt;=50%,"Greater than 50%"))</f>
        <v>Greater than 50%</v>
      </c>
      <c r="L756">
        <f>Table3[[#This Row],[Rating]]*Table3[[#This Row],[Rating Count]]</f>
        <v>104988.7</v>
      </c>
    </row>
    <row r="757" spans="1:12">
      <c r="A757" t="s">
        <v>6669</v>
      </c>
      <c r="B757" t="s">
        <v>13821</v>
      </c>
      <c r="C757" t="s">
        <v>14104</v>
      </c>
      <c r="D757" s="5">
        <v>1799</v>
      </c>
      <c r="E757" s="6">
        <v>4990</v>
      </c>
      <c r="F757" s="7">
        <v>0.64</v>
      </c>
      <c r="G757">
        <v>4.2</v>
      </c>
      <c r="H757">
        <v>41226</v>
      </c>
      <c r="I757" t="str">
        <f>IF(Table3[[#This Row],[Actual Price]]&lt;200,"Cheap",IF(Table3[[#This Row],[Actual Price]]&lt;=500,"Expensive","Very Expensive"))</f>
        <v>Very Expensive</v>
      </c>
      <c r="J757" s="6">
        <f>IFERROR(
   VALUE(SUBSTITUTE(SUBSTITUTE(Table3[[#This Row],[Actual Price]], "₦", ""), ",", "")) *
   VALUE(SUBSTITUTE(Table3[[#This Row],[Rating Count]], ",", "")),
   0
)</f>
        <v>205717740</v>
      </c>
      <c r="K757" t="str">
        <f>IF(Table3[[#This Row],[Discount percentage]]&lt;50%,"Less than 50%",IF(Table3[[#This Row],[Discount percentage]]&gt;=50%,"Greater than 50%"))</f>
        <v>Greater than 50%</v>
      </c>
      <c r="L757">
        <f>Table3[[#This Row],[Rating]]*Table3[[#This Row],[Rating Count]]</f>
        <v>173149.2</v>
      </c>
    </row>
    <row r="758" spans="1:12">
      <c r="A758" t="s">
        <v>6679</v>
      </c>
      <c r="B758" t="s">
        <v>13822</v>
      </c>
      <c r="C758" t="s">
        <v>14108</v>
      </c>
      <c r="D758" s="5">
        <v>425</v>
      </c>
      <c r="E758" s="6">
        <v>999</v>
      </c>
      <c r="F758" s="7">
        <v>0.56999999999999995</v>
      </c>
      <c r="G758">
        <v>4</v>
      </c>
      <c r="H758">
        <v>2581</v>
      </c>
      <c r="I758" t="str">
        <f>IF(Table3[[#This Row],[Actual Price]]&lt;200,"Cheap",IF(Table3[[#This Row],[Actual Price]]&lt;=500,"Expensive","Very Expensive"))</f>
        <v>Very Expensive</v>
      </c>
      <c r="J758" s="6">
        <f>IFERROR(
   VALUE(SUBSTITUTE(SUBSTITUTE(Table3[[#This Row],[Actual Price]], "₦", ""), ",", "")) *
   VALUE(SUBSTITUTE(Table3[[#This Row],[Rating Count]], ",", "")),
   0
)</f>
        <v>2578419</v>
      </c>
      <c r="K758" t="str">
        <f>IF(Table3[[#This Row],[Discount percentage]]&lt;50%,"Less than 50%",IF(Table3[[#This Row],[Discount percentage]]&gt;=50%,"Greater than 50%"))</f>
        <v>Greater than 50%</v>
      </c>
      <c r="L758">
        <f>Table3[[#This Row],[Rating]]*Table3[[#This Row],[Rating Count]]</f>
        <v>10324</v>
      </c>
    </row>
    <row r="759" spans="1:12">
      <c r="A759" t="s">
        <v>6690</v>
      </c>
      <c r="B759" t="s">
        <v>13823</v>
      </c>
      <c r="C759" t="s">
        <v>14104</v>
      </c>
      <c r="D759" s="5">
        <v>999</v>
      </c>
      <c r="E759" s="6">
        <v>2490</v>
      </c>
      <c r="F759" s="7">
        <v>0.6</v>
      </c>
      <c r="G759">
        <v>4.0999999999999996</v>
      </c>
      <c r="H759">
        <v>18331</v>
      </c>
      <c r="I759" t="str">
        <f>IF(Table3[[#This Row],[Actual Price]]&lt;200,"Cheap",IF(Table3[[#This Row],[Actual Price]]&lt;=500,"Expensive","Very Expensive"))</f>
        <v>Very Expensive</v>
      </c>
      <c r="J759" s="6">
        <f>IFERROR(
   VALUE(SUBSTITUTE(SUBSTITUTE(Table3[[#This Row],[Actual Price]], "₦", ""), ",", "")) *
   VALUE(SUBSTITUTE(Table3[[#This Row],[Rating Count]], ",", "")),
   0
)</f>
        <v>45644190</v>
      </c>
      <c r="K759" t="str">
        <f>IF(Table3[[#This Row],[Discount percentage]]&lt;50%,"Less than 50%",IF(Table3[[#This Row],[Discount percentage]]&gt;=50%,"Greater than 50%"))</f>
        <v>Greater than 50%</v>
      </c>
      <c r="L759">
        <f>Table3[[#This Row],[Rating]]*Table3[[#This Row],[Rating Count]]</f>
        <v>75157.099999999991</v>
      </c>
    </row>
    <row r="760" spans="1:12">
      <c r="A760" t="s">
        <v>6700</v>
      </c>
      <c r="B760" t="s">
        <v>13244</v>
      </c>
      <c r="C760" t="s">
        <v>14102</v>
      </c>
      <c r="D760" s="5">
        <v>378</v>
      </c>
      <c r="E760" s="6">
        <v>999</v>
      </c>
      <c r="F760" s="7">
        <v>0.62</v>
      </c>
      <c r="G760">
        <v>4.0999999999999996</v>
      </c>
      <c r="H760">
        <v>1779</v>
      </c>
      <c r="I760" t="str">
        <f>IF(Table3[[#This Row],[Actual Price]]&lt;200,"Cheap",IF(Table3[[#This Row],[Actual Price]]&lt;=500,"Expensive","Very Expensive"))</f>
        <v>Very Expensive</v>
      </c>
      <c r="J760" s="6">
        <f>IFERROR(
   VALUE(SUBSTITUTE(SUBSTITUTE(Table3[[#This Row],[Actual Price]], "₦", ""), ",", "")) *
   VALUE(SUBSTITUTE(Table3[[#This Row],[Rating Count]], ",", "")),
   0
)</f>
        <v>1777221</v>
      </c>
      <c r="K760" t="str">
        <f>IF(Table3[[#This Row],[Discount percentage]]&lt;50%,"Less than 50%",IF(Table3[[#This Row],[Discount percentage]]&gt;=50%,"Greater than 50%"))</f>
        <v>Greater than 50%</v>
      </c>
      <c r="L760">
        <f>Table3[[#This Row],[Rating]]*Table3[[#This Row],[Rating Count]]</f>
        <v>7293.9</v>
      </c>
    </row>
    <row r="761" spans="1:12">
      <c r="A761" t="s">
        <v>6710</v>
      </c>
      <c r="B761" t="s">
        <v>13824</v>
      </c>
      <c r="C761" t="s">
        <v>14119</v>
      </c>
      <c r="D761" s="5">
        <v>99</v>
      </c>
      <c r="E761" s="6">
        <v>99</v>
      </c>
      <c r="F761" s="7">
        <v>0</v>
      </c>
      <c r="G761">
        <v>4.3</v>
      </c>
      <c r="H761">
        <v>388</v>
      </c>
      <c r="I761" t="str">
        <f>IF(Table3[[#This Row],[Actual Price]]&lt;200,"Cheap",IF(Table3[[#This Row],[Actual Price]]&lt;=500,"Expensive","Very Expensive"))</f>
        <v>Cheap</v>
      </c>
      <c r="J761" s="6">
        <f>IFERROR(
   VALUE(SUBSTITUTE(SUBSTITUTE(Table3[[#This Row],[Actual Price]], "₦", ""), ",", "")) *
   VALUE(SUBSTITUTE(Table3[[#This Row],[Rating Count]], ",", "")),
   0
)</f>
        <v>38412</v>
      </c>
      <c r="K761" t="str">
        <f>IF(Table3[[#This Row],[Discount percentage]]&lt;50%,"Less than 50%",IF(Table3[[#This Row],[Discount percentage]]&gt;=50%,"Greater than 50%"))</f>
        <v>Less than 50%</v>
      </c>
      <c r="L761">
        <f>Table3[[#This Row],[Rating]]*Table3[[#This Row],[Rating Count]]</f>
        <v>1668.3999999999999</v>
      </c>
    </row>
    <row r="762" spans="1:12">
      <c r="A762" t="s">
        <v>6721</v>
      </c>
      <c r="B762" t="s">
        <v>13245</v>
      </c>
      <c r="C762" t="s">
        <v>14102</v>
      </c>
      <c r="D762" s="5">
        <v>1499</v>
      </c>
      <c r="E762" s="6">
        <v>2999</v>
      </c>
      <c r="F762" s="7">
        <v>0.5</v>
      </c>
      <c r="G762">
        <v>4.5</v>
      </c>
      <c r="H762">
        <v>8656</v>
      </c>
      <c r="I762" t="str">
        <f>IF(Table3[[#This Row],[Actual Price]]&lt;200,"Cheap",IF(Table3[[#This Row],[Actual Price]]&lt;=500,"Expensive","Very Expensive"))</f>
        <v>Very Expensive</v>
      </c>
      <c r="J762" s="6">
        <f>IFERROR(
   VALUE(SUBSTITUTE(SUBSTITUTE(Table3[[#This Row],[Actual Price]], "₦", ""), ",", "")) *
   VALUE(SUBSTITUTE(Table3[[#This Row],[Rating Count]], ",", "")),
   0
)</f>
        <v>25959344</v>
      </c>
      <c r="K762" t="str">
        <f>IF(Table3[[#This Row],[Discount percentage]]&lt;50%,"Less than 50%",IF(Table3[[#This Row],[Discount percentage]]&gt;=50%,"Greater than 50%"))</f>
        <v>Greater than 50%</v>
      </c>
      <c r="L762">
        <f>Table3[[#This Row],[Rating]]*Table3[[#This Row],[Rating Count]]</f>
        <v>38952</v>
      </c>
    </row>
    <row r="763" spans="1:12">
      <c r="A763" t="s">
        <v>6731</v>
      </c>
      <c r="B763" t="s">
        <v>13825</v>
      </c>
      <c r="C763" t="s">
        <v>14102</v>
      </c>
      <c r="D763" s="5">
        <v>1815</v>
      </c>
      <c r="E763" s="6">
        <v>3100</v>
      </c>
      <c r="F763" s="7">
        <v>0.41</v>
      </c>
      <c r="G763">
        <v>4.5</v>
      </c>
      <c r="H763">
        <v>92925</v>
      </c>
      <c r="I763" t="str">
        <f>IF(Table3[[#This Row],[Actual Price]]&lt;200,"Cheap",IF(Table3[[#This Row],[Actual Price]]&lt;=500,"Expensive","Very Expensive"))</f>
        <v>Very Expensive</v>
      </c>
      <c r="J763" s="6">
        <f>IFERROR(
   VALUE(SUBSTITUTE(SUBSTITUTE(Table3[[#This Row],[Actual Price]], "₦", ""), ",", "")) *
   VALUE(SUBSTITUTE(Table3[[#This Row],[Rating Count]], ",", "")),
   0
)</f>
        <v>288067500</v>
      </c>
      <c r="K763" t="str">
        <f>IF(Table3[[#This Row],[Discount percentage]]&lt;50%,"Less than 50%",IF(Table3[[#This Row],[Discount percentage]]&gt;=50%,"Greater than 50%"))</f>
        <v>Less than 50%</v>
      </c>
      <c r="L763">
        <f>Table3[[#This Row],[Rating]]*Table3[[#This Row],[Rating Count]]</f>
        <v>418162.5</v>
      </c>
    </row>
    <row r="764" spans="1:12">
      <c r="A764" t="s">
        <v>6742</v>
      </c>
      <c r="B764" t="s">
        <v>13246</v>
      </c>
      <c r="C764" t="s">
        <v>14119</v>
      </c>
      <c r="D764" s="5">
        <v>67</v>
      </c>
      <c r="E764" s="6">
        <v>75</v>
      </c>
      <c r="F764" s="7">
        <v>0.11</v>
      </c>
      <c r="G764">
        <v>4.0999999999999996</v>
      </c>
      <c r="H764">
        <v>1269</v>
      </c>
      <c r="I764" t="str">
        <f>IF(Table3[[#This Row],[Actual Price]]&lt;200,"Cheap",IF(Table3[[#This Row],[Actual Price]]&lt;=500,"Expensive","Very Expensive"))</f>
        <v>Cheap</v>
      </c>
      <c r="J764" s="6">
        <f>IFERROR(
   VALUE(SUBSTITUTE(SUBSTITUTE(Table3[[#This Row],[Actual Price]], "₦", ""), ",", "")) *
   VALUE(SUBSTITUTE(Table3[[#This Row],[Rating Count]], ",", "")),
   0
)</f>
        <v>95175</v>
      </c>
      <c r="K764" t="str">
        <f>IF(Table3[[#This Row],[Discount percentage]]&lt;50%,"Less than 50%",IF(Table3[[#This Row],[Discount percentage]]&gt;=50%,"Greater than 50%"))</f>
        <v>Less than 50%</v>
      </c>
      <c r="L764">
        <f>Table3[[#This Row],[Rating]]*Table3[[#This Row],[Rating Count]]</f>
        <v>5202.8999999999996</v>
      </c>
    </row>
    <row r="765" spans="1:12">
      <c r="A765" t="s">
        <v>6752</v>
      </c>
      <c r="B765" t="s">
        <v>13826</v>
      </c>
      <c r="C765" t="s">
        <v>14102</v>
      </c>
      <c r="D765" s="5">
        <v>1889</v>
      </c>
      <c r="E765" s="6">
        <v>2699</v>
      </c>
      <c r="F765" s="7">
        <v>0.3</v>
      </c>
      <c r="G765">
        <v>4.3</v>
      </c>
      <c r="H765">
        <v>17394</v>
      </c>
      <c r="I765" t="str">
        <f>IF(Table3[[#This Row],[Actual Price]]&lt;200,"Cheap",IF(Table3[[#This Row],[Actual Price]]&lt;=500,"Expensive","Very Expensive"))</f>
        <v>Very Expensive</v>
      </c>
      <c r="J765" s="6">
        <f>IFERROR(
   VALUE(SUBSTITUTE(SUBSTITUTE(Table3[[#This Row],[Actual Price]], "₦", ""), ",", "")) *
   VALUE(SUBSTITUTE(Table3[[#This Row],[Rating Count]], ",", "")),
   0
)</f>
        <v>46946406</v>
      </c>
      <c r="K765" t="str">
        <f>IF(Table3[[#This Row],[Discount percentage]]&lt;50%,"Less than 50%",IF(Table3[[#This Row],[Discount percentage]]&gt;=50%,"Greater than 50%"))</f>
        <v>Less than 50%</v>
      </c>
      <c r="L765">
        <f>Table3[[#This Row],[Rating]]*Table3[[#This Row],[Rating Count]]</f>
        <v>74794.2</v>
      </c>
    </row>
    <row r="766" spans="1:12">
      <c r="A766" t="s">
        <v>6762</v>
      </c>
      <c r="B766" t="s">
        <v>13827</v>
      </c>
      <c r="C766" t="s">
        <v>14101</v>
      </c>
      <c r="D766" s="5">
        <v>499</v>
      </c>
      <c r="E766" s="6">
        <v>1499</v>
      </c>
      <c r="F766" s="7">
        <v>0.67</v>
      </c>
      <c r="G766">
        <v>3.6</v>
      </c>
      <c r="H766">
        <v>9169</v>
      </c>
      <c r="I766" t="str">
        <f>IF(Table3[[#This Row],[Actual Price]]&lt;200,"Cheap",IF(Table3[[#This Row],[Actual Price]]&lt;=500,"Expensive","Very Expensive"))</f>
        <v>Very Expensive</v>
      </c>
      <c r="J766" s="6">
        <f>IFERROR(
   VALUE(SUBSTITUTE(SUBSTITUTE(Table3[[#This Row],[Actual Price]], "₦", ""), ",", "")) *
   VALUE(SUBSTITUTE(Table3[[#This Row],[Rating Count]], ",", "")),
   0
)</f>
        <v>13744331</v>
      </c>
      <c r="K766" t="str">
        <f>IF(Table3[[#This Row],[Discount percentage]]&lt;50%,"Less than 50%",IF(Table3[[#This Row],[Discount percentage]]&gt;=50%,"Greater than 50%"))</f>
        <v>Greater than 50%</v>
      </c>
      <c r="L766">
        <f>Table3[[#This Row],[Rating]]*Table3[[#This Row],[Rating Count]]</f>
        <v>33008.400000000001</v>
      </c>
    </row>
    <row r="767" spans="1:12">
      <c r="A767" t="s">
        <v>6772</v>
      </c>
      <c r="B767" t="s">
        <v>13828</v>
      </c>
      <c r="C767" t="s">
        <v>14102</v>
      </c>
      <c r="D767" s="5">
        <v>499</v>
      </c>
      <c r="E767" s="6">
        <v>999</v>
      </c>
      <c r="F767" s="7">
        <v>0.5</v>
      </c>
      <c r="G767">
        <v>4.4000000000000004</v>
      </c>
      <c r="H767">
        <v>1030</v>
      </c>
      <c r="I767" t="str">
        <f>IF(Table3[[#This Row],[Actual Price]]&lt;200,"Cheap",IF(Table3[[#This Row],[Actual Price]]&lt;=500,"Expensive","Very Expensive"))</f>
        <v>Very Expensive</v>
      </c>
      <c r="J767" s="6">
        <f>IFERROR(
   VALUE(SUBSTITUTE(SUBSTITUTE(Table3[[#This Row],[Actual Price]], "₦", ""), ",", "")) *
   VALUE(SUBSTITUTE(Table3[[#This Row],[Rating Count]], ",", "")),
   0
)</f>
        <v>1028970</v>
      </c>
      <c r="K767" t="str">
        <f>IF(Table3[[#This Row],[Discount percentage]]&lt;50%,"Less than 50%",IF(Table3[[#This Row],[Discount percentage]]&gt;=50%,"Greater than 50%"))</f>
        <v>Greater than 50%</v>
      </c>
      <c r="L767">
        <f>Table3[[#This Row],[Rating]]*Table3[[#This Row],[Rating Count]]</f>
        <v>4532</v>
      </c>
    </row>
    <row r="768" spans="1:12">
      <c r="A768" t="s">
        <v>6782</v>
      </c>
      <c r="B768" t="s">
        <v>13247</v>
      </c>
      <c r="C768" t="s">
        <v>14102</v>
      </c>
      <c r="D768" s="5">
        <v>5799</v>
      </c>
      <c r="E768" s="6">
        <v>7999</v>
      </c>
      <c r="F768" s="7">
        <v>0.28000000000000003</v>
      </c>
      <c r="G768">
        <v>4.5</v>
      </c>
      <c r="H768">
        <v>50273</v>
      </c>
      <c r="I768" t="str">
        <f>IF(Table3[[#This Row],[Actual Price]]&lt;200,"Cheap",IF(Table3[[#This Row],[Actual Price]]&lt;=500,"Expensive","Very Expensive"))</f>
        <v>Very Expensive</v>
      </c>
      <c r="J768" s="6">
        <f>IFERROR(
   VALUE(SUBSTITUTE(SUBSTITUTE(Table3[[#This Row],[Actual Price]], "₦", ""), ",", "")) *
   VALUE(SUBSTITUTE(Table3[[#This Row],[Rating Count]], ",", "")),
   0
)</f>
        <v>402133727</v>
      </c>
      <c r="K768" t="str">
        <f>IF(Table3[[#This Row],[Discount percentage]]&lt;50%,"Less than 50%",IF(Table3[[#This Row],[Discount percentage]]&gt;=50%,"Greater than 50%"))</f>
        <v>Less than 50%</v>
      </c>
      <c r="L768">
        <f>Table3[[#This Row],[Rating]]*Table3[[#This Row],[Rating Count]]</f>
        <v>226228.5</v>
      </c>
    </row>
    <row r="769" spans="1:12">
      <c r="A769" t="s">
        <v>6792</v>
      </c>
      <c r="B769" t="s">
        <v>13829</v>
      </c>
      <c r="C769" t="s">
        <v>14104</v>
      </c>
      <c r="D769" s="5">
        <v>499</v>
      </c>
      <c r="E769" s="6">
        <v>799</v>
      </c>
      <c r="F769" s="7">
        <v>0.38</v>
      </c>
      <c r="G769">
        <v>3.9</v>
      </c>
      <c r="H769">
        <v>6742</v>
      </c>
      <c r="I769" t="str">
        <f>IF(Table3[[#This Row],[Actual Price]]&lt;200,"Cheap",IF(Table3[[#This Row],[Actual Price]]&lt;=500,"Expensive","Very Expensive"))</f>
        <v>Very Expensive</v>
      </c>
      <c r="J769" s="6">
        <f>IFERROR(
   VALUE(SUBSTITUTE(SUBSTITUTE(Table3[[#This Row],[Actual Price]], "₦", ""), ",", "")) *
   VALUE(SUBSTITUTE(Table3[[#This Row],[Rating Count]], ",", "")),
   0
)</f>
        <v>5386858</v>
      </c>
      <c r="K769" t="str">
        <f>IF(Table3[[#This Row],[Discount percentage]]&lt;50%,"Less than 50%",IF(Table3[[#This Row],[Discount percentage]]&gt;=50%,"Greater than 50%"))</f>
        <v>Less than 50%</v>
      </c>
      <c r="L769">
        <f>Table3[[#This Row],[Rating]]*Table3[[#This Row],[Rating Count]]</f>
        <v>26293.8</v>
      </c>
    </row>
    <row r="770" spans="1:12">
      <c r="A770" t="s">
        <v>6803</v>
      </c>
      <c r="B770" t="s">
        <v>13830</v>
      </c>
      <c r="C770" t="s">
        <v>14102</v>
      </c>
      <c r="D770" s="5">
        <v>249</v>
      </c>
      <c r="E770" s="6">
        <v>600</v>
      </c>
      <c r="F770" s="7">
        <v>0.59</v>
      </c>
      <c r="G770">
        <v>4</v>
      </c>
      <c r="H770">
        <v>1208</v>
      </c>
      <c r="I770" t="str">
        <f>IF(Table3[[#This Row],[Actual Price]]&lt;200,"Cheap",IF(Table3[[#This Row],[Actual Price]]&lt;=500,"Expensive","Very Expensive"))</f>
        <v>Very Expensive</v>
      </c>
      <c r="J770" s="6">
        <f>IFERROR(
   VALUE(SUBSTITUTE(SUBSTITUTE(Table3[[#This Row],[Actual Price]], "₦", ""), ",", "")) *
   VALUE(SUBSTITUTE(Table3[[#This Row],[Rating Count]], ",", "")),
   0
)</f>
        <v>724800</v>
      </c>
      <c r="K770" t="str">
        <f>IF(Table3[[#This Row],[Discount percentage]]&lt;50%,"Less than 50%",IF(Table3[[#This Row],[Discount percentage]]&gt;=50%,"Greater than 50%"))</f>
        <v>Greater than 50%</v>
      </c>
      <c r="L770">
        <f>Table3[[#This Row],[Rating]]*Table3[[#This Row],[Rating Count]]</f>
        <v>4832</v>
      </c>
    </row>
    <row r="771" spans="1:12">
      <c r="A771" t="s">
        <v>312</v>
      </c>
      <c r="B771" t="s">
        <v>13082</v>
      </c>
      <c r="C771" t="s">
        <v>14102</v>
      </c>
      <c r="D771" s="5">
        <v>179</v>
      </c>
      <c r="E771" s="6">
        <v>499</v>
      </c>
      <c r="F771" s="7">
        <v>0.64</v>
      </c>
      <c r="G771">
        <v>4</v>
      </c>
      <c r="H771">
        <v>1933</v>
      </c>
      <c r="I771" t="str">
        <f>IF(Table3[[#This Row],[Actual Price]]&lt;200,"Cheap",IF(Table3[[#This Row],[Actual Price]]&lt;=500,"Expensive","Very Expensive"))</f>
        <v>Expensive</v>
      </c>
      <c r="J771" s="6">
        <f>IFERROR(
   VALUE(SUBSTITUTE(SUBSTITUTE(Table3[[#This Row],[Actual Price]], "₦", ""), ",", "")) *
   VALUE(SUBSTITUTE(Table3[[#This Row],[Rating Count]], ",", "")),
   0
)</f>
        <v>964567</v>
      </c>
      <c r="K771" t="str">
        <f>IF(Table3[[#This Row],[Discount percentage]]&lt;50%,"Less than 50%",IF(Table3[[#This Row],[Discount percentage]]&gt;=50%,"Greater than 50%"))</f>
        <v>Greater than 50%</v>
      </c>
      <c r="L771">
        <f>Table3[[#This Row],[Rating]]*Table3[[#This Row],[Rating Count]]</f>
        <v>7732</v>
      </c>
    </row>
    <row r="772" spans="1:12">
      <c r="A772" t="s">
        <v>6814</v>
      </c>
      <c r="B772" t="s">
        <v>13241</v>
      </c>
      <c r="C772" t="s">
        <v>14102</v>
      </c>
      <c r="D772" s="5">
        <v>4449</v>
      </c>
      <c r="E772" s="6">
        <v>5734</v>
      </c>
      <c r="F772" s="7">
        <v>0.22</v>
      </c>
      <c r="G772">
        <v>4.4000000000000004</v>
      </c>
      <c r="H772">
        <v>25006</v>
      </c>
      <c r="I772" t="str">
        <f>IF(Table3[[#This Row],[Actual Price]]&lt;200,"Cheap",IF(Table3[[#This Row],[Actual Price]]&lt;=500,"Expensive","Very Expensive"))</f>
        <v>Very Expensive</v>
      </c>
      <c r="J772" s="6">
        <f>IFERROR(
   VALUE(SUBSTITUTE(SUBSTITUTE(Table3[[#This Row],[Actual Price]], "₦", ""), ",", "")) *
   VALUE(SUBSTITUTE(Table3[[#This Row],[Rating Count]], ",", "")),
   0
)</f>
        <v>143384404</v>
      </c>
      <c r="K772" t="str">
        <f>IF(Table3[[#This Row],[Discount percentage]]&lt;50%,"Less than 50%",IF(Table3[[#This Row],[Discount percentage]]&gt;=50%,"Greater than 50%"))</f>
        <v>Less than 50%</v>
      </c>
      <c r="L772">
        <f>Table3[[#This Row],[Rating]]*Table3[[#This Row],[Rating Count]]</f>
        <v>110026.40000000001</v>
      </c>
    </row>
    <row r="773" spans="1:12">
      <c r="A773" t="s">
        <v>6823</v>
      </c>
      <c r="B773" t="s">
        <v>13831</v>
      </c>
      <c r="C773" t="s">
        <v>14102</v>
      </c>
      <c r="D773" s="5">
        <v>299</v>
      </c>
      <c r="E773" s="6">
        <v>550</v>
      </c>
      <c r="F773" s="7">
        <v>0.46</v>
      </c>
      <c r="G773">
        <v>4.5999999999999996</v>
      </c>
      <c r="H773">
        <v>33434</v>
      </c>
      <c r="I773" t="str">
        <f>IF(Table3[[#This Row],[Actual Price]]&lt;200,"Cheap",IF(Table3[[#This Row],[Actual Price]]&lt;=500,"Expensive","Very Expensive"))</f>
        <v>Very Expensive</v>
      </c>
      <c r="J773" s="6">
        <f>IFERROR(
   VALUE(SUBSTITUTE(SUBSTITUTE(Table3[[#This Row],[Actual Price]], "₦", ""), ",", "")) *
   VALUE(SUBSTITUTE(Table3[[#This Row],[Rating Count]], ",", "")),
   0
)</f>
        <v>18388700</v>
      </c>
      <c r="K773" t="str">
        <f>IF(Table3[[#This Row],[Discount percentage]]&lt;50%,"Less than 50%",IF(Table3[[#This Row],[Discount percentage]]&gt;=50%,"Greater than 50%"))</f>
        <v>Less than 50%</v>
      </c>
      <c r="L773">
        <f>Table3[[#This Row],[Rating]]*Table3[[#This Row],[Rating Count]]</f>
        <v>153796.4</v>
      </c>
    </row>
    <row r="774" spans="1:12">
      <c r="A774" t="s">
        <v>6833</v>
      </c>
      <c r="B774" t="s">
        <v>13248</v>
      </c>
      <c r="C774" t="s">
        <v>14102</v>
      </c>
      <c r="D774" s="5">
        <v>629</v>
      </c>
      <c r="E774" s="6">
        <v>1390</v>
      </c>
      <c r="F774" s="7">
        <v>0.55000000000000004</v>
      </c>
      <c r="G774">
        <v>4.4000000000000004</v>
      </c>
      <c r="H774">
        <v>6301</v>
      </c>
      <c r="I774" t="str">
        <f>IF(Table3[[#This Row],[Actual Price]]&lt;200,"Cheap",IF(Table3[[#This Row],[Actual Price]]&lt;=500,"Expensive","Very Expensive"))</f>
        <v>Very Expensive</v>
      </c>
      <c r="J774" s="6">
        <f>IFERROR(
   VALUE(SUBSTITUTE(SUBSTITUTE(Table3[[#This Row],[Actual Price]], "₦", ""), ",", "")) *
   VALUE(SUBSTITUTE(Table3[[#This Row],[Rating Count]], ",", "")),
   0
)</f>
        <v>8758390</v>
      </c>
      <c r="K774" t="str">
        <f>IF(Table3[[#This Row],[Discount percentage]]&lt;50%,"Less than 50%",IF(Table3[[#This Row],[Discount percentage]]&gt;=50%,"Greater than 50%"))</f>
        <v>Greater than 50%</v>
      </c>
      <c r="L774">
        <f>Table3[[#This Row],[Rating]]*Table3[[#This Row],[Rating Count]]</f>
        <v>27724.400000000001</v>
      </c>
    </row>
    <row r="775" spans="1:12">
      <c r="A775" t="s">
        <v>6843</v>
      </c>
      <c r="B775" t="s">
        <v>13249</v>
      </c>
      <c r="C775" t="s">
        <v>14102</v>
      </c>
      <c r="D775" s="5">
        <v>2595</v>
      </c>
      <c r="E775" s="6">
        <v>3295</v>
      </c>
      <c r="F775" s="7">
        <v>0.21</v>
      </c>
      <c r="G775">
        <v>4.4000000000000004</v>
      </c>
      <c r="H775">
        <v>22618</v>
      </c>
      <c r="I775" t="str">
        <f>IF(Table3[[#This Row],[Actual Price]]&lt;200,"Cheap",IF(Table3[[#This Row],[Actual Price]]&lt;=500,"Expensive","Very Expensive"))</f>
        <v>Very Expensive</v>
      </c>
      <c r="J775" s="6">
        <f>IFERROR(
   VALUE(SUBSTITUTE(SUBSTITUTE(Table3[[#This Row],[Actual Price]], "₦", ""), ",", "")) *
   VALUE(SUBSTITUTE(Table3[[#This Row],[Rating Count]], ",", "")),
   0
)</f>
        <v>74526310</v>
      </c>
      <c r="K775" t="str">
        <f>IF(Table3[[#This Row],[Discount percentage]]&lt;50%,"Less than 50%",IF(Table3[[#This Row],[Discount percentage]]&gt;=50%,"Greater than 50%"))</f>
        <v>Less than 50%</v>
      </c>
      <c r="L775">
        <f>Table3[[#This Row],[Rating]]*Table3[[#This Row],[Rating Count]]</f>
        <v>99519.200000000012</v>
      </c>
    </row>
    <row r="776" spans="1:12">
      <c r="A776" t="s">
        <v>6855</v>
      </c>
      <c r="B776" t="s">
        <v>13832</v>
      </c>
      <c r="C776" t="s">
        <v>14102</v>
      </c>
      <c r="D776" s="5">
        <v>1799</v>
      </c>
      <c r="E776" s="6">
        <v>2911</v>
      </c>
      <c r="F776" s="7">
        <v>0.38</v>
      </c>
      <c r="G776">
        <v>4.3</v>
      </c>
      <c r="H776">
        <v>20342</v>
      </c>
      <c r="I776" t="str">
        <f>IF(Table3[[#This Row],[Actual Price]]&lt;200,"Cheap",IF(Table3[[#This Row],[Actual Price]]&lt;=500,"Expensive","Very Expensive"))</f>
        <v>Very Expensive</v>
      </c>
      <c r="J776" s="6">
        <f>IFERROR(
   VALUE(SUBSTITUTE(SUBSTITUTE(Table3[[#This Row],[Actual Price]], "₦", ""), ",", "")) *
   VALUE(SUBSTITUTE(Table3[[#This Row],[Rating Count]], ",", "")),
   0
)</f>
        <v>59215562</v>
      </c>
      <c r="K776" t="str">
        <f>IF(Table3[[#This Row],[Discount percentage]]&lt;50%,"Less than 50%",IF(Table3[[#This Row],[Discount percentage]]&gt;=50%,"Greater than 50%"))</f>
        <v>Less than 50%</v>
      </c>
      <c r="L776">
        <f>Table3[[#This Row],[Rating]]*Table3[[#This Row],[Rating Count]]</f>
        <v>87470.599999999991</v>
      </c>
    </row>
    <row r="777" spans="1:12">
      <c r="A777" t="s">
        <v>6865</v>
      </c>
      <c r="B777" t="s">
        <v>13833</v>
      </c>
      <c r="C777" t="s">
        <v>14119</v>
      </c>
      <c r="D777" s="5">
        <v>90</v>
      </c>
      <c r="E777" s="6">
        <v>175</v>
      </c>
      <c r="F777" s="7">
        <v>0.49</v>
      </c>
      <c r="G777">
        <v>4.4000000000000004</v>
      </c>
      <c r="H777">
        <v>7429</v>
      </c>
      <c r="I777" t="str">
        <f>IF(Table3[[#This Row],[Actual Price]]&lt;200,"Cheap",IF(Table3[[#This Row],[Actual Price]]&lt;=500,"Expensive","Very Expensive"))</f>
        <v>Cheap</v>
      </c>
      <c r="J777" s="6">
        <f>IFERROR(
   VALUE(SUBSTITUTE(SUBSTITUTE(Table3[[#This Row],[Actual Price]], "₦", ""), ",", "")) *
   VALUE(SUBSTITUTE(Table3[[#This Row],[Rating Count]], ",", "")),
   0
)</f>
        <v>1300075</v>
      </c>
      <c r="K777" t="str">
        <f>IF(Table3[[#This Row],[Discount percentage]]&lt;50%,"Less than 50%",IF(Table3[[#This Row],[Discount percentage]]&gt;=50%,"Greater than 50%"))</f>
        <v>Less than 50%</v>
      </c>
      <c r="L777">
        <f>Table3[[#This Row],[Rating]]*Table3[[#This Row],[Rating Count]]</f>
        <v>32687.600000000002</v>
      </c>
    </row>
    <row r="778" spans="1:12">
      <c r="A778" t="s">
        <v>6875</v>
      </c>
      <c r="B778" t="s">
        <v>13834</v>
      </c>
      <c r="C778" t="s">
        <v>14102</v>
      </c>
      <c r="D778" s="5">
        <v>599</v>
      </c>
      <c r="E778" s="6">
        <v>599</v>
      </c>
      <c r="F778" s="7">
        <v>0</v>
      </c>
      <c r="G778">
        <v>4</v>
      </c>
      <c r="H778">
        <v>26423</v>
      </c>
      <c r="I778" t="str">
        <f>IF(Table3[[#This Row],[Actual Price]]&lt;200,"Cheap",IF(Table3[[#This Row],[Actual Price]]&lt;=500,"Expensive","Very Expensive"))</f>
        <v>Very Expensive</v>
      </c>
      <c r="J778" s="6">
        <f>IFERROR(
   VALUE(SUBSTITUTE(SUBSTITUTE(Table3[[#This Row],[Actual Price]], "₦", ""), ",", "")) *
   VALUE(SUBSTITUTE(Table3[[#This Row],[Rating Count]], ",", "")),
   0
)</f>
        <v>15827377</v>
      </c>
      <c r="K778" t="str">
        <f>IF(Table3[[#This Row],[Discount percentage]]&lt;50%,"Less than 50%",IF(Table3[[#This Row],[Discount percentage]]&gt;=50%,"Greater than 50%"))</f>
        <v>Less than 50%</v>
      </c>
      <c r="L778">
        <f>Table3[[#This Row],[Rating]]*Table3[[#This Row],[Rating Count]]</f>
        <v>105692</v>
      </c>
    </row>
    <row r="779" spans="1:12">
      <c r="A779" t="s">
        <v>6885</v>
      </c>
      <c r="B779" t="s">
        <v>13138</v>
      </c>
      <c r="C779" t="s">
        <v>14105</v>
      </c>
      <c r="D779" s="5">
        <v>1999</v>
      </c>
      <c r="E779" s="6">
        <v>7999</v>
      </c>
      <c r="F779" s="7">
        <v>0.75</v>
      </c>
      <c r="G779">
        <v>4.2</v>
      </c>
      <c r="H779">
        <v>31305</v>
      </c>
      <c r="I779" t="str">
        <f>IF(Table3[[#This Row],[Actual Price]]&lt;200,"Cheap",IF(Table3[[#This Row],[Actual Price]]&lt;=500,"Expensive","Very Expensive"))</f>
        <v>Very Expensive</v>
      </c>
      <c r="J779" s="6">
        <f>IFERROR(
   VALUE(SUBSTITUTE(SUBSTITUTE(Table3[[#This Row],[Actual Price]], "₦", ""), ",", "")) *
   VALUE(SUBSTITUTE(Table3[[#This Row],[Rating Count]], ",", "")),
   0
)</f>
        <v>250408695</v>
      </c>
      <c r="K779" t="str">
        <f>IF(Table3[[#This Row],[Discount percentage]]&lt;50%,"Less than 50%",IF(Table3[[#This Row],[Discount percentage]]&gt;=50%,"Greater than 50%"))</f>
        <v>Greater than 50%</v>
      </c>
      <c r="L779">
        <f>Table3[[#This Row],[Rating]]*Table3[[#This Row],[Rating Count]]</f>
        <v>131481</v>
      </c>
    </row>
    <row r="780" spans="1:12">
      <c r="A780" t="s">
        <v>6895</v>
      </c>
      <c r="B780" t="s">
        <v>13835</v>
      </c>
      <c r="C780" t="s">
        <v>14102</v>
      </c>
      <c r="D780" s="5">
        <v>2099</v>
      </c>
      <c r="E780" s="6">
        <v>3250</v>
      </c>
      <c r="F780" s="7">
        <v>0.35</v>
      </c>
      <c r="G780">
        <v>3.8</v>
      </c>
      <c r="H780">
        <v>11213</v>
      </c>
      <c r="I780" t="str">
        <f>IF(Table3[[#This Row],[Actual Price]]&lt;200,"Cheap",IF(Table3[[#This Row],[Actual Price]]&lt;=500,"Expensive","Very Expensive"))</f>
        <v>Very Expensive</v>
      </c>
      <c r="J780" s="6">
        <f>IFERROR(
   VALUE(SUBSTITUTE(SUBSTITUTE(Table3[[#This Row],[Actual Price]], "₦", ""), ",", "")) *
   VALUE(SUBSTITUTE(Table3[[#This Row],[Rating Count]], ",", "")),
   0
)</f>
        <v>36442250</v>
      </c>
      <c r="K780" t="str">
        <f>IF(Table3[[#This Row],[Discount percentage]]&lt;50%,"Less than 50%",IF(Table3[[#This Row],[Discount percentage]]&gt;=50%,"Greater than 50%"))</f>
        <v>Less than 50%</v>
      </c>
      <c r="L780">
        <f>Table3[[#This Row],[Rating]]*Table3[[#This Row],[Rating Count]]</f>
        <v>42609.4</v>
      </c>
    </row>
    <row r="781" spans="1:12">
      <c r="A781" t="s">
        <v>6906</v>
      </c>
      <c r="B781" t="s">
        <v>13098</v>
      </c>
      <c r="C781" t="s">
        <v>14102</v>
      </c>
      <c r="D781" s="5">
        <v>179</v>
      </c>
      <c r="E781" s="6">
        <v>499</v>
      </c>
      <c r="F781" s="7">
        <v>0.64</v>
      </c>
      <c r="G781">
        <v>4.0999999999999996</v>
      </c>
      <c r="H781">
        <v>10174</v>
      </c>
      <c r="I781" t="str">
        <f>IF(Table3[[#This Row],[Actual Price]]&lt;200,"Cheap",IF(Table3[[#This Row],[Actual Price]]&lt;=500,"Expensive","Very Expensive"))</f>
        <v>Expensive</v>
      </c>
      <c r="J781" s="6">
        <f>IFERROR(
   VALUE(SUBSTITUTE(SUBSTITUTE(Table3[[#This Row],[Actual Price]], "₦", ""), ",", "")) *
   VALUE(SUBSTITUTE(Table3[[#This Row],[Rating Count]], ",", "")),
   0
)</f>
        <v>5076826</v>
      </c>
      <c r="K781" t="str">
        <f>IF(Table3[[#This Row],[Discount percentage]]&lt;50%,"Less than 50%",IF(Table3[[#This Row],[Discount percentage]]&gt;=50%,"Greater than 50%"))</f>
        <v>Greater than 50%</v>
      </c>
      <c r="L781">
        <f>Table3[[#This Row],[Rating]]*Table3[[#This Row],[Rating Count]]</f>
        <v>41713.399999999994</v>
      </c>
    </row>
    <row r="782" spans="1:12">
      <c r="A782" t="s">
        <v>6917</v>
      </c>
      <c r="B782" t="s">
        <v>13836</v>
      </c>
      <c r="C782" t="s">
        <v>14102</v>
      </c>
      <c r="D782" s="5">
        <v>1345</v>
      </c>
      <c r="E782" s="6">
        <v>2295</v>
      </c>
      <c r="F782" s="7">
        <v>0.41</v>
      </c>
      <c r="G782">
        <v>4.2</v>
      </c>
      <c r="H782">
        <v>17413</v>
      </c>
      <c r="I782" t="str">
        <f>IF(Table3[[#This Row],[Actual Price]]&lt;200,"Cheap",IF(Table3[[#This Row],[Actual Price]]&lt;=500,"Expensive","Very Expensive"))</f>
        <v>Very Expensive</v>
      </c>
      <c r="J782" s="6">
        <f>IFERROR(
   VALUE(SUBSTITUTE(SUBSTITUTE(Table3[[#This Row],[Actual Price]], "₦", ""), ",", "")) *
   VALUE(SUBSTITUTE(Table3[[#This Row],[Rating Count]], ",", "")),
   0
)</f>
        <v>39962835</v>
      </c>
      <c r="K782" t="str">
        <f>IF(Table3[[#This Row],[Discount percentage]]&lt;50%,"Less than 50%",IF(Table3[[#This Row],[Discount percentage]]&gt;=50%,"Greater than 50%"))</f>
        <v>Less than 50%</v>
      </c>
      <c r="L782">
        <f>Table3[[#This Row],[Rating]]*Table3[[#This Row],[Rating Count]]</f>
        <v>73134.600000000006</v>
      </c>
    </row>
    <row r="783" spans="1:12">
      <c r="A783" t="s">
        <v>6927</v>
      </c>
      <c r="B783" t="s">
        <v>13837</v>
      </c>
      <c r="C783" t="s">
        <v>14115</v>
      </c>
      <c r="D783" s="5">
        <v>349</v>
      </c>
      <c r="E783" s="6">
        <v>995</v>
      </c>
      <c r="F783" s="7">
        <v>0.65</v>
      </c>
      <c r="G783">
        <v>4.2</v>
      </c>
      <c r="H783">
        <v>6676</v>
      </c>
      <c r="I783" t="str">
        <f>IF(Table3[[#This Row],[Actual Price]]&lt;200,"Cheap",IF(Table3[[#This Row],[Actual Price]]&lt;=500,"Expensive","Very Expensive"))</f>
        <v>Very Expensive</v>
      </c>
      <c r="J783" s="6">
        <f>IFERROR(
   VALUE(SUBSTITUTE(SUBSTITUTE(Table3[[#This Row],[Actual Price]], "₦", ""), ",", "")) *
   VALUE(SUBSTITUTE(Table3[[#This Row],[Rating Count]], ",", "")),
   0
)</f>
        <v>6642620</v>
      </c>
      <c r="K783" t="str">
        <f>IF(Table3[[#This Row],[Discount percentage]]&lt;50%,"Less than 50%",IF(Table3[[#This Row],[Discount percentage]]&gt;=50%,"Greater than 50%"))</f>
        <v>Greater than 50%</v>
      </c>
      <c r="L783">
        <f>Table3[[#This Row],[Rating]]*Table3[[#This Row],[Rating Count]]</f>
        <v>28039.200000000001</v>
      </c>
    </row>
    <row r="784" spans="1:12">
      <c r="A784" t="s">
        <v>6937</v>
      </c>
      <c r="B784" t="s">
        <v>13838</v>
      </c>
      <c r="C784" t="s">
        <v>14102</v>
      </c>
      <c r="D784" s="5">
        <v>287</v>
      </c>
      <c r="E784" s="6">
        <v>499</v>
      </c>
      <c r="F784" s="7">
        <v>0.42</v>
      </c>
      <c r="G784">
        <v>4.4000000000000004</v>
      </c>
      <c r="H784">
        <v>8076</v>
      </c>
      <c r="I784" t="str">
        <f>IF(Table3[[#This Row],[Actual Price]]&lt;200,"Cheap",IF(Table3[[#This Row],[Actual Price]]&lt;=500,"Expensive","Very Expensive"))</f>
        <v>Expensive</v>
      </c>
      <c r="J784" s="6">
        <f>IFERROR(
   VALUE(SUBSTITUTE(SUBSTITUTE(Table3[[#This Row],[Actual Price]], "₦", ""), ",", "")) *
   VALUE(SUBSTITUTE(Table3[[#This Row],[Rating Count]], ",", "")),
   0
)</f>
        <v>4029924</v>
      </c>
      <c r="K784" t="str">
        <f>IF(Table3[[#This Row],[Discount percentage]]&lt;50%,"Less than 50%",IF(Table3[[#This Row],[Discount percentage]]&gt;=50%,"Greater than 50%"))</f>
        <v>Less than 50%</v>
      </c>
      <c r="L784">
        <f>Table3[[#This Row],[Rating]]*Table3[[#This Row],[Rating Count]]</f>
        <v>35534.400000000001</v>
      </c>
    </row>
    <row r="785" spans="1:12">
      <c r="A785" t="s">
        <v>6950</v>
      </c>
      <c r="B785" t="s">
        <v>13839</v>
      </c>
      <c r="C785" t="s">
        <v>14102</v>
      </c>
      <c r="D785" s="5">
        <v>349</v>
      </c>
      <c r="E785" s="6">
        <v>450</v>
      </c>
      <c r="F785" s="7">
        <v>0.22</v>
      </c>
      <c r="G785">
        <v>4.0999999999999996</v>
      </c>
      <c r="H785">
        <v>18656</v>
      </c>
      <c r="I785" t="str">
        <f>IF(Table3[[#This Row],[Actual Price]]&lt;200,"Cheap",IF(Table3[[#This Row],[Actual Price]]&lt;=500,"Expensive","Very Expensive"))</f>
        <v>Expensive</v>
      </c>
      <c r="J785" s="6">
        <f>IFERROR(
   VALUE(SUBSTITUTE(SUBSTITUTE(Table3[[#This Row],[Actual Price]], "₦", ""), ",", "")) *
   VALUE(SUBSTITUTE(Table3[[#This Row],[Rating Count]], ",", "")),
   0
)</f>
        <v>8395200</v>
      </c>
      <c r="K785" t="str">
        <f>IF(Table3[[#This Row],[Discount percentage]]&lt;50%,"Less than 50%",IF(Table3[[#This Row],[Discount percentage]]&gt;=50%,"Greater than 50%"))</f>
        <v>Less than 50%</v>
      </c>
      <c r="L785">
        <f>Table3[[#This Row],[Rating]]*Table3[[#This Row],[Rating Count]]</f>
        <v>76489.599999999991</v>
      </c>
    </row>
    <row r="786" spans="1:12">
      <c r="A786" t="s">
        <v>6960</v>
      </c>
      <c r="B786" t="s">
        <v>13210</v>
      </c>
      <c r="C786" t="s">
        <v>14114</v>
      </c>
      <c r="D786" s="5">
        <v>879</v>
      </c>
      <c r="E786" s="6">
        <v>1109</v>
      </c>
      <c r="F786" s="7">
        <v>0.21</v>
      </c>
      <c r="G786">
        <v>4.4000000000000004</v>
      </c>
      <c r="H786">
        <v>31599</v>
      </c>
      <c r="I786" t="str">
        <f>IF(Table3[[#This Row],[Actual Price]]&lt;200,"Cheap",IF(Table3[[#This Row],[Actual Price]]&lt;=500,"Expensive","Very Expensive"))</f>
        <v>Very Expensive</v>
      </c>
      <c r="J786" s="6">
        <f>IFERROR(
   VALUE(SUBSTITUTE(SUBSTITUTE(Table3[[#This Row],[Actual Price]], "₦", ""), ",", "")) *
   VALUE(SUBSTITUTE(Table3[[#This Row],[Rating Count]], ",", "")),
   0
)</f>
        <v>35043291</v>
      </c>
      <c r="K786" t="str">
        <f>IF(Table3[[#This Row],[Discount percentage]]&lt;50%,"Less than 50%",IF(Table3[[#This Row],[Discount percentage]]&gt;=50%,"Greater than 50%"))</f>
        <v>Less than 50%</v>
      </c>
      <c r="L786">
        <f>Table3[[#This Row],[Rating]]*Table3[[#This Row],[Rating Count]]</f>
        <v>139035.6</v>
      </c>
    </row>
    <row r="787" spans="1:12">
      <c r="A787" t="s">
        <v>6971</v>
      </c>
      <c r="B787" t="s">
        <v>13840</v>
      </c>
      <c r="C787" t="s">
        <v>14114</v>
      </c>
      <c r="D787" s="5">
        <v>250</v>
      </c>
      <c r="E787" s="6">
        <v>250</v>
      </c>
      <c r="F787" s="7">
        <v>0</v>
      </c>
      <c r="G787">
        <v>3.9</v>
      </c>
      <c r="H787">
        <v>13971</v>
      </c>
      <c r="I787" t="str">
        <f>IF(Table3[[#This Row],[Actual Price]]&lt;200,"Cheap",IF(Table3[[#This Row],[Actual Price]]&lt;=500,"Expensive","Very Expensive"))</f>
        <v>Expensive</v>
      </c>
      <c r="J787" s="6">
        <f>IFERROR(
   VALUE(SUBSTITUTE(SUBSTITUTE(Table3[[#This Row],[Actual Price]], "₦", ""), ",", "")) *
   VALUE(SUBSTITUTE(Table3[[#This Row],[Rating Count]], ",", "")),
   0
)</f>
        <v>3492750</v>
      </c>
      <c r="K787" t="str">
        <f>IF(Table3[[#This Row],[Discount percentage]]&lt;50%,"Less than 50%",IF(Table3[[#This Row],[Discount percentage]]&gt;=50%,"Greater than 50%"))</f>
        <v>Less than 50%</v>
      </c>
      <c r="L787">
        <f>Table3[[#This Row],[Rating]]*Table3[[#This Row],[Rating Count]]</f>
        <v>54486.9</v>
      </c>
    </row>
    <row r="788" spans="1:12">
      <c r="A788" t="s">
        <v>6980</v>
      </c>
      <c r="B788" t="s">
        <v>13738</v>
      </c>
      <c r="C788" t="s">
        <v>14101</v>
      </c>
      <c r="D788" s="5">
        <v>199</v>
      </c>
      <c r="E788" s="6">
        <v>499</v>
      </c>
      <c r="F788" s="7">
        <v>0.6</v>
      </c>
      <c r="G788">
        <v>3.6</v>
      </c>
      <c r="H788">
        <v>2492</v>
      </c>
      <c r="I788" t="str">
        <f>IF(Table3[[#This Row],[Actual Price]]&lt;200,"Cheap",IF(Table3[[#This Row],[Actual Price]]&lt;=500,"Expensive","Very Expensive"))</f>
        <v>Expensive</v>
      </c>
      <c r="J788" s="6">
        <f>IFERROR(
   VALUE(SUBSTITUTE(SUBSTITUTE(Table3[[#This Row],[Actual Price]], "₦", ""), ",", "")) *
   VALUE(SUBSTITUTE(Table3[[#This Row],[Rating Count]], ",", "")),
   0
)</f>
        <v>1243508</v>
      </c>
      <c r="K788" t="str">
        <f>IF(Table3[[#This Row],[Discount percentage]]&lt;50%,"Less than 50%",IF(Table3[[#This Row],[Discount percentage]]&gt;=50%,"Greater than 50%"))</f>
        <v>Greater than 50%</v>
      </c>
      <c r="L788">
        <f>Table3[[#This Row],[Rating]]*Table3[[#This Row],[Rating Count]]</f>
        <v>8971.2000000000007</v>
      </c>
    </row>
    <row r="789" spans="1:12">
      <c r="A789" t="s">
        <v>366</v>
      </c>
      <c r="B789" t="s">
        <v>13511</v>
      </c>
      <c r="C789" t="s">
        <v>14102</v>
      </c>
      <c r="D789" s="5">
        <v>199</v>
      </c>
      <c r="E789" s="6">
        <v>999</v>
      </c>
      <c r="F789" s="7">
        <v>0.8</v>
      </c>
      <c r="G789">
        <v>4</v>
      </c>
      <c r="H789">
        <v>575</v>
      </c>
      <c r="I789" t="str">
        <f>IF(Table3[[#This Row],[Actual Price]]&lt;200,"Cheap",IF(Table3[[#This Row],[Actual Price]]&lt;=500,"Expensive","Very Expensive"))</f>
        <v>Very Expensive</v>
      </c>
      <c r="J789" s="6">
        <f>IFERROR(
   VALUE(SUBSTITUTE(SUBSTITUTE(Table3[[#This Row],[Actual Price]], "₦", ""), ",", "")) *
   VALUE(SUBSTITUTE(Table3[[#This Row],[Rating Count]], ",", "")),
   0
)</f>
        <v>574425</v>
      </c>
      <c r="K789" t="str">
        <f>IF(Table3[[#This Row],[Discount percentage]]&lt;50%,"Less than 50%",IF(Table3[[#This Row],[Discount percentage]]&gt;=50%,"Greater than 50%"))</f>
        <v>Greater than 50%</v>
      </c>
      <c r="L789">
        <f>Table3[[#This Row],[Rating]]*Table3[[#This Row],[Rating Count]]</f>
        <v>2300</v>
      </c>
    </row>
    <row r="790" spans="1:12">
      <c r="A790" t="s">
        <v>6994</v>
      </c>
      <c r="B790" t="s">
        <v>13841</v>
      </c>
      <c r="C790" t="s">
        <v>14102</v>
      </c>
      <c r="D790" s="5">
        <v>149</v>
      </c>
      <c r="E790" s="6">
        <v>999</v>
      </c>
      <c r="F790" s="7">
        <v>0.85</v>
      </c>
      <c r="G790">
        <v>3.5</v>
      </c>
      <c r="H790">
        <v>2523</v>
      </c>
      <c r="I790" t="str">
        <f>IF(Table3[[#This Row],[Actual Price]]&lt;200,"Cheap",IF(Table3[[#This Row],[Actual Price]]&lt;=500,"Expensive","Very Expensive"))</f>
        <v>Very Expensive</v>
      </c>
      <c r="J790" s="6">
        <f>IFERROR(
   VALUE(SUBSTITUTE(SUBSTITUTE(Table3[[#This Row],[Actual Price]], "₦", ""), ",", "")) *
   VALUE(SUBSTITUTE(Table3[[#This Row],[Rating Count]], ",", "")),
   0
)</f>
        <v>2520477</v>
      </c>
      <c r="K790" t="str">
        <f>IF(Table3[[#This Row],[Discount percentage]]&lt;50%,"Less than 50%",IF(Table3[[#This Row],[Discount percentage]]&gt;=50%,"Greater than 50%"))</f>
        <v>Greater than 50%</v>
      </c>
      <c r="L790">
        <f>Table3[[#This Row],[Rating]]*Table3[[#This Row],[Rating Count]]</f>
        <v>8830.5</v>
      </c>
    </row>
    <row r="791" spans="1:12">
      <c r="A791" t="s">
        <v>7004</v>
      </c>
      <c r="B791" t="s">
        <v>13244</v>
      </c>
      <c r="C791" t="s">
        <v>14102</v>
      </c>
      <c r="D791" s="5">
        <v>469</v>
      </c>
      <c r="E791" s="6">
        <v>1499</v>
      </c>
      <c r="F791" s="7">
        <v>0.69</v>
      </c>
      <c r="G791">
        <v>4.0999999999999996</v>
      </c>
      <c r="H791">
        <v>352</v>
      </c>
      <c r="I791" t="str">
        <f>IF(Table3[[#This Row],[Actual Price]]&lt;200,"Cheap",IF(Table3[[#This Row],[Actual Price]]&lt;=500,"Expensive","Very Expensive"))</f>
        <v>Very Expensive</v>
      </c>
      <c r="J791" s="6">
        <f>IFERROR(
   VALUE(SUBSTITUTE(SUBSTITUTE(Table3[[#This Row],[Actual Price]], "₦", ""), ",", "")) *
   VALUE(SUBSTITUTE(Table3[[#This Row],[Rating Count]], ",", "")),
   0
)</f>
        <v>527648</v>
      </c>
      <c r="K791" t="str">
        <f>IF(Table3[[#This Row],[Discount percentage]]&lt;50%,"Less than 50%",IF(Table3[[#This Row],[Discount percentage]]&gt;=50%,"Greater than 50%"))</f>
        <v>Greater than 50%</v>
      </c>
      <c r="L791">
        <f>Table3[[#This Row],[Rating]]*Table3[[#This Row],[Rating Count]]</f>
        <v>1443.1999999999998</v>
      </c>
    </row>
    <row r="792" spans="1:12">
      <c r="A792" t="s">
        <v>7014</v>
      </c>
      <c r="B792" t="s">
        <v>13842</v>
      </c>
      <c r="C792" t="s">
        <v>14102</v>
      </c>
      <c r="D792" s="5">
        <v>1187</v>
      </c>
      <c r="E792" s="6">
        <v>1929</v>
      </c>
      <c r="F792" s="7">
        <v>0.38</v>
      </c>
      <c r="G792">
        <v>4.0999999999999996</v>
      </c>
      <c r="H792">
        <v>1662</v>
      </c>
      <c r="I792" t="str">
        <f>IF(Table3[[#This Row],[Actual Price]]&lt;200,"Cheap",IF(Table3[[#This Row],[Actual Price]]&lt;=500,"Expensive","Very Expensive"))</f>
        <v>Very Expensive</v>
      </c>
      <c r="J792" s="6">
        <f>IFERROR(
   VALUE(SUBSTITUTE(SUBSTITUTE(Table3[[#This Row],[Actual Price]], "₦", ""), ",", "")) *
   VALUE(SUBSTITUTE(Table3[[#This Row],[Rating Count]], ",", "")),
   0
)</f>
        <v>3205998</v>
      </c>
      <c r="K792" t="str">
        <f>IF(Table3[[#This Row],[Discount percentage]]&lt;50%,"Less than 50%",IF(Table3[[#This Row],[Discount percentage]]&gt;=50%,"Greater than 50%"))</f>
        <v>Less than 50%</v>
      </c>
      <c r="L792">
        <f>Table3[[#This Row],[Rating]]*Table3[[#This Row],[Rating Count]]</f>
        <v>6814.2</v>
      </c>
    </row>
    <row r="793" spans="1:12">
      <c r="A793" t="s">
        <v>7024</v>
      </c>
      <c r="B793" t="s">
        <v>13250</v>
      </c>
      <c r="C793" t="s">
        <v>14102</v>
      </c>
      <c r="D793" s="5">
        <v>849</v>
      </c>
      <c r="E793" s="6">
        <v>1499</v>
      </c>
      <c r="F793" s="7">
        <v>0.43</v>
      </c>
      <c r="G793">
        <v>4</v>
      </c>
      <c r="H793">
        <v>7352</v>
      </c>
      <c r="I793" t="str">
        <f>IF(Table3[[#This Row],[Actual Price]]&lt;200,"Cheap",IF(Table3[[#This Row],[Actual Price]]&lt;=500,"Expensive","Very Expensive"))</f>
        <v>Very Expensive</v>
      </c>
      <c r="J793" s="6">
        <f>IFERROR(
   VALUE(SUBSTITUTE(SUBSTITUTE(Table3[[#This Row],[Actual Price]], "₦", ""), ",", "")) *
   VALUE(SUBSTITUTE(Table3[[#This Row],[Rating Count]], ",", "")),
   0
)</f>
        <v>11020648</v>
      </c>
      <c r="K793" t="str">
        <f>IF(Table3[[#This Row],[Discount percentage]]&lt;50%,"Less than 50%",IF(Table3[[#This Row],[Discount percentage]]&gt;=50%,"Greater than 50%"))</f>
        <v>Less than 50%</v>
      </c>
      <c r="L793">
        <f>Table3[[#This Row],[Rating]]*Table3[[#This Row],[Rating Count]]</f>
        <v>29408</v>
      </c>
    </row>
    <row r="794" spans="1:12">
      <c r="A794" t="s">
        <v>7035</v>
      </c>
      <c r="B794" t="s">
        <v>13843</v>
      </c>
      <c r="C794" t="s">
        <v>14102</v>
      </c>
      <c r="D794" s="5">
        <v>328</v>
      </c>
      <c r="E794" s="6">
        <v>399</v>
      </c>
      <c r="F794" s="7">
        <v>0.18</v>
      </c>
      <c r="G794">
        <v>4.0999999999999996</v>
      </c>
      <c r="H794">
        <v>3441</v>
      </c>
      <c r="I794" t="str">
        <f>IF(Table3[[#This Row],[Actual Price]]&lt;200,"Cheap",IF(Table3[[#This Row],[Actual Price]]&lt;=500,"Expensive","Very Expensive"))</f>
        <v>Expensive</v>
      </c>
      <c r="J794" s="6">
        <f>IFERROR(
   VALUE(SUBSTITUTE(SUBSTITUTE(Table3[[#This Row],[Actual Price]], "₦", ""), ",", "")) *
   VALUE(SUBSTITUTE(Table3[[#This Row],[Rating Count]], ",", "")),
   0
)</f>
        <v>1372959</v>
      </c>
      <c r="K794" t="str">
        <f>IF(Table3[[#This Row],[Discount percentage]]&lt;50%,"Less than 50%",IF(Table3[[#This Row],[Discount percentage]]&gt;=50%,"Greater than 50%"))</f>
        <v>Less than 50%</v>
      </c>
      <c r="L794">
        <f>Table3[[#This Row],[Rating]]*Table3[[#This Row],[Rating Count]]</f>
        <v>14108.099999999999</v>
      </c>
    </row>
    <row r="795" spans="1:12">
      <c r="A795" t="s">
        <v>7045</v>
      </c>
      <c r="B795" t="s">
        <v>13251</v>
      </c>
      <c r="C795" t="s">
        <v>14102</v>
      </c>
      <c r="D795" s="5">
        <v>269</v>
      </c>
      <c r="E795" s="6">
        <v>699</v>
      </c>
      <c r="F795" s="7">
        <v>0.62</v>
      </c>
      <c r="G795">
        <v>4</v>
      </c>
      <c r="H795">
        <v>93</v>
      </c>
      <c r="I795" t="str">
        <f>IF(Table3[[#This Row],[Actual Price]]&lt;200,"Cheap",IF(Table3[[#This Row],[Actual Price]]&lt;=500,"Expensive","Very Expensive"))</f>
        <v>Very Expensive</v>
      </c>
      <c r="J795" s="6">
        <f>IFERROR(
   VALUE(SUBSTITUTE(SUBSTITUTE(Table3[[#This Row],[Actual Price]], "₦", ""), ",", "")) *
   VALUE(SUBSTITUTE(Table3[[#This Row],[Rating Count]], ",", "")),
   0
)</f>
        <v>65007</v>
      </c>
      <c r="K795" t="str">
        <f>IF(Table3[[#This Row],[Discount percentage]]&lt;50%,"Less than 50%",IF(Table3[[#This Row],[Discount percentage]]&gt;=50%,"Greater than 50%"))</f>
        <v>Greater than 50%</v>
      </c>
      <c r="L795">
        <f>Table3[[#This Row],[Rating]]*Table3[[#This Row],[Rating Count]]</f>
        <v>372</v>
      </c>
    </row>
    <row r="796" spans="1:12">
      <c r="A796" t="s">
        <v>7055</v>
      </c>
      <c r="B796" t="s">
        <v>13844</v>
      </c>
      <c r="C796" t="s">
        <v>14115</v>
      </c>
      <c r="D796" s="5">
        <v>299</v>
      </c>
      <c r="E796" s="6">
        <v>400</v>
      </c>
      <c r="F796" s="7">
        <v>0.25</v>
      </c>
      <c r="G796">
        <v>3.8</v>
      </c>
      <c r="H796">
        <v>40895</v>
      </c>
      <c r="I796" t="str">
        <f>IF(Table3[[#This Row],[Actual Price]]&lt;200,"Cheap",IF(Table3[[#This Row],[Actual Price]]&lt;=500,"Expensive","Very Expensive"))</f>
        <v>Expensive</v>
      </c>
      <c r="J796" s="6">
        <f>IFERROR(
   VALUE(SUBSTITUTE(SUBSTITUTE(Table3[[#This Row],[Actual Price]], "₦", ""), ",", "")) *
   VALUE(SUBSTITUTE(Table3[[#This Row],[Rating Count]], ",", "")),
   0
)</f>
        <v>16358000</v>
      </c>
      <c r="K796" t="str">
        <f>IF(Table3[[#This Row],[Discount percentage]]&lt;50%,"Less than 50%",IF(Table3[[#This Row],[Discount percentage]]&gt;=50%,"Greater than 50%"))</f>
        <v>Less than 50%</v>
      </c>
      <c r="L796">
        <f>Table3[[#This Row],[Rating]]*Table3[[#This Row],[Rating Count]]</f>
        <v>155401</v>
      </c>
    </row>
    <row r="797" spans="1:12">
      <c r="A797" t="s">
        <v>7066</v>
      </c>
      <c r="B797" t="s">
        <v>13845</v>
      </c>
      <c r="C797" t="s">
        <v>14102</v>
      </c>
      <c r="D797" s="5">
        <v>549</v>
      </c>
      <c r="E797" s="6">
        <v>1499</v>
      </c>
      <c r="F797" s="7">
        <v>0.63</v>
      </c>
      <c r="G797">
        <v>4.3</v>
      </c>
      <c r="H797">
        <v>11006</v>
      </c>
      <c r="I797" t="str">
        <f>IF(Table3[[#This Row],[Actual Price]]&lt;200,"Cheap",IF(Table3[[#This Row],[Actual Price]]&lt;=500,"Expensive","Very Expensive"))</f>
        <v>Very Expensive</v>
      </c>
      <c r="J797" s="6">
        <f>IFERROR(
   VALUE(SUBSTITUTE(SUBSTITUTE(Table3[[#This Row],[Actual Price]], "₦", ""), ",", "")) *
   VALUE(SUBSTITUTE(Table3[[#This Row],[Rating Count]], ",", "")),
   0
)</f>
        <v>16497994</v>
      </c>
      <c r="K797" t="str">
        <f>IF(Table3[[#This Row],[Discount percentage]]&lt;50%,"Less than 50%",IF(Table3[[#This Row],[Discount percentage]]&gt;=50%,"Greater than 50%"))</f>
        <v>Greater than 50%</v>
      </c>
      <c r="L797">
        <f>Table3[[#This Row],[Rating]]*Table3[[#This Row],[Rating Count]]</f>
        <v>47325.799999999996</v>
      </c>
    </row>
    <row r="798" spans="1:12">
      <c r="A798" t="s">
        <v>7077</v>
      </c>
      <c r="B798" t="s">
        <v>13246</v>
      </c>
      <c r="C798" t="s">
        <v>14119</v>
      </c>
      <c r="D798" s="5">
        <v>114</v>
      </c>
      <c r="E798" s="6">
        <v>120</v>
      </c>
      <c r="F798" s="7">
        <v>0.05</v>
      </c>
      <c r="G798">
        <v>4.2</v>
      </c>
      <c r="H798">
        <v>8938</v>
      </c>
      <c r="I798" t="str">
        <f>IF(Table3[[#This Row],[Actual Price]]&lt;200,"Cheap",IF(Table3[[#This Row],[Actual Price]]&lt;=500,"Expensive","Very Expensive"))</f>
        <v>Cheap</v>
      </c>
      <c r="J798" s="6">
        <f>IFERROR(
   VALUE(SUBSTITUTE(SUBSTITUTE(Table3[[#This Row],[Actual Price]], "₦", ""), ",", "")) *
   VALUE(SUBSTITUTE(Table3[[#This Row],[Rating Count]], ",", "")),
   0
)</f>
        <v>1072560</v>
      </c>
      <c r="K798" t="str">
        <f>IF(Table3[[#This Row],[Discount percentage]]&lt;50%,"Less than 50%",IF(Table3[[#This Row],[Discount percentage]]&gt;=50%,"Greater than 50%"))</f>
        <v>Less than 50%</v>
      </c>
      <c r="L798">
        <f>Table3[[#This Row],[Rating]]*Table3[[#This Row],[Rating Count]]</f>
        <v>37539.599999999999</v>
      </c>
    </row>
    <row r="799" spans="1:12">
      <c r="A799" t="s">
        <v>7087</v>
      </c>
      <c r="B799" t="s">
        <v>13252</v>
      </c>
      <c r="C799" t="s">
        <v>14119</v>
      </c>
      <c r="D799" s="5">
        <v>120</v>
      </c>
      <c r="E799" s="6">
        <v>120</v>
      </c>
      <c r="F799" s="7">
        <v>0</v>
      </c>
      <c r="G799">
        <v>4.0999999999999996</v>
      </c>
      <c r="H799">
        <v>4308</v>
      </c>
      <c r="I799" t="str">
        <f>IF(Table3[[#This Row],[Actual Price]]&lt;200,"Cheap",IF(Table3[[#This Row],[Actual Price]]&lt;=500,"Expensive","Very Expensive"))</f>
        <v>Cheap</v>
      </c>
      <c r="J799" s="6">
        <f>IFERROR(
   VALUE(SUBSTITUTE(SUBSTITUTE(Table3[[#This Row],[Actual Price]], "₦", ""), ",", "")) *
   VALUE(SUBSTITUTE(Table3[[#This Row],[Rating Count]], ",", "")),
   0
)</f>
        <v>516960</v>
      </c>
      <c r="K799" t="str">
        <f>IF(Table3[[#This Row],[Discount percentage]]&lt;50%,"Less than 50%",IF(Table3[[#This Row],[Discount percentage]]&gt;=50%,"Greater than 50%"))</f>
        <v>Less than 50%</v>
      </c>
      <c r="L799">
        <f>Table3[[#This Row],[Rating]]*Table3[[#This Row],[Rating Count]]</f>
        <v>17662.8</v>
      </c>
    </row>
    <row r="800" spans="1:12">
      <c r="A800" t="s">
        <v>396</v>
      </c>
      <c r="B800" t="s">
        <v>13507</v>
      </c>
      <c r="C800" t="s">
        <v>14102</v>
      </c>
      <c r="D800" s="5">
        <v>209</v>
      </c>
      <c r="E800" s="6">
        <v>695</v>
      </c>
      <c r="F800" s="7">
        <v>0.7</v>
      </c>
      <c r="G800">
        <v>4.5</v>
      </c>
      <c r="H800">
        <v>107686</v>
      </c>
      <c r="I800" t="str">
        <f>IF(Table3[[#This Row],[Actual Price]]&lt;200,"Cheap",IF(Table3[[#This Row],[Actual Price]]&lt;=500,"Expensive","Very Expensive"))</f>
        <v>Very Expensive</v>
      </c>
      <c r="J800" s="6">
        <f>IFERROR(
   VALUE(SUBSTITUTE(SUBSTITUTE(Table3[[#This Row],[Actual Price]], "₦", ""), ",", "")) *
   VALUE(SUBSTITUTE(Table3[[#This Row],[Rating Count]], ",", "")),
   0
)</f>
        <v>74841770</v>
      </c>
      <c r="K800" t="str">
        <f>IF(Table3[[#This Row],[Discount percentage]]&lt;50%,"Less than 50%",IF(Table3[[#This Row],[Discount percentage]]&gt;=50%,"Greater than 50%"))</f>
        <v>Greater than 50%</v>
      </c>
      <c r="L800">
        <f>Table3[[#This Row],[Rating]]*Table3[[#This Row],[Rating Count]]</f>
        <v>484587</v>
      </c>
    </row>
    <row r="801" spans="1:12">
      <c r="A801" t="s">
        <v>7101</v>
      </c>
      <c r="B801" t="s">
        <v>13253</v>
      </c>
      <c r="C801" t="s">
        <v>14102</v>
      </c>
      <c r="D801" s="5">
        <v>1490</v>
      </c>
      <c r="E801" s="6">
        <v>2295</v>
      </c>
      <c r="F801" s="7">
        <v>0.35</v>
      </c>
      <c r="G801">
        <v>4.5999999999999996</v>
      </c>
      <c r="H801">
        <v>10652</v>
      </c>
      <c r="I801" t="str">
        <f>IF(Table3[[#This Row],[Actual Price]]&lt;200,"Cheap",IF(Table3[[#This Row],[Actual Price]]&lt;=500,"Expensive","Very Expensive"))</f>
        <v>Very Expensive</v>
      </c>
      <c r="J801" s="6">
        <f>IFERROR(
   VALUE(SUBSTITUTE(SUBSTITUTE(Table3[[#This Row],[Actual Price]], "₦", ""), ",", "")) *
   VALUE(SUBSTITUTE(Table3[[#This Row],[Rating Count]], ",", "")),
   0
)</f>
        <v>24446340</v>
      </c>
      <c r="K801" t="str">
        <f>IF(Table3[[#This Row],[Discount percentage]]&lt;50%,"Less than 50%",IF(Table3[[#This Row],[Discount percentage]]&gt;=50%,"Greater than 50%"))</f>
        <v>Less than 50%</v>
      </c>
      <c r="L801">
        <f>Table3[[#This Row],[Rating]]*Table3[[#This Row],[Rating Count]]</f>
        <v>48999.199999999997</v>
      </c>
    </row>
    <row r="802" spans="1:12">
      <c r="A802" t="s">
        <v>7111</v>
      </c>
      <c r="B802" t="s">
        <v>13254</v>
      </c>
      <c r="C802" t="s">
        <v>14107</v>
      </c>
      <c r="D802" s="5">
        <v>99</v>
      </c>
      <c r="E802" s="6">
        <v>99</v>
      </c>
      <c r="F802" s="7">
        <v>0</v>
      </c>
      <c r="G802">
        <v>4.3</v>
      </c>
      <c r="H802">
        <v>5036</v>
      </c>
      <c r="I802" t="str">
        <f>IF(Table3[[#This Row],[Actual Price]]&lt;200,"Cheap",IF(Table3[[#This Row],[Actual Price]]&lt;=500,"Expensive","Very Expensive"))</f>
        <v>Cheap</v>
      </c>
      <c r="J802" s="6">
        <f>IFERROR(
   VALUE(SUBSTITUTE(SUBSTITUTE(Table3[[#This Row],[Actual Price]], "₦", ""), ",", "")) *
   VALUE(SUBSTITUTE(Table3[[#This Row],[Rating Count]], ",", "")),
   0
)</f>
        <v>498564</v>
      </c>
      <c r="K802" t="str">
        <f>IF(Table3[[#This Row],[Discount percentage]]&lt;50%,"Less than 50%",IF(Table3[[#This Row],[Discount percentage]]&gt;=50%,"Greater than 50%"))</f>
        <v>Less than 50%</v>
      </c>
      <c r="L802">
        <f>Table3[[#This Row],[Rating]]*Table3[[#This Row],[Rating Count]]</f>
        <v>21654.799999999999</v>
      </c>
    </row>
    <row r="803" spans="1:12">
      <c r="A803" t="s">
        <v>7122</v>
      </c>
      <c r="B803" t="s">
        <v>13255</v>
      </c>
      <c r="C803" t="s">
        <v>14102</v>
      </c>
      <c r="D803" s="5">
        <v>149</v>
      </c>
      <c r="E803" s="6">
        <v>249</v>
      </c>
      <c r="F803" s="7">
        <v>0.4</v>
      </c>
      <c r="G803">
        <v>4</v>
      </c>
      <c r="H803">
        <v>5057</v>
      </c>
      <c r="I803" t="str">
        <f>IF(Table3[[#This Row],[Actual Price]]&lt;200,"Cheap",IF(Table3[[#This Row],[Actual Price]]&lt;=500,"Expensive","Very Expensive"))</f>
        <v>Expensive</v>
      </c>
      <c r="J803" s="6">
        <f>IFERROR(
   VALUE(SUBSTITUTE(SUBSTITUTE(Table3[[#This Row],[Actual Price]], "₦", ""), ",", "")) *
   VALUE(SUBSTITUTE(Table3[[#This Row],[Rating Count]], ",", "")),
   0
)</f>
        <v>1259193</v>
      </c>
      <c r="K803" t="str">
        <f>IF(Table3[[#This Row],[Discount percentage]]&lt;50%,"Less than 50%",IF(Table3[[#This Row],[Discount percentage]]&gt;=50%,"Greater than 50%"))</f>
        <v>Less than 50%</v>
      </c>
      <c r="L803">
        <f>Table3[[#This Row],[Rating]]*Table3[[#This Row],[Rating Count]]</f>
        <v>20228</v>
      </c>
    </row>
    <row r="804" spans="1:12">
      <c r="A804" t="s">
        <v>7132</v>
      </c>
      <c r="B804" t="s">
        <v>13846</v>
      </c>
      <c r="C804" t="s">
        <v>14102</v>
      </c>
      <c r="D804" s="5">
        <v>575</v>
      </c>
      <c r="E804" s="6">
        <v>2799</v>
      </c>
      <c r="F804" s="7">
        <v>0.79</v>
      </c>
      <c r="G804">
        <v>4.2</v>
      </c>
      <c r="H804">
        <v>8537</v>
      </c>
      <c r="I804" t="str">
        <f>IF(Table3[[#This Row],[Actual Price]]&lt;200,"Cheap",IF(Table3[[#This Row],[Actual Price]]&lt;=500,"Expensive","Very Expensive"))</f>
        <v>Very Expensive</v>
      </c>
      <c r="J804" s="6">
        <f>IFERROR(
   VALUE(SUBSTITUTE(SUBSTITUTE(Table3[[#This Row],[Actual Price]], "₦", ""), ",", "")) *
   VALUE(SUBSTITUTE(Table3[[#This Row],[Rating Count]], ",", "")),
   0
)</f>
        <v>23895063</v>
      </c>
      <c r="K804" t="str">
        <f>IF(Table3[[#This Row],[Discount percentage]]&lt;50%,"Less than 50%",IF(Table3[[#This Row],[Discount percentage]]&gt;=50%,"Greater than 50%"))</f>
        <v>Greater than 50%</v>
      </c>
      <c r="L804">
        <f>Table3[[#This Row],[Rating]]*Table3[[#This Row],[Rating Count]]</f>
        <v>35855.4</v>
      </c>
    </row>
    <row r="805" spans="1:12">
      <c r="A805" t="s">
        <v>7142</v>
      </c>
      <c r="B805" t="s">
        <v>13256</v>
      </c>
      <c r="C805" t="s">
        <v>14119</v>
      </c>
      <c r="D805" s="5">
        <v>178</v>
      </c>
      <c r="E805" s="6">
        <v>210</v>
      </c>
      <c r="F805" s="7">
        <v>0.15</v>
      </c>
      <c r="G805">
        <v>4.3</v>
      </c>
      <c r="H805">
        <v>2450</v>
      </c>
      <c r="I805" t="str">
        <f>IF(Table3[[#This Row],[Actual Price]]&lt;200,"Cheap",IF(Table3[[#This Row],[Actual Price]]&lt;=500,"Expensive","Very Expensive"))</f>
        <v>Expensive</v>
      </c>
      <c r="J805" s="6">
        <f>IFERROR(
   VALUE(SUBSTITUTE(SUBSTITUTE(Table3[[#This Row],[Actual Price]], "₦", ""), ",", "")) *
   VALUE(SUBSTITUTE(Table3[[#This Row],[Rating Count]], ",", "")),
   0
)</f>
        <v>514500</v>
      </c>
      <c r="K805" t="str">
        <f>IF(Table3[[#This Row],[Discount percentage]]&lt;50%,"Less than 50%",IF(Table3[[#This Row],[Discount percentage]]&gt;=50%,"Greater than 50%"))</f>
        <v>Less than 50%</v>
      </c>
      <c r="L805">
        <f>Table3[[#This Row],[Rating]]*Table3[[#This Row],[Rating Count]]</f>
        <v>10535</v>
      </c>
    </row>
    <row r="806" spans="1:12">
      <c r="A806" t="s">
        <v>7152</v>
      </c>
      <c r="B806" t="s">
        <v>13733</v>
      </c>
      <c r="C806" t="s">
        <v>14101</v>
      </c>
      <c r="D806" s="5">
        <v>1599</v>
      </c>
      <c r="E806" s="6">
        <v>3490</v>
      </c>
      <c r="F806" s="7">
        <v>0.54</v>
      </c>
      <c r="G806">
        <v>3.7</v>
      </c>
      <c r="H806">
        <v>676</v>
      </c>
      <c r="I806" t="str">
        <f>IF(Table3[[#This Row],[Actual Price]]&lt;200,"Cheap",IF(Table3[[#This Row],[Actual Price]]&lt;=500,"Expensive","Very Expensive"))</f>
        <v>Very Expensive</v>
      </c>
      <c r="J806" s="6">
        <f>IFERROR(
   VALUE(SUBSTITUTE(SUBSTITUTE(Table3[[#This Row],[Actual Price]], "₦", ""), ",", "")) *
   VALUE(SUBSTITUTE(Table3[[#This Row],[Rating Count]], ",", "")),
   0
)</f>
        <v>2359240</v>
      </c>
      <c r="K806" t="str">
        <f>IF(Table3[[#This Row],[Discount percentage]]&lt;50%,"Less than 50%",IF(Table3[[#This Row],[Discount percentage]]&gt;=50%,"Greater than 50%"))</f>
        <v>Greater than 50%</v>
      </c>
      <c r="L806">
        <f>Table3[[#This Row],[Rating]]*Table3[[#This Row],[Rating Count]]</f>
        <v>2501.2000000000003</v>
      </c>
    </row>
    <row r="807" spans="1:12">
      <c r="A807" t="s">
        <v>7162</v>
      </c>
      <c r="B807" t="s">
        <v>13195</v>
      </c>
      <c r="C807" t="s">
        <v>14101</v>
      </c>
      <c r="D807" s="5">
        <v>499</v>
      </c>
      <c r="E807" s="6">
        <v>1299</v>
      </c>
      <c r="F807" s="7">
        <v>0.62</v>
      </c>
      <c r="G807">
        <v>3.9</v>
      </c>
      <c r="H807">
        <v>1173</v>
      </c>
      <c r="I807" t="str">
        <f>IF(Table3[[#This Row],[Actual Price]]&lt;200,"Cheap",IF(Table3[[#This Row],[Actual Price]]&lt;=500,"Expensive","Very Expensive"))</f>
        <v>Very Expensive</v>
      </c>
      <c r="J807" s="6">
        <f>IFERROR(
   VALUE(SUBSTITUTE(SUBSTITUTE(Table3[[#This Row],[Actual Price]], "₦", ""), ",", "")) *
   VALUE(SUBSTITUTE(Table3[[#This Row],[Rating Count]], ",", "")),
   0
)</f>
        <v>1523727</v>
      </c>
      <c r="K807" t="str">
        <f>IF(Table3[[#This Row],[Discount percentage]]&lt;50%,"Less than 50%",IF(Table3[[#This Row],[Discount percentage]]&gt;=50%,"Greater than 50%"))</f>
        <v>Greater than 50%</v>
      </c>
      <c r="L807">
        <f>Table3[[#This Row],[Rating]]*Table3[[#This Row],[Rating Count]]</f>
        <v>4574.7</v>
      </c>
    </row>
    <row r="808" spans="1:12">
      <c r="A808" t="s">
        <v>7172</v>
      </c>
      <c r="B808" t="s">
        <v>13847</v>
      </c>
      <c r="C808" t="s">
        <v>14102</v>
      </c>
      <c r="D808" s="5">
        <v>199</v>
      </c>
      <c r="E808" s="6">
        <v>499</v>
      </c>
      <c r="F808" s="7">
        <v>0.6</v>
      </c>
      <c r="G808">
        <v>4.3</v>
      </c>
      <c r="H808">
        <v>9998</v>
      </c>
      <c r="I808" t="str">
        <f>IF(Table3[[#This Row],[Actual Price]]&lt;200,"Cheap",IF(Table3[[#This Row],[Actual Price]]&lt;=500,"Expensive","Very Expensive"))</f>
        <v>Expensive</v>
      </c>
      <c r="J808" s="6">
        <f>IFERROR(
   VALUE(SUBSTITUTE(SUBSTITUTE(Table3[[#This Row],[Actual Price]], "₦", ""), ",", "")) *
   VALUE(SUBSTITUTE(Table3[[#This Row],[Rating Count]], ",", "")),
   0
)</f>
        <v>4989002</v>
      </c>
      <c r="K808" t="str">
        <f>IF(Table3[[#This Row],[Discount percentage]]&lt;50%,"Less than 50%",IF(Table3[[#This Row],[Discount percentage]]&gt;=50%,"Greater than 50%"))</f>
        <v>Greater than 50%</v>
      </c>
      <c r="L808">
        <f>Table3[[#This Row],[Rating]]*Table3[[#This Row],[Rating Count]]</f>
        <v>42991.4</v>
      </c>
    </row>
    <row r="809" spans="1:12">
      <c r="A809" t="s">
        <v>7182</v>
      </c>
      <c r="B809" t="s">
        <v>13667</v>
      </c>
      <c r="C809" t="s">
        <v>14105</v>
      </c>
      <c r="D809" s="5">
        <v>2499</v>
      </c>
      <c r="E809" s="6">
        <v>5999</v>
      </c>
      <c r="F809" s="7">
        <v>0.57999999999999996</v>
      </c>
      <c r="G809">
        <v>4.0999999999999996</v>
      </c>
      <c r="H809">
        <v>5852</v>
      </c>
      <c r="I809" t="str">
        <f>IF(Table3[[#This Row],[Actual Price]]&lt;200,"Cheap",IF(Table3[[#This Row],[Actual Price]]&lt;=500,"Expensive","Very Expensive"))</f>
        <v>Very Expensive</v>
      </c>
      <c r="J809" s="6">
        <f>IFERROR(
   VALUE(SUBSTITUTE(SUBSTITUTE(Table3[[#This Row],[Actual Price]], "₦", ""), ",", "")) *
   VALUE(SUBSTITUTE(Table3[[#This Row],[Rating Count]], ",", "")),
   0
)</f>
        <v>35106148</v>
      </c>
      <c r="K809" t="str">
        <f>IF(Table3[[#This Row],[Discount percentage]]&lt;50%,"Less than 50%",IF(Table3[[#This Row],[Discount percentage]]&gt;=50%,"Greater than 50%"))</f>
        <v>Greater than 50%</v>
      </c>
      <c r="L809">
        <f>Table3[[#This Row],[Rating]]*Table3[[#This Row],[Rating Count]]</f>
        <v>23993.199999999997</v>
      </c>
    </row>
    <row r="810" spans="1:12">
      <c r="A810" t="s">
        <v>7192</v>
      </c>
      <c r="B810" t="s">
        <v>13848</v>
      </c>
      <c r="C810" t="s">
        <v>14102</v>
      </c>
      <c r="D810" s="5">
        <v>199</v>
      </c>
      <c r="E810" s="6">
        <v>999</v>
      </c>
      <c r="F810" s="7">
        <v>0.8</v>
      </c>
      <c r="G810">
        <v>4.2</v>
      </c>
      <c r="H810">
        <v>362</v>
      </c>
      <c r="I810" t="str">
        <f>IF(Table3[[#This Row],[Actual Price]]&lt;200,"Cheap",IF(Table3[[#This Row],[Actual Price]]&lt;=500,"Expensive","Very Expensive"))</f>
        <v>Very Expensive</v>
      </c>
      <c r="J810" s="6">
        <f>IFERROR(
   VALUE(SUBSTITUTE(SUBSTITUTE(Table3[[#This Row],[Actual Price]], "₦", ""), ",", "")) *
   VALUE(SUBSTITUTE(Table3[[#This Row],[Rating Count]], ",", "")),
   0
)</f>
        <v>361638</v>
      </c>
      <c r="K810" t="str">
        <f>IF(Table3[[#This Row],[Discount percentage]]&lt;50%,"Less than 50%",IF(Table3[[#This Row],[Discount percentage]]&gt;=50%,"Greater than 50%"))</f>
        <v>Greater than 50%</v>
      </c>
      <c r="L810">
        <f>Table3[[#This Row],[Rating]]*Table3[[#This Row],[Rating Count]]</f>
        <v>1520.4</v>
      </c>
    </row>
    <row r="811" spans="1:12">
      <c r="A811" t="s">
        <v>7203</v>
      </c>
      <c r="B811" t="s">
        <v>13799</v>
      </c>
      <c r="C811" t="s">
        <v>14117</v>
      </c>
      <c r="D811" s="5">
        <v>939</v>
      </c>
      <c r="E811" s="6">
        <v>1800</v>
      </c>
      <c r="F811" s="7">
        <v>0.48</v>
      </c>
      <c r="G811">
        <v>4.5</v>
      </c>
      <c r="H811">
        <v>205052</v>
      </c>
      <c r="I811" t="str">
        <f>IF(Table3[[#This Row],[Actual Price]]&lt;200,"Cheap",IF(Table3[[#This Row],[Actual Price]]&lt;=500,"Expensive","Very Expensive"))</f>
        <v>Very Expensive</v>
      </c>
      <c r="J811" s="6">
        <f>IFERROR(
   VALUE(SUBSTITUTE(SUBSTITUTE(Table3[[#This Row],[Actual Price]], "₦", ""), ",", "")) *
   VALUE(SUBSTITUTE(Table3[[#This Row],[Rating Count]], ",", "")),
   0
)</f>
        <v>369093600</v>
      </c>
      <c r="K811" t="str">
        <f>IF(Table3[[#This Row],[Discount percentage]]&lt;50%,"Less than 50%",IF(Table3[[#This Row],[Discount percentage]]&gt;=50%,"Greater than 50%"))</f>
        <v>Less than 50%</v>
      </c>
      <c r="L811">
        <f>Table3[[#This Row],[Rating]]*Table3[[#This Row],[Rating Count]]</f>
        <v>922734</v>
      </c>
    </row>
    <row r="812" spans="1:12">
      <c r="A812" t="s">
        <v>7213</v>
      </c>
      <c r="B812" t="s">
        <v>13163</v>
      </c>
      <c r="C812" t="s">
        <v>14105</v>
      </c>
      <c r="D812" s="5">
        <v>2499</v>
      </c>
      <c r="E812" s="6">
        <v>9999</v>
      </c>
      <c r="F812" s="7">
        <v>0.75</v>
      </c>
      <c r="G812">
        <v>4</v>
      </c>
      <c r="H812">
        <v>9090</v>
      </c>
      <c r="I812" t="str">
        <f>IF(Table3[[#This Row],[Actual Price]]&lt;200,"Cheap",IF(Table3[[#This Row],[Actual Price]]&lt;=500,"Expensive","Very Expensive"))</f>
        <v>Very Expensive</v>
      </c>
      <c r="J812" s="6">
        <f>IFERROR(
   VALUE(SUBSTITUTE(SUBSTITUTE(Table3[[#This Row],[Actual Price]], "₦", ""), ",", "")) *
   VALUE(SUBSTITUTE(Table3[[#This Row],[Rating Count]], ",", "")),
   0
)</f>
        <v>90890910</v>
      </c>
      <c r="K812" t="str">
        <f>IF(Table3[[#This Row],[Discount percentage]]&lt;50%,"Less than 50%",IF(Table3[[#This Row],[Discount percentage]]&gt;=50%,"Greater than 50%"))</f>
        <v>Greater than 50%</v>
      </c>
      <c r="L812">
        <f>Table3[[#This Row],[Rating]]*Table3[[#This Row],[Rating Count]]</f>
        <v>36360</v>
      </c>
    </row>
    <row r="813" spans="1:12">
      <c r="A813" t="s">
        <v>7223</v>
      </c>
      <c r="B813" t="s">
        <v>13257</v>
      </c>
      <c r="C813" t="s">
        <v>14102</v>
      </c>
      <c r="D813" s="5">
        <v>1439</v>
      </c>
      <c r="E813" s="6">
        <v>2890</v>
      </c>
      <c r="F813" s="7">
        <v>0.5</v>
      </c>
      <c r="G813">
        <v>4.5</v>
      </c>
      <c r="H813">
        <v>4099</v>
      </c>
      <c r="I813" t="str">
        <f>IF(Table3[[#This Row],[Actual Price]]&lt;200,"Cheap",IF(Table3[[#This Row],[Actual Price]]&lt;=500,"Expensive","Very Expensive"))</f>
        <v>Very Expensive</v>
      </c>
      <c r="J813" s="6">
        <f>IFERROR(
   VALUE(SUBSTITUTE(SUBSTITUTE(Table3[[#This Row],[Actual Price]], "₦", ""), ",", "")) *
   VALUE(SUBSTITUTE(Table3[[#This Row],[Rating Count]], ",", "")),
   0
)</f>
        <v>11846110</v>
      </c>
      <c r="K813" t="str">
        <f>IF(Table3[[#This Row],[Discount percentage]]&lt;50%,"Less than 50%",IF(Table3[[#This Row],[Discount percentage]]&gt;=50%,"Greater than 50%"))</f>
        <v>Greater than 50%</v>
      </c>
      <c r="L813">
        <f>Table3[[#This Row],[Rating]]*Table3[[#This Row],[Rating Count]]</f>
        <v>18445.5</v>
      </c>
    </row>
    <row r="814" spans="1:12">
      <c r="A814" t="s">
        <v>7233</v>
      </c>
      <c r="B814" t="s">
        <v>13201</v>
      </c>
      <c r="C814" t="s">
        <v>14101</v>
      </c>
      <c r="D814" s="5">
        <v>1099</v>
      </c>
      <c r="E814" s="6">
        <v>5999</v>
      </c>
      <c r="F814" s="7">
        <v>0.82</v>
      </c>
      <c r="G814">
        <v>3.5</v>
      </c>
      <c r="H814">
        <v>12966</v>
      </c>
      <c r="I814" t="str">
        <f>IF(Table3[[#This Row],[Actual Price]]&lt;200,"Cheap",IF(Table3[[#This Row],[Actual Price]]&lt;=500,"Expensive","Very Expensive"))</f>
        <v>Very Expensive</v>
      </c>
      <c r="J814" s="6">
        <f>IFERROR(
   VALUE(SUBSTITUTE(SUBSTITUTE(Table3[[#This Row],[Actual Price]], "₦", ""), ",", "")) *
   VALUE(SUBSTITUTE(Table3[[#This Row],[Rating Count]], ",", "")),
   0
)</f>
        <v>77783034</v>
      </c>
      <c r="K814" t="str">
        <f>IF(Table3[[#This Row],[Discount percentage]]&lt;50%,"Less than 50%",IF(Table3[[#This Row],[Discount percentage]]&gt;=50%,"Greater than 50%"))</f>
        <v>Greater than 50%</v>
      </c>
      <c r="L814">
        <f>Table3[[#This Row],[Rating]]*Table3[[#This Row],[Rating Count]]</f>
        <v>45381</v>
      </c>
    </row>
    <row r="815" spans="1:12">
      <c r="A815" t="s">
        <v>7242</v>
      </c>
      <c r="B815" t="s">
        <v>13209</v>
      </c>
      <c r="C815" t="s">
        <v>14119</v>
      </c>
      <c r="D815" s="5">
        <v>157</v>
      </c>
      <c r="E815" s="6">
        <v>160</v>
      </c>
      <c r="F815" s="7">
        <v>0.02</v>
      </c>
      <c r="G815">
        <v>4.5</v>
      </c>
      <c r="H815">
        <v>4428</v>
      </c>
      <c r="I815" t="str">
        <f>IF(Table3[[#This Row],[Actual Price]]&lt;200,"Cheap",IF(Table3[[#This Row],[Actual Price]]&lt;=500,"Expensive","Very Expensive"))</f>
        <v>Cheap</v>
      </c>
      <c r="J815" s="6">
        <f>IFERROR(
   VALUE(SUBSTITUTE(SUBSTITUTE(Table3[[#This Row],[Actual Price]], "₦", ""), ",", "")) *
   VALUE(SUBSTITUTE(Table3[[#This Row],[Rating Count]], ",", "")),
   0
)</f>
        <v>708480</v>
      </c>
      <c r="K815" t="str">
        <f>IF(Table3[[#This Row],[Discount percentage]]&lt;50%,"Less than 50%",IF(Table3[[#This Row],[Discount percentage]]&gt;=50%,"Greater than 50%"))</f>
        <v>Less than 50%</v>
      </c>
      <c r="L815">
        <f>Table3[[#This Row],[Rating]]*Table3[[#This Row],[Rating Count]]</f>
        <v>19926</v>
      </c>
    </row>
    <row r="816" spans="1:12">
      <c r="A816" t="s">
        <v>7254</v>
      </c>
      <c r="B816" t="s">
        <v>13636</v>
      </c>
      <c r="C816" t="s">
        <v>14102</v>
      </c>
      <c r="D816" s="5">
        <v>115</v>
      </c>
      <c r="E816" s="6">
        <v>999</v>
      </c>
      <c r="F816" s="7">
        <v>0.88</v>
      </c>
      <c r="G816">
        <v>3.3</v>
      </c>
      <c r="H816">
        <v>5692</v>
      </c>
      <c r="I816" t="str">
        <f>IF(Table3[[#This Row],[Actual Price]]&lt;200,"Cheap",IF(Table3[[#This Row],[Actual Price]]&lt;=500,"Expensive","Very Expensive"))</f>
        <v>Very Expensive</v>
      </c>
      <c r="J816" s="6">
        <f>IFERROR(
   VALUE(SUBSTITUTE(SUBSTITUTE(Table3[[#This Row],[Actual Price]], "₦", ""), ",", "")) *
   VALUE(SUBSTITUTE(Table3[[#This Row],[Rating Count]], ",", "")),
   0
)</f>
        <v>5686308</v>
      </c>
      <c r="K816" t="str">
        <f>IF(Table3[[#This Row],[Discount percentage]]&lt;50%,"Less than 50%",IF(Table3[[#This Row],[Discount percentage]]&gt;=50%,"Greater than 50%"))</f>
        <v>Greater than 50%</v>
      </c>
      <c r="L816">
        <f>Table3[[#This Row],[Rating]]*Table3[[#This Row],[Rating Count]]</f>
        <v>18783.599999999999</v>
      </c>
    </row>
    <row r="817" spans="1:12">
      <c r="A817" t="s">
        <v>7264</v>
      </c>
      <c r="B817" t="s">
        <v>13849</v>
      </c>
      <c r="C817" t="s">
        <v>14102</v>
      </c>
      <c r="D817" s="5">
        <v>175</v>
      </c>
      <c r="E817" s="6">
        <v>499</v>
      </c>
      <c r="F817" s="7">
        <v>0.65</v>
      </c>
      <c r="G817">
        <v>4.0999999999999996</v>
      </c>
      <c r="H817">
        <v>21</v>
      </c>
      <c r="I817" t="str">
        <f>IF(Table3[[#This Row],[Actual Price]]&lt;200,"Cheap",IF(Table3[[#This Row],[Actual Price]]&lt;=500,"Expensive","Very Expensive"))</f>
        <v>Expensive</v>
      </c>
      <c r="J817" s="6">
        <f>IFERROR(
   VALUE(SUBSTITUTE(SUBSTITUTE(Table3[[#This Row],[Actual Price]], "₦", ""), ",", "")) *
   VALUE(SUBSTITUTE(Table3[[#This Row],[Rating Count]], ",", "")),
   0
)</f>
        <v>10479</v>
      </c>
      <c r="K817" t="str">
        <f>IF(Table3[[#This Row],[Discount percentage]]&lt;50%,"Less than 50%",IF(Table3[[#This Row],[Discount percentage]]&gt;=50%,"Greater than 50%"))</f>
        <v>Greater than 50%</v>
      </c>
      <c r="L817">
        <f>Table3[[#This Row],[Rating]]*Table3[[#This Row],[Rating Count]]</f>
        <v>86.1</v>
      </c>
    </row>
    <row r="818" spans="1:12">
      <c r="A818" t="s">
        <v>7274</v>
      </c>
      <c r="B818" t="s">
        <v>13850</v>
      </c>
      <c r="C818" t="s">
        <v>14115</v>
      </c>
      <c r="D818" s="5">
        <v>1999</v>
      </c>
      <c r="E818" s="6">
        <v>4700</v>
      </c>
      <c r="F818" s="7">
        <v>0.56999999999999995</v>
      </c>
      <c r="G818">
        <v>3.8</v>
      </c>
      <c r="H818">
        <v>1880</v>
      </c>
      <c r="I818" t="str">
        <f>IF(Table3[[#This Row],[Actual Price]]&lt;200,"Cheap",IF(Table3[[#This Row],[Actual Price]]&lt;=500,"Expensive","Very Expensive"))</f>
        <v>Very Expensive</v>
      </c>
      <c r="J818" s="6">
        <f>IFERROR(
   VALUE(SUBSTITUTE(SUBSTITUTE(Table3[[#This Row],[Actual Price]], "₦", ""), ",", "")) *
   VALUE(SUBSTITUTE(Table3[[#This Row],[Rating Count]], ",", "")),
   0
)</f>
        <v>8836000</v>
      </c>
      <c r="K818" t="str">
        <f>IF(Table3[[#This Row],[Discount percentage]]&lt;50%,"Less than 50%",IF(Table3[[#This Row],[Discount percentage]]&gt;=50%,"Greater than 50%"))</f>
        <v>Greater than 50%</v>
      </c>
      <c r="L818">
        <f>Table3[[#This Row],[Rating]]*Table3[[#This Row],[Rating Count]]</f>
        <v>7144</v>
      </c>
    </row>
    <row r="819" spans="1:12">
      <c r="A819" t="s">
        <v>7284</v>
      </c>
      <c r="B819" t="s">
        <v>13851</v>
      </c>
      <c r="C819" t="s">
        <v>14102</v>
      </c>
      <c r="D819" s="5">
        <v>3999</v>
      </c>
      <c r="E819" s="6">
        <v>4332.96</v>
      </c>
      <c r="F819" s="7">
        <v>0.08</v>
      </c>
      <c r="G819">
        <v>3.5</v>
      </c>
      <c r="H819">
        <v>21762</v>
      </c>
      <c r="I819" t="str">
        <f>IF(Table3[[#This Row],[Actual Price]]&lt;200,"Cheap",IF(Table3[[#This Row],[Actual Price]]&lt;=500,"Expensive","Very Expensive"))</f>
        <v>Very Expensive</v>
      </c>
      <c r="J819" s="6">
        <f>IFERROR(
   VALUE(SUBSTITUTE(SUBSTITUTE(Table3[[#This Row],[Actual Price]], "₦", ""), ",", "")) *
   VALUE(SUBSTITUTE(Table3[[#This Row],[Rating Count]], ",", "")),
   0
)</f>
        <v>94293875.519999996</v>
      </c>
      <c r="K819" t="str">
        <f>IF(Table3[[#This Row],[Discount percentage]]&lt;50%,"Less than 50%",IF(Table3[[#This Row],[Discount percentage]]&gt;=50%,"Greater than 50%"))</f>
        <v>Less than 50%</v>
      </c>
      <c r="L819">
        <f>Table3[[#This Row],[Rating]]*Table3[[#This Row],[Rating Count]]</f>
        <v>76167</v>
      </c>
    </row>
    <row r="820" spans="1:12">
      <c r="A820" t="s">
        <v>7295</v>
      </c>
      <c r="B820" t="s">
        <v>13852</v>
      </c>
      <c r="C820" t="s">
        <v>14102</v>
      </c>
      <c r="D820" s="5">
        <v>899</v>
      </c>
      <c r="E820" s="6">
        <v>1800</v>
      </c>
      <c r="F820" s="7">
        <v>0.5</v>
      </c>
      <c r="G820">
        <v>4.0999999999999996</v>
      </c>
      <c r="H820">
        <v>22375</v>
      </c>
      <c r="I820" t="str">
        <f>IF(Table3[[#This Row],[Actual Price]]&lt;200,"Cheap",IF(Table3[[#This Row],[Actual Price]]&lt;=500,"Expensive","Very Expensive"))</f>
        <v>Very Expensive</v>
      </c>
      <c r="J820" s="6">
        <f>IFERROR(
   VALUE(SUBSTITUTE(SUBSTITUTE(Table3[[#This Row],[Actual Price]], "₦", ""), ",", "")) *
   VALUE(SUBSTITUTE(Table3[[#This Row],[Rating Count]], ",", "")),
   0
)</f>
        <v>40275000</v>
      </c>
      <c r="K820" t="str">
        <f>IF(Table3[[#This Row],[Discount percentage]]&lt;50%,"Less than 50%",IF(Table3[[#This Row],[Discount percentage]]&gt;=50%,"Greater than 50%"))</f>
        <v>Greater than 50%</v>
      </c>
      <c r="L820">
        <f>Table3[[#This Row],[Rating]]*Table3[[#This Row],[Rating Count]]</f>
        <v>91737.499999999985</v>
      </c>
    </row>
    <row r="821" spans="1:12">
      <c r="A821" t="s">
        <v>7305</v>
      </c>
      <c r="B821" t="s">
        <v>13853</v>
      </c>
      <c r="C821" t="s">
        <v>14102</v>
      </c>
      <c r="D821" s="5">
        <v>299</v>
      </c>
      <c r="E821" s="6">
        <v>990</v>
      </c>
      <c r="F821" s="7">
        <v>0.7</v>
      </c>
      <c r="G821">
        <v>4.5</v>
      </c>
      <c r="H821">
        <v>2453</v>
      </c>
      <c r="I821" t="str">
        <f>IF(Table3[[#This Row],[Actual Price]]&lt;200,"Cheap",IF(Table3[[#This Row],[Actual Price]]&lt;=500,"Expensive","Very Expensive"))</f>
        <v>Very Expensive</v>
      </c>
      <c r="J821" s="6">
        <f>IFERROR(
   VALUE(SUBSTITUTE(SUBSTITUTE(Table3[[#This Row],[Actual Price]], "₦", ""), ",", "")) *
   VALUE(SUBSTITUTE(Table3[[#This Row],[Rating Count]], ",", "")),
   0
)</f>
        <v>2428470</v>
      </c>
      <c r="K821" t="str">
        <f>IF(Table3[[#This Row],[Discount percentage]]&lt;50%,"Less than 50%",IF(Table3[[#This Row],[Discount percentage]]&gt;=50%,"Greater than 50%"))</f>
        <v>Greater than 50%</v>
      </c>
      <c r="L821">
        <f>Table3[[#This Row],[Rating]]*Table3[[#This Row],[Rating Count]]</f>
        <v>11038.5</v>
      </c>
    </row>
    <row r="822" spans="1:12">
      <c r="A822" t="s">
        <v>7315</v>
      </c>
      <c r="B822" t="s">
        <v>13854</v>
      </c>
      <c r="C822" t="s">
        <v>14102</v>
      </c>
      <c r="D822" s="5">
        <v>3303</v>
      </c>
      <c r="E822" s="6">
        <v>4699</v>
      </c>
      <c r="F822" s="7">
        <v>0.3</v>
      </c>
      <c r="G822">
        <v>4.4000000000000004</v>
      </c>
      <c r="H822">
        <v>13544</v>
      </c>
      <c r="I822" t="str">
        <f>IF(Table3[[#This Row],[Actual Price]]&lt;200,"Cheap",IF(Table3[[#This Row],[Actual Price]]&lt;=500,"Expensive","Very Expensive"))</f>
        <v>Very Expensive</v>
      </c>
      <c r="J822" s="6">
        <f>IFERROR(
   VALUE(SUBSTITUTE(SUBSTITUTE(Table3[[#This Row],[Actual Price]], "₦", ""), ",", "")) *
   VALUE(SUBSTITUTE(Table3[[#This Row],[Rating Count]], ",", "")),
   0
)</f>
        <v>63643256</v>
      </c>
      <c r="K822" t="str">
        <f>IF(Table3[[#This Row],[Discount percentage]]&lt;50%,"Less than 50%",IF(Table3[[#This Row],[Discount percentage]]&gt;=50%,"Greater than 50%"))</f>
        <v>Less than 50%</v>
      </c>
      <c r="L822">
        <f>Table3[[#This Row],[Rating]]*Table3[[#This Row],[Rating Count]]</f>
        <v>59593.600000000006</v>
      </c>
    </row>
    <row r="823" spans="1:12">
      <c r="A823" t="s">
        <v>7325</v>
      </c>
      <c r="B823" t="s">
        <v>13855</v>
      </c>
      <c r="C823" t="s">
        <v>14102</v>
      </c>
      <c r="D823" s="5">
        <v>1890</v>
      </c>
      <c r="E823" s="6">
        <v>5490</v>
      </c>
      <c r="F823" s="7">
        <v>0.66</v>
      </c>
      <c r="G823">
        <v>4.0999999999999996</v>
      </c>
      <c r="H823">
        <v>10976</v>
      </c>
      <c r="I823" t="str">
        <f>IF(Table3[[#This Row],[Actual Price]]&lt;200,"Cheap",IF(Table3[[#This Row],[Actual Price]]&lt;=500,"Expensive","Very Expensive"))</f>
        <v>Very Expensive</v>
      </c>
      <c r="J823" s="6">
        <f>IFERROR(
   VALUE(SUBSTITUTE(SUBSTITUTE(Table3[[#This Row],[Actual Price]], "₦", ""), ",", "")) *
   VALUE(SUBSTITUTE(Table3[[#This Row],[Rating Count]], ",", "")),
   0
)</f>
        <v>60258240</v>
      </c>
      <c r="K823" t="str">
        <f>IF(Table3[[#This Row],[Discount percentage]]&lt;50%,"Less than 50%",IF(Table3[[#This Row],[Discount percentage]]&gt;=50%,"Greater than 50%"))</f>
        <v>Greater than 50%</v>
      </c>
      <c r="L823">
        <f>Table3[[#This Row],[Rating]]*Table3[[#This Row],[Rating Count]]</f>
        <v>45001.599999999999</v>
      </c>
    </row>
    <row r="824" spans="1:12">
      <c r="A824" t="s">
        <v>7335</v>
      </c>
      <c r="B824" t="s">
        <v>13228</v>
      </c>
      <c r="C824" t="s">
        <v>14119</v>
      </c>
      <c r="D824" s="5">
        <v>90</v>
      </c>
      <c r="E824" s="6">
        <v>100</v>
      </c>
      <c r="F824" s="7">
        <v>0.1</v>
      </c>
      <c r="G824">
        <v>4.3</v>
      </c>
      <c r="H824">
        <v>3061</v>
      </c>
      <c r="I824" t="str">
        <f>IF(Table3[[#This Row],[Actual Price]]&lt;200,"Cheap",IF(Table3[[#This Row],[Actual Price]]&lt;=500,"Expensive","Very Expensive"))</f>
        <v>Cheap</v>
      </c>
      <c r="J824" s="6">
        <f>IFERROR(
   VALUE(SUBSTITUTE(SUBSTITUTE(Table3[[#This Row],[Actual Price]], "₦", ""), ",", "")) *
   VALUE(SUBSTITUTE(Table3[[#This Row],[Rating Count]], ",", "")),
   0
)</f>
        <v>306100</v>
      </c>
      <c r="K824" t="str">
        <f>IF(Table3[[#This Row],[Discount percentage]]&lt;50%,"Less than 50%",IF(Table3[[#This Row],[Discount percentage]]&gt;=50%,"Greater than 50%"))</f>
        <v>Less than 50%</v>
      </c>
      <c r="L824">
        <f>Table3[[#This Row],[Rating]]*Table3[[#This Row],[Rating Count]]</f>
        <v>13162.3</v>
      </c>
    </row>
    <row r="825" spans="1:12">
      <c r="A825" t="s">
        <v>7345</v>
      </c>
      <c r="B825" t="s">
        <v>13856</v>
      </c>
      <c r="C825" t="s">
        <v>14101</v>
      </c>
      <c r="D825" s="5">
        <v>1599</v>
      </c>
      <c r="E825" s="6">
        <v>2790</v>
      </c>
      <c r="F825" s="7">
        <v>0.43</v>
      </c>
      <c r="G825">
        <v>3.6</v>
      </c>
      <c r="H825">
        <v>2272</v>
      </c>
      <c r="I825" t="str">
        <f>IF(Table3[[#This Row],[Actual Price]]&lt;200,"Cheap",IF(Table3[[#This Row],[Actual Price]]&lt;=500,"Expensive","Very Expensive"))</f>
        <v>Very Expensive</v>
      </c>
      <c r="J825" s="6">
        <f>IFERROR(
   VALUE(SUBSTITUTE(SUBSTITUTE(Table3[[#This Row],[Actual Price]], "₦", ""), ",", "")) *
   VALUE(SUBSTITUTE(Table3[[#This Row],[Rating Count]], ",", "")),
   0
)</f>
        <v>6338880</v>
      </c>
      <c r="K825" t="str">
        <f>IF(Table3[[#This Row],[Discount percentage]]&lt;50%,"Less than 50%",IF(Table3[[#This Row],[Discount percentage]]&gt;=50%,"Greater than 50%"))</f>
        <v>Less than 50%</v>
      </c>
      <c r="L825">
        <f>Table3[[#This Row],[Rating]]*Table3[[#This Row],[Rating Count]]</f>
        <v>8179.2</v>
      </c>
    </row>
    <row r="826" spans="1:12">
      <c r="A826" t="s">
        <v>7355</v>
      </c>
      <c r="B826" t="s">
        <v>13857</v>
      </c>
      <c r="C826" t="s">
        <v>14102</v>
      </c>
      <c r="D826" s="5">
        <v>599</v>
      </c>
      <c r="E826" s="6">
        <v>999</v>
      </c>
      <c r="F826" s="7">
        <v>0.4</v>
      </c>
      <c r="G826">
        <v>4</v>
      </c>
      <c r="H826">
        <v>7601</v>
      </c>
      <c r="I826" t="str">
        <f>IF(Table3[[#This Row],[Actual Price]]&lt;200,"Cheap",IF(Table3[[#This Row],[Actual Price]]&lt;=500,"Expensive","Very Expensive"))</f>
        <v>Very Expensive</v>
      </c>
      <c r="J826" s="6">
        <f>IFERROR(
   VALUE(SUBSTITUTE(SUBSTITUTE(Table3[[#This Row],[Actual Price]], "₦", ""), ",", "")) *
   VALUE(SUBSTITUTE(Table3[[#This Row],[Rating Count]], ",", "")),
   0
)</f>
        <v>7593399</v>
      </c>
      <c r="K826" t="str">
        <f>IF(Table3[[#This Row],[Discount percentage]]&lt;50%,"Less than 50%",IF(Table3[[#This Row],[Discount percentage]]&gt;=50%,"Greater than 50%"))</f>
        <v>Less than 50%</v>
      </c>
      <c r="L826">
        <f>Table3[[#This Row],[Rating]]*Table3[[#This Row],[Rating Count]]</f>
        <v>30404</v>
      </c>
    </row>
    <row r="827" spans="1:12">
      <c r="A827" t="s">
        <v>7367</v>
      </c>
      <c r="B827" t="s">
        <v>13258</v>
      </c>
      <c r="C827" t="s">
        <v>14102</v>
      </c>
      <c r="D827" s="5">
        <v>425</v>
      </c>
      <c r="E827" s="6">
        <v>899</v>
      </c>
      <c r="F827" s="7">
        <v>0.53</v>
      </c>
      <c r="G827">
        <v>4.5</v>
      </c>
      <c r="H827">
        <v>4219</v>
      </c>
      <c r="I827" t="str">
        <f>IF(Table3[[#This Row],[Actual Price]]&lt;200,"Cheap",IF(Table3[[#This Row],[Actual Price]]&lt;=500,"Expensive","Very Expensive"))</f>
        <v>Very Expensive</v>
      </c>
      <c r="J827" s="6">
        <f>IFERROR(
   VALUE(SUBSTITUTE(SUBSTITUTE(Table3[[#This Row],[Actual Price]], "₦", ""), ",", "")) *
   VALUE(SUBSTITUTE(Table3[[#This Row],[Rating Count]], ",", "")),
   0
)</f>
        <v>3792881</v>
      </c>
      <c r="K827" t="str">
        <f>IF(Table3[[#This Row],[Discount percentage]]&lt;50%,"Less than 50%",IF(Table3[[#This Row],[Discount percentage]]&gt;=50%,"Greater than 50%"))</f>
        <v>Greater than 50%</v>
      </c>
      <c r="L827">
        <f>Table3[[#This Row],[Rating]]*Table3[[#This Row],[Rating Count]]</f>
        <v>18985.5</v>
      </c>
    </row>
    <row r="828" spans="1:12">
      <c r="A828" t="s">
        <v>7377</v>
      </c>
      <c r="B828" t="s">
        <v>13858</v>
      </c>
      <c r="C828" t="s">
        <v>14101</v>
      </c>
      <c r="D828" s="5">
        <v>1499</v>
      </c>
      <c r="E828" s="6">
        <v>3999</v>
      </c>
      <c r="F828" s="7">
        <v>0.63</v>
      </c>
      <c r="G828">
        <v>4.2</v>
      </c>
      <c r="H828">
        <v>42775</v>
      </c>
      <c r="I828" t="str">
        <f>IF(Table3[[#This Row],[Actual Price]]&lt;200,"Cheap",IF(Table3[[#This Row],[Actual Price]]&lt;=500,"Expensive","Very Expensive"))</f>
        <v>Very Expensive</v>
      </c>
      <c r="J828" s="6">
        <f>IFERROR(
   VALUE(SUBSTITUTE(SUBSTITUTE(Table3[[#This Row],[Actual Price]], "₦", ""), ",", "")) *
   VALUE(SUBSTITUTE(Table3[[#This Row],[Rating Count]], ",", "")),
   0
)</f>
        <v>171057225</v>
      </c>
      <c r="K828" t="str">
        <f>IF(Table3[[#This Row],[Discount percentage]]&lt;50%,"Less than 50%",IF(Table3[[#This Row],[Discount percentage]]&gt;=50%,"Greater than 50%"))</f>
        <v>Greater than 50%</v>
      </c>
      <c r="L828">
        <f>Table3[[#This Row],[Rating]]*Table3[[#This Row],[Rating Count]]</f>
        <v>179655</v>
      </c>
    </row>
    <row r="829" spans="1:12">
      <c r="A829" t="s">
        <v>7386</v>
      </c>
      <c r="B829" t="s">
        <v>13259</v>
      </c>
      <c r="C829" t="s">
        <v>14102</v>
      </c>
      <c r="D829" s="5">
        <v>549</v>
      </c>
      <c r="E829" s="6">
        <v>2499</v>
      </c>
      <c r="F829" s="7">
        <v>0.78</v>
      </c>
      <c r="G829">
        <v>4.3</v>
      </c>
      <c r="H829">
        <v>5556</v>
      </c>
      <c r="I829" t="str">
        <f>IF(Table3[[#This Row],[Actual Price]]&lt;200,"Cheap",IF(Table3[[#This Row],[Actual Price]]&lt;=500,"Expensive","Very Expensive"))</f>
        <v>Very Expensive</v>
      </c>
      <c r="J829" s="6">
        <f>IFERROR(
   VALUE(SUBSTITUTE(SUBSTITUTE(Table3[[#This Row],[Actual Price]], "₦", ""), ",", "")) *
   VALUE(SUBSTITUTE(Table3[[#This Row],[Rating Count]], ",", "")),
   0
)</f>
        <v>13884444</v>
      </c>
      <c r="K829" t="str">
        <f>IF(Table3[[#This Row],[Discount percentage]]&lt;50%,"Less than 50%",IF(Table3[[#This Row],[Discount percentage]]&gt;=50%,"Greater than 50%"))</f>
        <v>Greater than 50%</v>
      </c>
      <c r="L829">
        <f>Table3[[#This Row],[Rating]]*Table3[[#This Row],[Rating Count]]</f>
        <v>23890.799999999999</v>
      </c>
    </row>
    <row r="830" spans="1:12">
      <c r="A830" t="s">
        <v>7397</v>
      </c>
      <c r="B830" t="s">
        <v>13260</v>
      </c>
      <c r="C830" t="s">
        <v>14102</v>
      </c>
      <c r="D830" s="5">
        <v>1295</v>
      </c>
      <c r="E830" s="6">
        <v>1645</v>
      </c>
      <c r="F830" s="7">
        <v>0.21</v>
      </c>
      <c r="G830">
        <v>4.5999999999999996</v>
      </c>
      <c r="H830">
        <v>12375</v>
      </c>
      <c r="I830" t="str">
        <f>IF(Table3[[#This Row],[Actual Price]]&lt;200,"Cheap",IF(Table3[[#This Row],[Actual Price]]&lt;=500,"Expensive","Very Expensive"))</f>
        <v>Very Expensive</v>
      </c>
      <c r="J830" s="6">
        <f>IFERROR(
   VALUE(SUBSTITUTE(SUBSTITUTE(Table3[[#This Row],[Actual Price]], "₦", ""), ",", "")) *
   VALUE(SUBSTITUTE(Table3[[#This Row],[Rating Count]], ",", "")),
   0
)</f>
        <v>20356875</v>
      </c>
      <c r="K830" t="str">
        <f>IF(Table3[[#This Row],[Discount percentage]]&lt;50%,"Less than 50%",IF(Table3[[#This Row],[Discount percentage]]&gt;=50%,"Greater than 50%"))</f>
        <v>Less than 50%</v>
      </c>
      <c r="L830">
        <f>Table3[[#This Row],[Rating]]*Table3[[#This Row],[Rating Count]]</f>
        <v>56924.999999999993</v>
      </c>
    </row>
    <row r="831" spans="1:12">
      <c r="A831" t="s">
        <v>7407</v>
      </c>
      <c r="B831" t="s">
        <v>13261</v>
      </c>
      <c r="C831" t="s">
        <v>14107</v>
      </c>
      <c r="D831" s="5">
        <v>310</v>
      </c>
      <c r="E831" s="6">
        <v>310</v>
      </c>
      <c r="F831" s="7">
        <v>0</v>
      </c>
      <c r="G831">
        <v>4.5</v>
      </c>
      <c r="H831">
        <v>5882</v>
      </c>
      <c r="I831" t="str">
        <f>IF(Table3[[#This Row],[Actual Price]]&lt;200,"Cheap",IF(Table3[[#This Row],[Actual Price]]&lt;=500,"Expensive","Very Expensive"))</f>
        <v>Expensive</v>
      </c>
      <c r="J831" s="6">
        <f>IFERROR(
   VALUE(SUBSTITUTE(SUBSTITUTE(Table3[[#This Row],[Actual Price]], "₦", ""), ",", "")) *
   VALUE(SUBSTITUTE(Table3[[#This Row],[Rating Count]], ",", "")),
   0
)</f>
        <v>1823420</v>
      </c>
      <c r="K831" t="str">
        <f>IF(Table3[[#This Row],[Discount percentage]]&lt;50%,"Less than 50%",IF(Table3[[#This Row],[Discount percentage]]&gt;=50%,"Greater than 50%"))</f>
        <v>Less than 50%</v>
      </c>
      <c r="L831">
        <f>Table3[[#This Row],[Rating]]*Table3[[#This Row],[Rating Count]]</f>
        <v>26469</v>
      </c>
    </row>
    <row r="832" spans="1:12">
      <c r="A832" t="s">
        <v>7419</v>
      </c>
      <c r="B832" t="s">
        <v>13262</v>
      </c>
      <c r="C832" t="s">
        <v>14102</v>
      </c>
      <c r="D832" s="5">
        <v>1149</v>
      </c>
      <c r="E832" s="6">
        <v>1499</v>
      </c>
      <c r="F832" s="7">
        <v>0.23</v>
      </c>
      <c r="G832">
        <v>4.0999999999999996</v>
      </c>
      <c r="H832">
        <v>10443</v>
      </c>
      <c r="I832" t="str">
        <f>IF(Table3[[#This Row],[Actual Price]]&lt;200,"Cheap",IF(Table3[[#This Row],[Actual Price]]&lt;=500,"Expensive","Very Expensive"))</f>
        <v>Very Expensive</v>
      </c>
      <c r="J832" s="6">
        <f>IFERROR(
   VALUE(SUBSTITUTE(SUBSTITUTE(Table3[[#This Row],[Actual Price]], "₦", ""), ",", "")) *
   VALUE(SUBSTITUTE(Table3[[#This Row],[Rating Count]], ",", "")),
   0
)</f>
        <v>15654057</v>
      </c>
      <c r="K832" t="str">
        <f>IF(Table3[[#This Row],[Discount percentage]]&lt;50%,"Less than 50%",IF(Table3[[#This Row],[Discount percentage]]&gt;=50%,"Greater than 50%"))</f>
        <v>Less than 50%</v>
      </c>
      <c r="L832">
        <f>Table3[[#This Row],[Rating]]*Table3[[#This Row],[Rating Count]]</f>
        <v>42816.299999999996</v>
      </c>
    </row>
    <row r="833" spans="1:12">
      <c r="A833" t="s">
        <v>7429</v>
      </c>
      <c r="B833" t="s">
        <v>13859</v>
      </c>
      <c r="C833" t="s">
        <v>14102</v>
      </c>
      <c r="D833" s="5">
        <v>499</v>
      </c>
      <c r="E833" s="6">
        <v>1299</v>
      </c>
      <c r="F833" s="7">
        <v>0.62</v>
      </c>
      <c r="G833">
        <v>4.5</v>
      </c>
      <c r="H833">
        <v>434</v>
      </c>
      <c r="I833" t="str">
        <f>IF(Table3[[#This Row],[Actual Price]]&lt;200,"Cheap",IF(Table3[[#This Row],[Actual Price]]&lt;=500,"Expensive","Very Expensive"))</f>
        <v>Very Expensive</v>
      </c>
      <c r="J833" s="6">
        <f>IFERROR(
   VALUE(SUBSTITUTE(SUBSTITUTE(Table3[[#This Row],[Actual Price]], "₦", ""), ",", "")) *
   VALUE(SUBSTITUTE(Table3[[#This Row],[Rating Count]], ",", "")),
   0
)</f>
        <v>563766</v>
      </c>
      <c r="K833" t="str">
        <f>IF(Table3[[#This Row],[Discount percentage]]&lt;50%,"Less than 50%",IF(Table3[[#This Row],[Discount percentage]]&gt;=50%,"Greater than 50%"))</f>
        <v>Greater than 50%</v>
      </c>
      <c r="L833">
        <f>Table3[[#This Row],[Rating]]*Table3[[#This Row],[Rating Count]]</f>
        <v>1953</v>
      </c>
    </row>
    <row r="834" spans="1:12">
      <c r="A834" t="s">
        <v>7439</v>
      </c>
      <c r="B834" t="s">
        <v>13860</v>
      </c>
      <c r="C834" t="s">
        <v>14101</v>
      </c>
      <c r="D834" s="5">
        <v>999</v>
      </c>
      <c r="E834" s="6">
        <v>4199</v>
      </c>
      <c r="F834" s="7">
        <v>0.76</v>
      </c>
      <c r="G834">
        <v>3.5</v>
      </c>
      <c r="H834">
        <v>1913</v>
      </c>
      <c r="I834" t="str">
        <f>IF(Table3[[#This Row],[Actual Price]]&lt;200,"Cheap",IF(Table3[[#This Row],[Actual Price]]&lt;=500,"Expensive","Very Expensive"))</f>
        <v>Very Expensive</v>
      </c>
      <c r="J834" s="6">
        <f>IFERROR(
   VALUE(SUBSTITUTE(SUBSTITUTE(Table3[[#This Row],[Actual Price]], "₦", ""), ",", "")) *
   VALUE(SUBSTITUTE(Table3[[#This Row],[Rating Count]], ",", "")),
   0
)</f>
        <v>8032687</v>
      </c>
      <c r="K834" t="str">
        <f>IF(Table3[[#This Row],[Discount percentage]]&lt;50%,"Less than 50%",IF(Table3[[#This Row],[Discount percentage]]&gt;=50%,"Greater than 50%"))</f>
        <v>Greater than 50%</v>
      </c>
      <c r="L834">
        <f>Table3[[#This Row],[Rating]]*Table3[[#This Row],[Rating Count]]</f>
        <v>6695.5</v>
      </c>
    </row>
    <row r="835" spans="1:12">
      <c r="A835" t="s">
        <v>7449</v>
      </c>
      <c r="B835" t="s">
        <v>13241</v>
      </c>
      <c r="C835" t="s">
        <v>14102</v>
      </c>
      <c r="D835" s="5">
        <v>1709</v>
      </c>
      <c r="E835" s="6">
        <v>4000</v>
      </c>
      <c r="F835" s="7">
        <v>0.56999999999999995</v>
      </c>
      <c r="G835">
        <v>4.4000000000000004</v>
      </c>
      <c r="H835">
        <v>3029</v>
      </c>
      <c r="I835" t="str">
        <f>IF(Table3[[#This Row],[Actual Price]]&lt;200,"Cheap",IF(Table3[[#This Row],[Actual Price]]&lt;=500,"Expensive","Very Expensive"))</f>
        <v>Very Expensive</v>
      </c>
      <c r="J835" s="6">
        <f>IFERROR(
   VALUE(SUBSTITUTE(SUBSTITUTE(Table3[[#This Row],[Actual Price]], "₦", ""), ",", "")) *
   VALUE(SUBSTITUTE(Table3[[#This Row],[Rating Count]], ",", "")),
   0
)</f>
        <v>12116000</v>
      </c>
      <c r="K835" t="str">
        <f>IF(Table3[[#This Row],[Discount percentage]]&lt;50%,"Less than 50%",IF(Table3[[#This Row],[Discount percentage]]&gt;=50%,"Greater than 50%"))</f>
        <v>Greater than 50%</v>
      </c>
      <c r="L835">
        <f>Table3[[#This Row],[Rating]]*Table3[[#This Row],[Rating Count]]</f>
        <v>13327.6</v>
      </c>
    </row>
    <row r="836" spans="1:12">
      <c r="A836" t="s">
        <v>7459</v>
      </c>
      <c r="B836" t="s">
        <v>13197</v>
      </c>
      <c r="C836" t="s">
        <v>14119</v>
      </c>
      <c r="D836" s="5">
        <v>250</v>
      </c>
      <c r="E836" s="6">
        <v>250</v>
      </c>
      <c r="F836" s="7">
        <v>0</v>
      </c>
      <c r="G836">
        <v>4.2</v>
      </c>
      <c r="H836">
        <v>2628</v>
      </c>
      <c r="I836" t="str">
        <f>IF(Table3[[#This Row],[Actual Price]]&lt;200,"Cheap",IF(Table3[[#This Row],[Actual Price]]&lt;=500,"Expensive","Very Expensive"))</f>
        <v>Expensive</v>
      </c>
      <c r="J836" s="6">
        <f>IFERROR(
   VALUE(SUBSTITUTE(SUBSTITUTE(Table3[[#This Row],[Actual Price]], "₦", ""), ",", "")) *
   VALUE(SUBSTITUTE(Table3[[#This Row],[Rating Count]], ",", "")),
   0
)</f>
        <v>657000</v>
      </c>
      <c r="K836" t="str">
        <f>IF(Table3[[#This Row],[Discount percentage]]&lt;50%,"Less than 50%",IF(Table3[[#This Row],[Discount percentage]]&gt;=50%,"Greater than 50%"))</f>
        <v>Less than 50%</v>
      </c>
      <c r="L836">
        <f>Table3[[#This Row],[Rating]]*Table3[[#This Row],[Rating Count]]</f>
        <v>11037.6</v>
      </c>
    </row>
    <row r="837" spans="1:12">
      <c r="A837" t="s">
        <v>7470</v>
      </c>
      <c r="B837" t="s">
        <v>13197</v>
      </c>
      <c r="C837" t="s">
        <v>14107</v>
      </c>
      <c r="D837" s="5">
        <v>90</v>
      </c>
      <c r="E837" s="6">
        <v>100</v>
      </c>
      <c r="F837" s="7">
        <v>0.1</v>
      </c>
      <c r="G837">
        <v>4.4000000000000004</v>
      </c>
      <c r="H837">
        <v>10718</v>
      </c>
      <c r="I837" t="str">
        <f>IF(Table3[[#This Row],[Actual Price]]&lt;200,"Cheap",IF(Table3[[#This Row],[Actual Price]]&lt;=500,"Expensive","Very Expensive"))</f>
        <v>Cheap</v>
      </c>
      <c r="J837" s="6">
        <f>IFERROR(
   VALUE(SUBSTITUTE(SUBSTITUTE(Table3[[#This Row],[Actual Price]], "₦", ""), ",", "")) *
   VALUE(SUBSTITUTE(Table3[[#This Row],[Rating Count]], ",", "")),
   0
)</f>
        <v>1071800</v>
      </c>
      <c r="K837" t="str">
        <f>IF(Table3[[#This Row],[Discount percentage]]&lt;50%,"Less than 50%",IF(Table3[[#This Row],[Discount percentage]]&gt;=50%,"Greater than 50%"))</f>
        <v>Less than 50%</v>
      </c>
      <c r="L837">
        <f>Table3[[#This Row],[Rating]]*Table3[[#This Row],[Rating Count]]</f>
        <v>47159.200000000004</v>
      </c>
    </row>
    <row r="838" spans="1:12">
      <c r="A838" t="s">
        <v>7481</v>
      </c>
      <c r="B838" t="s">
        <v>13263</v>
      </c>
      <c r="C838" t="s">
        <v>14116</v>
      </c>
      <c r="D838" s="5">
        <v>2025</v>
      </c>
      <c r="E838" s="6">
        <v>5999</v>
      </c>
      <c r="F838" s="7">
        <v>0.66</v>
      </c>
      <c r="G838">
        <v>4.2</v>
      </c>
      <c r="H838">
        <v>6233</v>
      </c>
      <c r="I838" t="str">
        <f>IF(Table3[[#This Row],[Actual Price]]&lt;200,"Cheap",IF(Table3[[#This Row],[Actual Price]]&lt;=500,"Expensive","Very Expensive"))</f>
        <v>Very Expensive</v>
      </c>
      <c r="J838" s="6">
        <f>IFERROR(
   VALUE(SUBSTITUTE(SUBSTITUTE(Table3[[#This Row],[Actual Price]], "₦", ""), ",", "")) *
   VALUE(SUBSTITUTE(Table3[[#This Row],[Rating Count]], ",", "")),
   0
)</f>
        <v>37391767</v>
      </c>
      <c r="K838" t="str">
        <f>IF(Table3[[#This Row],[Discount percentage]]&lt;50%,"Less than 50%",IF(Table3[[#This Row],[Discount percentage]]&gt;=50%,"Greater than 50%"))</f>
        <v>Greater than 50%</v>
      </c>
      <c r="L838">
        <f>Table3[[#This Row],[Rating]]*Table3[[#This Row],[Rating Count]]</f>
        <v>26178.600000000002</v>
      </c>
    </row>
    <row r="839" spans="1:12">
      <c r="A839" t="s">
        <v>7491</v>
      </c>
      <c r="B839" t="s">
        <v>13264</v>
      </c>
      <c r="C839" t="s">
        <v>14102</v>
      </c>
      <c r="D839" s="5">
        <v>1495</v>
      </c>
      <c r="E839" s="6">
        <v>1995</v>
      </c>
      <c r="F839" s="7">
        <v>0.25</v>
      </c>
      <c r="G839">
        <v>4.5</v>
      </c>
      <c r="H839">
        <v>10541</v>
      </c>
      <c r="I839" t="str">
        <f>IF(Table3[[#This Row],[Actual Price]]&lt;200,"Cheap",IF(Table3[[#This Row],[Actual Price]]&lt;=500,"Expensive","Very Expensive"))</f>
        <v>Very Expensive</v>
      </c>
      <c r="J839" s="6">
        <f>IFERROR(
   VALUE(SUBSTITUTE(SUBSTITUTE(Table3[[#This Row],[Actual Price]], "₦", ""), ",", "")) *
   VALUE(SUBSTITUTE(Table3[[#This Row],[Rating Count]], ",", "")),
   0
)</f>
        <v>21029295</v>
      </c>
      <c r="K839" t="str">
        <f>IF(Table3[[#This Row],[Discount percentage]]&lt;50%,"Less than 50%",IF(Table3[[#This Row],[Discount percentage]]&gt;=50%,"Greater than 50%"))</f>
        <v>Less than 50%</v>
      </c>
      <c r="L839">
        <f>Table3[[#This Row],[Rating]]*Table3[[#This Row],[Rating Count]]</f>
        <v>47434.5</v>
      </c>
    </row>
    <row r="840" spans="1:12">
      <c r="A840" t="s">
        <v>7503</v>
      </c>
      <c r="B840" t="s">
        <v>13861</v>
      </c>
      <c r="C840" t="s">
        <v>14104</v>
      </c>
      <c r="D840" s="5">
        <v>899</v>
      </c>
      <c r="E840" s="6">
        <v>1199</v>
      </c>
      <c r="F840" s="7">
        <v>0.25</v>
      </c>
      <c r="G840">
        <v>3.8</v>
      </c>
      <c r="H840">
        <v>10751</v>
      </c>
      <c r="I840" t="str">
        <f>IF(Table3[[#This Row],[Actual Price]]&lt;200,"Cheap",IF(Table3[[#This Row],[Actual Price]]&lt;=500,"Expensive","Very Expensive"))</f>
        <v>Very Expensive</v>
      </c>
      <c r="J840" s="6">
        <f>IFERROR(
   VALUE(SUBSTITUTE(SUBSTITUTE(Table3[[#This Row],[Actual Price]], "₦", ""), ",", "")) *
   VALUE(SUBSTITUTE(Table3[[#This Row],[Rating Count]], ",", "")),
   0
)</f>
        <v>12890449</v>
      </c>
      <c r="K840" t="str">
        <f>IF(Table3[[#This Row],[Discount percentage]]&lt;50%,"Less than 50%",IF(Table3[[#This Row],[Discount percentage]]&gt;=50%,"Greater than 50%"))</f>
        <v>Less than 50%</v>
      </c>
      <c r="L840">
        <f>Table3[[#This Row],[Rating]]*Table3[[#This Row],[Rating Count]]</f>
        <v>40853.799999999996</v>
      </c>
    </row>
    <row r="841" spans="1:12">
      <c r="A841" t="s">
        <v>7513</v>
      </c>
      <c r="B841" t="s">
        <v>13537</v>
      </c>
      <c r="C841" t="s">
        <v>14102</v>
      </c>
      <c r="D841" s="5">
        <v>349</v>
      </c>
      <c r="E841" s="6">
        <v>999</v>
      </c>
      <c r="F841" s="7">
        <v>0.65</v>
      </c>
      <c r="G841">
        <v>3.9</v>
      </c>
      <c r="H841">
        <v>817</v>
      </c>
      <c r="I841" t="str">
        <f>IF(Table3[[#This Row],[Actual Price]]&lt;200,"Cheap",IF(Table3[[#This Row],[Actual Price]]&lt;=500,"Expensive","Very Expensive"))</f>
        <v>Very Expensive</v>
      </c>
      <c r="J841" s="6">
        <f>IFERROR(
   VALUE(SUBSTITUTE(SUBSTITUTE(Table3[[#This Row],[Actual Price]], "₦", ""), ",", "")) *
   VALUE(SUBSTITUTE(Table3[[#This Row],[Rating Count]], ",", "")),
   0
)</f>
        <v>816183</v>
      </c>
      <c r="K841" t="str">
        <f>IF(Table3[[#This Row],[Discount percentage]]&lt;50%,"Less than 50%",IF(Table3[[#This Row],[Discount percentage]]&gt;=50%,"Greater than 50%"))</f>
        <v>Greater than 50%</v>
      </c>
      <c r="L841">
        <f>Table3[[#This Row],[Rating]]*Table3[[#This Row],[Rating Count]]</f>
        <v>3186.2999999999997</v>
      </c>
    </row>
    <row r="842" spans="1:12">
      <c r="A842" t="s">
        <v>7524</v>
      </c>
      <c r="B842" t="s">
        <v>13862</v>
      </c>
      <c r="C842" t="s">
        <v>14116</v>
      </c>
      <c r="D842" s="5">
        <v>900</v>
      </c>
      <c r="E842" s="6">
        <v>2499</v>
      </c>
      <c r="F842" s="7">
        <v>0.64</v>
      </c>
      <c r="G842">
        <v>4</v>
      </c>
      <c r="H842">
        <v>36384</v>
      </c>
      <c r="I842" t="str">
        <f>IF(Table3[[#This Row],[Actual Price]]&lt;200,"Cheap",IF(Table3[[#This Row],[Actual Price]]&lt;=500,"Expensive","Very Expensive"))</f>
        <v>Very Expensive</v>
      </c>
      <c r="J842" s="6">
        <f>IFERROR(
   VALUE(SUBSTITUTE(SUBSTITUTE(Table3[[#This Row],[Actual Price]], "₦", ""), ",", "")) *
   VALUE(SUBSTITUTE(Table3[[#This Row],[Rating Count]], ",", "")),
   0
)</f>
        <v>90923616</v>
      </c>
      <c r="K842" t="str">
        <f>IF(Table3[[#This Row],[Discount percentage]]&lt;50%,"Less than 50%",IF(Table3[[#This Row],[Discount percentage]]&gt;=50%,"Greater than 50%"))</f>
        <v>Greater than 50%</v>
      </c>
      <c r="L842">
        <f>Table3[[#This Row],[Rating]]*Table3[[#This Row],[Rating Count]]</f>
        <v>145536</v>
      </c>
    </row>
    <row r="843" spans="1:12">
      <c r="A843" t="s">
        <v>7529</v>
      </c>
      <c r="B843" t="s">
        <v>13265</v>
      </c>
      <c r="C843" t="s">
        <v>14115</v>
      </c>
      <c r="D843" s="5">
        <v>2490</v>
      </c>
      <c r="E843" s="6">
        <v>3990</v>
      </c>
      <c r="F843" s="7">
        <v>0.38</v>
      </c>
      <c r="G843">
        <v>4.0999999999999996</v>
      </c>
      <c r="H843">
        <v>3606</v>
      </c>
      <c r="I843" t="str">
        <f>IF(Table3[[#This Row],[Actual Price]]&lt;200,"Cheap",IF(Table3[[#This Row],[Actual Price]]&lt;=500,"Expensive","Very Expensive"))</f>
        <v>Very Expensive</v>
      </c>
      <c r="J843" s="6">
        <f>IFERROR(
   VALUE(SUBSTITUTE(SUBSTITUTE(Table3[[#This Row],[Actual Price]], "₦", ""), ",", "")) *
   VALUE(SUBSTITUTE(Table3[[#This Row],[Rating Count]], ",", "")),
   0
)</f>
        <v>14387940</v>
      </c>
      <c r="K843" t="str">
        <f>IF(Table3[[#This Row],[Discount percentage]]&lt;50%,"Less than 50%",IF(Table3[[#This Row],[Discount percentage]]&gt;=50%,"Greater than 50%"))</f>
        <v>Less than 50%</v>
      </c>
      <c r="L843">
        <f>Table3[[#This Row],[Rating]]*Table3[[#This Row],[Rating Count]]</f>
        <v>14784.599999999999</v>
      </c>
    </row>
    <row r="844" spans="1:12">
      <c r="A844" t="s">
        <v>7539</v>
      </c>
      <c r="B844" t="s">
        <v>13863</v>
      </c>
      <c r="C844" t="s">
        <v>14114</v>
      </c>
      <c r="D844" s="5">
        <v>116</v>
      </c>
      <c r="E844" s="6">
        <v>200</v>
      </c>
      <c r="F844" s="7">
        <v>0.42</v>
      </c>
      <c r="G844">
        <v>4.4000000000000004</v>
      </c>
      <c r="H844">
        <v>357</v>
      </c>
      <c r="I844" t="str">
        <f>IF(Table3[[#This Row],[Actual Price]]&lt;200,"Cheap",IF(Table3[[#This Row],[Actual Price]]&lt;=500,"Expensive","Very Expensive"))</f>
        <v>Expensive</v>
      </c>
      <c r="J844" s="6">
        <f>IFERROR(
   VALUE(SUBSTITUTE(SUBSTITUTE(Table3[[#This Row],[Actual Price]], "₦", ""), ",", "")) *
   VALUE(SUBSTITUTE(Table3[[#This Row],[Rating Count]], ",", "")),
   0
)</f>
        <v>71400</v>
      </c>
      <c r="K844" t="str">
        <f>IF(Table3[[#This Row],[Discount percentage]]&lt;50%,"Less than 50%",IF(Table3[[#This Row],[Discount percentage]]&gt;=50%,"Greater than 50%"))</f>
        <v>Less than 50%</v>
      </c>
      <c r="L844">
        <f>Table3[[#This Row],[Rating]]*Table3[[#This Row],[Rating Count]]</f>
        <v>1570.8000000000002</v>
      </c>
    </row>
    <row r="845" spans="1:12">
      <c r="A845" t="s">
        <v>7549</v>
      </c>
      <c r="B845" t="s">
        <v>13266</v>
      </c>
      <c r="C845" t="s">
        <v>14107</v>
      </c>
      <c r="D845" s="5">
        <v>200</v>
      </c>
      <c r="E845" s="6">
        <v>230</v>
      </c>
      <c r="F845" s="7">
        <v>0.13</v>
      </c>
      <c r="G845">
        <v>4.4000000000000004</v>
      </c>
      <c r="H845">
        <v>10170</v>
      </c>
      <c r="I845" t="str">
        <f>IF(Table3[[#This Row],[Actual Price]]&lt;200,"Cheap",IF(Table3[[#This Row],[Actual Price]]&lt;=500,"Expensive","Very Expensive"))</f>
        <v>Expensive</v>
      </c>
      <c r="J845" s="6">
        <f>IFERROR(
   VALUE(SUBSTITUTE(SUBSTITUTE(Table3[[#This Row],[Actual Price]], "₦", ""), ",", "")) *
   VALUE(SUBSTITUTE(Table3[[#This Row],[Rating Count]], ",", "")),
   0
)</f>
        <v>2339100</v>
      </c>
      <c r="K845" t="str">
        <f>IF(Table3[[#This Row],[Discount percentage]]&lt;50%,"Less than 50%",IF(Table3[[#This Row],[Discount percentage]]&gt;=50%,"Greater than 50%"))</f>
        <v>Less than 50%</v>
      </c>
      <c r="L845">
        <f>Table3[[#This Row],[Rating]]*Table3[[#This Row],[Rating Count]]</f>
        <v>44748</v>
      </c>
    </row>
    <row r="846" spans="1:12">
      <c r="A846" t="s">
        <v>7559</v>
      </c>
      <c r="B846" t="s">
        <v>13864</v>
      </c>
      <c r="C846" t="s">
        <v>14102</v>
      </c>
      <c r="D846" s="5">
        <v>1249</v>
      </c>
      <c r="E846" s="6">
        <v>2796</v>
      </c>
      <c r="F846" s="7">
        <v>0.55000000000000004</v>
      </c>
      <c r="G846">
        <v>4.4000000000000004</v>
      </c>
      <c r="H846">
        <v>4598</v>
      </c>
      <c r="I846" t="str">
        <f>IF(Table3[[#This Row],[Actual Price]]&lt;200,"Cheap",IF(Table3[[#This Row],[Actual Price]]&lt;=500,"Expensive","Very Expensive"))</f>
        <v>Very Expensive</v>
      </c>
      <c r="J846" s="6">
        <f>IFERROR(
   VALUE(SUBSTITUTE(SUBSTITUTE(Table3[[#This Row],[Actual Price]], "₦", ""), ",", "")) *
   VALUE(SUBSTITUTE(Table3[[#This Row],[Rating Count]], ",", "")),
   0
)</f>
        <v>12856008</v>
      </c>
      <c r="K846" t="str">
        <f>IF(Table3[[#This Row],[Discount percentage]]&lt;50%,"Less than 50%",IF(Table3[[#This Row],[Discount percentage]]&gt;=50%,"Greater than 50%"))</f>
        <v>Greater than 50%</v>
      </c>
      <c r="L846">
        <f>Table3[[#This Row],[Rating]]*Table3[[#This Row],[Rating Count]]</f>
        <v>20231.2</v>
      </c>
    </row>
    <row r="847" spans="1:12">
      <c r="A847" t="s">
        <v>7569</v>
      </c>
      <c r="B847" t="s">
        <v>13267</v>
      </c>
      <c r="C847" t="s">
        <v>14102</v>
      </c>
      <c r="D847" s="5">
        <v>649</v>
      </c>
      <c r="E847" s="6">
        <v>999</v>
      </c>
      <c r="F847" s="7">
        <v>0.35</v>
      </c>
      <c r="G847">
        <v>3.5</v>
      </c>
      <c r="H847">
        <v>7222</v>
      </c>
      <c r="I847" t="str">
        <f>IF(Table3[[#This Row],[Actual Price]]&lt;200,"Cheap",IF(Table3[[#This Row],[Actual Price]]&lt;=500,"Expensive","Very Expensive"))</f>
        <v>Very Expensive</v>
      </c>
      <c r="J847" s="6">
        <f>IFERROR(
   VALUE(SUBSTITUTE(SUBSTITUTE(Table3[[#This Row],[Actual Price]], "₦", ""), ",", "")) *
   VALUE(SUBSTITUTE(Table3[[#This Row],[Rating Count]], ",", "")),
   0
)</f>
        <v>7214778</v>
      </c>
      <c r="K847" t="str">
        <f>IF(Table3[[#This Row],[Discount percentage]]&lt;50%,"Less than 50%",IF(Table3[[#This Row],[Discount percentage]]&gt;=50%,"Greater than 50%"))</f>
        <v>Less than 50%</v>
      </c>
      <c r="L847">
        <f>Table3[[#This Row],[Rating]]*Table3[[#This Row],[Rating Count]]</f>
        <v>25277</v>
      </c>
    </row>
    <row r="848" spans="1:12">
      <c r="A848" t="s">
        <v>7580</v>
      </c>
      <c r="B848" t="s">
        <v>13268</v>
      </c>
      <c r="C848" t="s">
        <v>14102</v>
      </c>
      <c r="D848" s="5">
        <v>2649</v>
      </c>
      <c r="E848" s="6">
        <v>3499</v>
      </c>
      <c r="F848" s="7">
        <v>0.24</v>
      </c>
      <c r="G848">
        <v>4.5</v>
      </c>
      <c r="H848">
        <v>1271</v>
      </c>
      <c r="I848" t="str">
        <f>IF(Table3[[#This Row],[Actual Price]]&lt;200,"Cheap",IF(Table3[[#This Row],[Actual Price]]&lt;=500,"Expensive","Very Expensive"))</f>
        <v>Very Expensive</v>
      </c>
      <c r="J848" s="6">
        <f>IFERROR(
   VALUE(SUBSTITUTE(SUBSTITUTE(Table3[[#This Row],[Actual Price]], "₦", ""), ",", "")) *
   VALUE(SUBSTITUTE(Table3[[#This Row],[Rating Count]], ",", "")),
   0
)</f>
        <v>4447229</v>
      </c>
      <c r="K848" t="str">
        <f>IF(Table3[[#This Row],[Discount percentage]]&lt;50%,"Less than 50%",IF(Table3[[#This Row],[Discount percentage]]&gt;=50%,"Greater than 50%"))</f>
        <v>Less than 50%</v>
      </c>
      <c r="L848">
        <f>Table3[[#This Row],[Rating]]*Table3[[#This Row],[Rating Count]]</f>
        <v>5719.5</v>
      </c>
    </row>
    <row r="849" spans="1:12">
      <c r="A849" t="s">
        <v>7593</v>
      </c>
      <c r="B849" t="s">
        <v>13865</v>
      </c>
      <c r="C849" t="s">
        <v>14102</v>
      </c>
      <c r="D849" s="5">
        <v>596</v>
      </c>
      <c r="E849" s="6">
        <v>723</v>
      </c>
      <c r="F849" s="7">
        <v>0.18</v>
      </c>
      <c r="G849">
        <v>4.4000000000000004</v>
      </c>
      <c r="H849">
        <v>3219</v>
      </c>
      <c r="I849" t="str">
        <f>IF(Table3[[#This Row],[Actual Price]]&lt;200,"Cheap",IF(Table3[[#This Row],[Actual Price]]&lt;=500,"Expensive","Very Expensive"))</f>
        <v>Very Expensive</v>
      </c>
      <c r="J849" s="6">
        <f>IFERROR(
   VALUE(SUBSTITUTE(SUBSTITUTE(Table3[[#This Row],[Actual Price]], "₦", ""), ",", "")) *
   VALUE(SUBSTITUTE(Table3[[#This Row],[Rating Count]], ",", "")),
   0
)</f>
        <v>2327337</v>
      </c>
      <c r="K849" t="str">
        <f>IF(Table3[[#This Row],[Discount percentage]]&lt;50%,"Less than 50%",IF(Table3[[#This Row],[Discount percentage]]&gt;=50%,"Greater than 50%"))</f>
        <v>Less than 50%</v>
      </c>
      <c r="L849">
        <f>Table3[[#This Row],[Rating]]*Table3[[#This Row],[Rating Count]]</f>
        <v>14163.6</v>
      </c>
    </row>
    <row r="850" spans="1:12">
      <c r="A850" t="s">
        <v>7603</v>
      </c>
      <c r="B850" t="s">
        <v>13667</v>
      </c>
      <c r="C850" t="s">
        <v>14105</v>
      </c>
      <c r="D850" s="5">
        <v>2499</v>
      </c>
      <c r="E850" s="6">
        <v>5999</v>
      </c>
      <c r="F850" s="7">
        <v>0.57999999999999996</v>
      </c>
      <c r="G850">
        <v>4.0999999999999996</v>
      </c>
      <c r="H850">
        <v>38879</v>
      </c>
      <c r="I850" t="str">
        <f>IF(Table3[[#This Row],[Actual Price]]&lt;200,"Cheap",IF(Table3[[#This Row],[Actual Price]]&lt;=500,"Expensive","Very Expensive"))</f>
        <v>Very Expensive</v>
      </c>
      <c r="J850" s="6">
        <f>IFERROR(
   VALUE(SUBSTITUTE(SUBSTITUTE(Table3[[#This Row],[Actual Price]], "₦", ""), ",", "")) *
   VALUE(SUBSTITUTE(Table3[[#This Row],[Rating Count]], ",", "")),
   0
)</f>
        <v>233235121</v>
      </c>
      <c r="K850" t="str">
        <f>IF(Table3[[#This Row],[Discount percentage]]&lt;50%,"Less than 50%",IF(Table3[[#This Row],[Discount percentage]]&gt;=50%,"Greater than 50%"))</f>
        <v>Greater than 50%</v>
      </c>
      <c r="L850">
        <f>Table3[[#This Row],[Rating]]*Table3[[#This Row],[Rating Count]]</f>
        <v>159403.9</v>
      </c>
    </row>
    <row r="851" spans="1:12">
      <c r="A851" t="s">
        <v>7608</v>
      </c>
      <c r="B851" t="s">
        <v>13235</v>
      </c>
      <c r="C851" t="s">
        <v>14104</v>
      </c>
      <c r="D851" s="5">
        <v>4999</v>
      </c>
      <c r="E851" s="6">
        <v>12499</v>
      </c>
      <c r="F851" s="7">
        <v>0.6</v>
      </c>
      <c r="G851">
        <v>4.2</v>
      </c>
      <c r="H851">
        <v>4541</v>
      </c>
      <c r="I851" t="str">
        <f>IF(Table3[[#This Row],[Actual Price]]&lt;200,"Cheap",IF(Table3[[#This Row],[Actual Price]]&lt;=500,"Expensive","Very Expensive"))</f>
        <v>Very Expensive</v>
      </c>
      <c r="J851" s="6">
        <f>IFERROR(
   VALUE(SUBSTITUTE(SUBSTITUTE(Table3[[#This Row],[Actual Price]], "₦", ""), ",", "")) *
   VALUE(SUBSTITUTE(Table3[[#This Row],[Rating Count]], ",", "")),
   0
)</f>
        <v>56757959</v>
      </c>
      <c r="K851" t="str">
        <f>IF(Table3[[#This Row],[Discount percentage]]&lt;50%,"Less than 50%",IF(Table3[[#This Row],[Discount percentage]]&gt;=50%,"Greater than 50%"))</f>
        <v>Greater than 50%</v>
      </c>
      <c r="L851">
        <f>Table3[[#This Row],[Rating]]*Table3[[#This Row],[Rating Count]]</f>
        <v>19072.2</v>
      </c>
    </row>
    <row r="852" spans="1:12">
      <c r="A852" t="s">
        <v>7619</v>
      </c>
      <c r="B852" t="s">
        <v>13662</v>
      </c>
      <c r="C852" t="s">
        <v>14101</v>
      </c>
      <c r="D852" s="5">
        <v>399</v>
      </c>
      <c r="E852" s="6">
        <v>1290</v>
      </c>
      <c r="F852" s="7">
        <v>0.69</v>
      </c>
      <c r="G852">
        <v>4.2</v>
      </c>
      <c r="H852">
        <v>76042</v>
      </c>
      <c r="I852" t="str">
        <f>IF(Table3[[#This Row],[Actual Price]]&lt;200,"Cheap",IF(Table3[[#This Row],[Actual Price]]&lt;=500,"Expensive","Very Expensive"))</f>
        <v>Very Expensive</v>
      </c>
      <c r="J852" s="6">
        <f>IFERROR(
   VALUE(SUBSTITUTE(SUBSTITUTE(Table3[[#This Row],[Actual Price]], "₦", ""), ",", "")) *
   VALUE(SUBSTITUTE(Table3[[#This Row],[Rating Count]], ",", "")),
   0
)</f>
        <v>98094180</v>
      </c>
      <c r="K852" t="str">
        <f>IF(Table3[[#This Row],[Discount percentage]]&lt;50%,"Less than 50%",IF(Table3[[#This Row],[Discount percentage]]&gt;=50%,"Greater than 50%"))</f>
        <v>Greater than 50%</v>
      </c>
      <c r="L852">
        <f>Table3[[#This Row],[Rating]]*Table3[[#This Row],[Rating Count]]</f>
        <v>319376.40000000002</v>
      </c>
    </row>
    <row r="853" spans="1:12">
      <c r="A853" t="s">
        <v>7629</v>
      </c>
      <c r="B853" t="s">
        <v>13866</v>
      </c>
      <c r="C853" t="s">
        <v>14114</v>
      </c>
      <c r="D853" s="5">
        <v>116</v>
      </c>
      <c r="E853" s="6">
        <v>200</v>
      </c>
      <c r="F853" s="7">
        <v>0.42</v>
      </c>
      <c r="G853">
        <v>4.3</v>
      </c>
      <c r="H853">
        <v>485</v>
      </c>
      <c r="I853" t="str">
        <f>IF(Table3[[#This Row],[Actual Price]]&lt;200,"Cheap",IF(Table3[[#This Row],[Actual Price]]&lt;=500,"Expensive","Very Expensive"))</f>
        <v>Expensive</v>
      </c>
      <c r="J853" s="6">
        <f>IFERROR(
   VALUE(SUBSTITUTE(SUBSTITUTE(Table3[[#This Row],[Actual Price]], "₦", ""), ",", "")) *
   VALUE(SUBSTITUTE(Table3[[#This Row],[Rating Count]], ",", "")),
   0
)</f>
        <v>97000</v>
      </c>
      <c r="K853" t="str">
        <f>IF(Table3[[#This Row],[Discount percentage]]&lt;50%,"Less than 50%",IF(Table3[[#This Row],[Discount percentage]]&gt;=50%,"Greater than 50%"))</f>
        <v>Less than 50%</v>
      </c>
      <c r="L853">
        <f>Table3[[#This Row],[Rating]]*Table3[[#This Row],[Rating Count]]</f>
        <v>2085.5</v>
      </c>
    </row>
    <row r="854" spans="1:12">
      <c r="A854" t="s">
        <v>7639</v>
      </c>
      <c r="B854" t="s">
        <v>13867</v>
      </c>
      <c r="C854" t="s">
        <v>14115</v>
      </c>
      <c r="D854" s="5">
        <v>4499</v>
      </c>
      <c r="E854" s="6">
        <v>5999</v>
      </c>
      <c r="F854" s="7">
        <v>0.25</v>
      </c>
      <c r="G854">
        <v>4.3</v>
      </c>
      <c r="H854">
        <v>44696</v>
      </c>
      <c r="I854" t="str">
        <f>IF(Table3[[#This Row],[Actual Price]]&lt;200,"Cheap",IF(Table3[[#This Row],[Actual Price]]&lt;=500,"Expensive","Very Expensive"))</f>
        <v>Very Expensive</v>
      </c>
      <c r="J854" s="6">
        <f>IFERROR(
   VALUE(SUBSTITUTE(SUBSTITUTE(Table3[[#This Row],[Actual Price]], "₦", ""), ",", "")) *
   VALUE(SUBSTITUTE(Table3[[#This Row],[Rating Count]], ",", "")),
   0
)</f>
        <v>268131304</v>
      </c>
      <c r="K854" t="str">
        <f>IF(Table3[[#This Row],[Discount percentage]]&lt;50%,"Less than 50%",IF(Table3[[#This Row],[Discount percentage]]&gt;=50%,"Greater than 50%"))</f>
        <v>Less than 50%</v>
      </c>
      <c r="L854">
        <f>Table3[[#This Row],[Rating]]*Table3[[#This Row],[Rating Count]]</f>
        <v>192192.8</v>
      </c>
    </row>
    <row r="855" spans="1:12">
      <c r="A855" t="s">
        <v>7649</v>
      </c>
      <c r="B855" t="s">
        <v>13868</v>
      </c>
      <c r="C855" t="s">
        <v>14102</v>
      </c>
      <c r="D855" s="5">
        <v>330</v>
      </c>
      <c r="E855" s="6">
        <v>499</v>
      </c>
      <c r="F855" s="7">
        <v>0.34</v>
      </c>
      <c r="G855">
        <v>3.7</v>
      </c>
      <c r="H855">
        <v>8566</v>
      </c>
      <c r="I855" t="str">
        <f>IF(Table3[[#This Row],[Actual Price]]&lt;200,"Cheap",IF(Table3[[#This Row],[Actual Price]]&lt;=500,"Expensive","Very Expensive"))</f>
        <v>Expensive</v>
      </c>
      <c r="J855" s="6">
        <f>IFERROR(
   VALUE(SUBSTITUTE(SUBSTITUTE(Table3[[#This Row],[Actual Price]], "₦", ""), ",", "")) *
   VALUE(SUBSTITUTE(Table3[[#This Row],[Rating Count]], ",", "")),
   0
)</f>
        <v>4274434</v>
      </c>
      <c r="K855" t="str">
        <f>IF(Table3[[#This Row],[Discount percentage]]&lt;50%,"Less than 50%",IF(Table3[[#This Row],[Discount percentage]]&gt;=50%,"Greater than 50%"))</f>
        <v>Less than 50%</v>
      </c>
      <c r="L855">
        <f>Table3[[#This Row],[Rating]]*Table3[[#This Row],[Rating Count]]</f>
        <v>31694.2</v>
      </c>
    </row>
    <row r="856" spans="1:12">
      <c r="A856" t="s">
        <v>7659</v>
      </c>
      <c r="B856" t="s">
        <v>13195</v>
      </c>
      <c r="C856" t="s">
        <v>14101</v>
      </c>
      <c r="D856" s="5">
        <v>649</v>
      </c>
      <c r="E856" s="6">
        <v>2499</v>
      </c>
      <c r="F856" s="7">
        <v>0.74</v>
      </c>
      <c r="G856">
        <v>3.9</v>
      </c>
      <c r="H856">
        <v>13049</v>
      </c>
      <c r="I856" t="str">
        <f>IF(Table3[[#This Row],[Actual Price]]&lt;200,"Cheap",IF(Table3[[#This Row],[Actual Price]]&lt;=500,"Expensive","Very Expensive"))</f>
        <v>Very Expensive</v>
      </c>
      <c r="J856" s="6">
        <f>IFERROR(
   VALUE(SUBSTITUTE(SUBSTITUTE(Table3[[#This Row],[Actual Price]], "₦", ""), ",", "")) *
   VALUE(SUBSTITUTE(Table3[[#This Row],[Rating Count]], ",", "")),
   0
)</f>
        <v>32609451</v>
      </c>
      <c r="K856" t="str">
        <f>IF(Table3[[#This Row],[Discount percentage]]&lt;50%,"Less than 50%",IF(Table3[[#This Row],[Discount percentage]]&gt;=50%,"Greater than 50%"))</f>
        <v>Greater than 50%</v>
      </c>
      <c r="L856">
        <f>Table3[[#This Row],[Rating]]*Table3[[#This Row],[Rating Count]]</f>
        <v>50891.1</v>
      </c>
    </row>
    <row r="857" spans="1:12">
      <c r="A857" t="s">
        <v>7668</v>
      </c>
      <c r="B857" t="s">
        <v>13869</v>
      </c>
      <c r="C857" t="s">
        <v>14102</v>
      </c>
      <c r="D857" s="5">
        <v>1234</v>
      </c>
      <c r="E857" s="6">
        <v>1599</v>
      </c>
      <c r="F857" s="7">
        <v>0.23</v>
      </c>
      <c r="G857">
        <v>4.5</v>
      </c>
      <c r="H857">
        <v>16680</v>
      </c>
      <c r="I857" t="str">
        <f>IF(Table3[[#This Row],[Actual Price]]&lt;200,"Cheap",IF(Table3[[#This Row],[Actual Price]]&lt;=500,"Expensive","Very Expensive"))</f>
        <v>Very Expensive</v>
      </c>
      <c r="J857" s="6">
        <f>IFERROR(
   VALUE(SUBSTITUTE(SUBSTITUTE(Table3[[#This Row],[Actual Price]], "₦", ""), ",", "")) *
   VALUE(SUBSTITUTE(Table3[[#This Row],[Rating Count]], ",", "")),
   0
)</f>
        <v>26671320</v>
      </c>
      <c r="K857" t="str">
        <f>IF(Table3[[#This Row],[Discount percentage]]&lt;50%,"Less than 50%",IF(Table3[[#This Row],[Discount percentage]]&gt;=50%,"Greater than 50%"))</f>
        <v>Less than 50%</v>
      </c>
      <c r="L857">
        <f>Table3[[#This Row],[Rating]]*Table3[[#This Row],[Rating Count]]</f>
        <v>75060</v>
      </c>
    </row>
    <row r="858" spans="1:12">
      <c r="A858" t="s">
        <v>4423</v>
      </c>
      <c r="B858" t="s">
        <v>13714</v>
      </c>
      <c r="C858" t="s">
        <v>14101</v>
      </c>
      <c r="D858" s="5">
        <v>1399</v>
      </c>
      <c r="E858" s="6">
        <v>2990</v>
      </c>
      <c r="F858" s="7">
        <v>0.53</v>
      </c>
      <c r="G858">
        <v>4.0999999999999996</v>
      </c>
      <c r="H858">
        <v>97174</v>
      </c>
      <c r="I858" t="str">
        <f>IF(Table3[[#This Row],[Actual Price]]&lt;200,"Cheap",IF(Table3[[#This Row],[Actual Price]]&lt;=500,"Expensive","Very Expensive"))</f>
        <v>Very Expensive</v>
      </c>
      <c r="J858" s="6">
        <f>IFERROR(
   VALUE(SUBSTITUTE(SUBSTITUTE(Table3[[#This Row],[Actual Price]], "₦", ""), ",", "")) *
   VALUE(SUBSTITUTE(Table3[[#This Row],[Rating Count]], ",", "")),
   0
)</f>
        <v>290550260</v>
      </c>
      <c r="K858" t="str">
        <f>IF(Table3[[#This Row],[Discount percentage]]&lt;50%,"Less than 50%",IF(Table3[[#This Row],[Discount percentage]]&gt;=50%,"Greater than 50%"))</f>
        <v>Greater than 50%</v>
      </c>
      <c r="L858">
        <f>Table3[[#This Row],[Rating]]*Table3[[#This Row],[Rating Count]]</f>
        <v>398413.39999999997</v>
      </c>
    </row>
    <row r="859" spans="1:12">
      <c r="A859" t="s">
        <v>7680</v>
      </c>
      <c r="B859" t="s">
        <v>13269</v>
      </c>
      <c r="C859" t="s">
        <v>14119</v>
      </c>
      <c r="D859" s="5">
        <v>272</v>
      </c>
      <c r="E859" s="6">
        <v>320</v>
      </c>
      <c r="F859" s="7">
        <v>0.15</v>
      </c>
      <c r="G859">
        <v>4</v>
      </c>
      <c r="H859">
        <v>3686</v>
      </c>
      <c r="I859" t="str">
        <f>IF(Table3[[#This Row],[Actual Price]]&lt;200,"Cheap",IF(Table3[[#This Row],[Actual Price]]&lt;=500,"Expensive","Very Expensive"))</f>
        <v>Expensive</v>
      </c>
      <c r="J859" s="6">
        <f>IFERROR(
   VALUE(SUBSTITUTE(SUBSTITUTE(Table3[[#This Row],[Actual Price]], "₦", ""), ",", "")) *
   VALUE(SUBSTITUTE(Table3[[#This Row],[Rating Count]], ",", "")),
   0
)</f>
        <v>1179520</v>
      </c>
      <c r="K859" t="str">
        <f>IF(Table3[[#This Row],[Discount percentage]]&lt;50%,"Less than 50%",IF(Table3[[#This Row],[Discount percentage]]&gt;=50%,"Greater than 50%"))</f>
        <v>Less than 50%</v>
      </c>
      <c r="L859">
        <f>Table3[[#This Row],[Rating]]*Table3[[#This Row],[Rating Count]]</f>
        <v>14744</v>
      </c>
    </row>
    <row r="860" spans="1:12">
      <c r="A860" t="s">
        <v>7690</v>
      </c>
      <c r="B860" t="s">
        <v>13270</v>
      </c>
      <c r="C860" t="s">
        <v>14101</v>
      </c>
      <c r="D860" s="5">
        <v>99</v>
      </c>
      <c r="E860" s="6">
        <v>999</v>
      </c>
      <c r="F860" s="7">
        <v>0.9</v>
      </c>
      <c r="G860">
        <v>3.8</v>
      </c>
      <c r="H860">
        <v>594</v>
      </c>
      <c r="I860" t="str">
        <f>IF(Table3[[#This Row],[Actual Price]]&lt;200,"Cheap",IF(Table3[[#This Row],[Actual Price]]&lt;=500,"Expensive","Very Expensive"))</f>
        <v>Very Expensive</v>
      </c>
      <c r="J860" s="6">
        <f>IFERROR(
   VALUE(SUBSTITUTE(SUBSTITUTE(Table3[[#This Row],[Actual Price]], "₦", ""), ",", "")) *
   VALUE(SUBSTITUTE(Table3[[#This Row],[Rating Count]], ",", "")),
   0
)</f>
        <v>593406</v>
      </c>
      <c r="K860" t="str">
        <f>IF(Table3[[#This Row],[Discount percentage]]&lt;50%,"Less than 50%",IF(Table3[[#This Row],[Discount percentage]]&gt;=50%,"Greater than 50%"))</f>
        <v>Greater than 50%</v>
      </c>
      <c r="L860">
        <f>Table3[[#This Row],[Rating]]*Table3[[#This Row],[Rating Count]]</f>
        <v>2257.1999999999998</v>
      </c>
    </row>
    <row r="861" spans="1:12">
      <c r="A861" t="s">
        <v>7701</v>
      </c>
      <c r="B861" t="s">
        <v>13870</v>
      </c>
      <c r="C861" t="s">
        <v>14102</v>
      </c>
      <c r="D861" s="5">
        <v>3498</v>
      </c>
      <c r="E861" s="6">
        <v>3875</v>
      </c>
      <c r="F861" s="7">
        <v>0.1</v>
      </c>
      <c r="G861">
        <v>3.4</v>
      </c>
      <c r="H861">
        <v>12185</v>
      </c>
      <c r="I861" t="str">
        <f>IF(Table3[[#This Row],[Actual Price]]&lt;200,"Cheap",IF(Table3[[#This Row],[Actual Price]]&lt;=500,"Expensive","Very Expensive"))</f>
        <v>Very Expensive</v>
      </c>
      <c r="J861" s="6">
        <f>IFERROR(
   VALUE(SUBSTITUTE(SUBSTITUTE(Table3[[#This Row],[Actual Price]], "₦", ""), ",", "")) *
   VALUE(SUBSTITUTE(Table3[[#This Row],[Rating Count]], ",", "")),
   0
)</f>
        <v>47216875</v>
      </c>
      <c r="K861" t="str">
        <f>IF(Table3[[#This Row],[Discount percentage]]&lt;50%,"Less than 50%",IF(Table3[[#This Row],[Discount percentage]]&gt;=50%,"Greater than 50%"))</f>
        <v>Less than 50%</v>
      </c>
      <c r="L861">
        <f>Table3[[#This Row],[Rating]]*Table3[[#This Row],[Rating Count]]</f>
        <v>41429</v>
      </c>
    </row>
    <row r="862" spans="1:12">
      <c r="A862" t="s">
        <v>7712</v>
      </c>
      <c r="B862" t="s">
        <v>13871</v>
      </c>
      <c r="C862" t="s">
        <v>14102</v>
      </c>
      <c r="D862" s="5">
        <v>10099</v>
      </c>
      <c r="E862" s="6">
        <v>19110</v>
      </c>
      <c r="F862" s="7">
        <v>0.47</v>
      </c>
      <c r="G862">
        <v>4.3</v>
      </c>
      <c r="H862">
        <v>2623</v>
      </c>
      <c r="I862" t="str">
        <f>IF(Table3[[#This Row],[Actual Price]]&lt;200,"Cheap",IF(Table3[[#This Row],[Actual Price]]&lt;=500,"Expensive","Very Expensive"))</f>
        <v>Very Expensive</v>
      </c>
      <c r="J862" s="6">
        <f>IFERROR(
   VALUE(SUBSTITUTE(SUBSTITUTE(Table3[[#This Row],[Actual Price]], "₦", ""), ",", "")) *
   VALUE(SUBSTITUTE(Table3[[#This Row],[Rating Count]], ",", "")),
   0
)</f>
        <v>50125530</v>
      </c>
      <c r="K862" t="str">
        <f>IF(Table3[[#This Row],[Discount percentage]]&lt;50%,"Less than 50%",IF(Table3[[#This Row],[Discount percentage]]&gt;=50%,"Greater than 50%"))</f>
        <v>Less than 50%</v>
      </c>
      <c r="L862">
        <f>Table3[[#This Row],[Rating]]*Table3[[#This Row],[Rating Count]]</f>
        <v>11278.9</v>
      </c>
    </row>
    <row r="863" spans="1:12">
      <c r="A863" t="s">
        <v>7722</v>
      </c>
      <c r="B863" t="s">
        <v>13802</v>
      </c>
      <c r="C863" t="s">
        <v>14102</v>
      </c>
      <c r="D863" s="5">
        <v>449</v>
      </c>
      <c r="E863" s="6">
        <v>999</v>
      </c>
      <c r="F863" s="7">
        <v>0.55000000000000004</v>
      </c>
      <c r="G863">
        <v>4.3</v>
      </c>
      <c r="H863">
        <v>9701</v>
      </c>
      <c r="I863" t="str">
        <f>IF(Table3[[#This Row],[Actual Price]]&lt;200,"Cheap",IF(Table3[[#This Row],[Actual Price]]&lt;=500,"Expensive","Very Expensive"))</f>
        <v>Very Expensive</v>
      </c>
      <c r="J863" s="6">
        <f>IFERROR(
   VALUE(SUBSTITUTE(SUBSTITUTE(Table3[[#This Row],[Actual Price]], "₦", ""), ",", "")) *
   VALUE(SUBSTITUTE(Table3[[#This Row],[Rating Count]], ",", "")),
   0
)</f>
        <v>9691299</v>
      </c>
      <c r="K863" t="str">
        <f>IF(Table3[[#This Row],[Discount percentage]]&lt;50%,"Less than 50%",IF(Table3[[#This Row],[Discount percentage]]&gt;=50%,"Greater than 50%"))</f>
        <v>Greater than 50%</v>
      </c>
      <c r="L863">
        <f>Table3[[#This Row],[Rating]]*Table3[[#This Row],[Rating Count]]</f>
        <v>41714.299999999996</v>
      </c>
    </row>
    <row r="864" spans="1:12">
      <c r="A864" t="s">
        <v>7732</v>
      </c>
      <c r="B864" t="s">
        <v>13271</v>
      </c>
      <c r="C864" t="s">
        <v>14109</v>
      </c>
      <c r="D864" s="5">
        <v>150</v>
      </c>
      <c r="E864" s="6">
        <v>150</v>
      </c>
      <c r="F864" s="7">
        <v>0</v>
      </c>
      <c r="G864">
        <v>4.3</v>
      </c>
      <c r="H864">
        <v>15867</v>
      </c>
      <c r="I864" t="str">
        <f>IF(Table3[[#This Row],[Actual Price]]&lt;200,"Cheap",IF(Table3[[#This Row],[Actual Price]]&lt;=500,"Expensive","Very Expensive"))</f>
        <v>Cheap</v>
      </c>
      <c r="J864" s="6">
        <f>IFERROR(
   VALUE(SUBSTITUTE(SUBSTITUTE(Table3[[#This Row],[Actual Price]], "₦", ""), ",", "")) *
   VALUE(SUBSTITUTE(Table3[[#This Row],[Rating Count]], ",", "")),
   0
)</f>
        <v>2380050</v>
      </c>
      <c r="K864" t="str">
        <f>IF(Table3[[#This Row],[Discount percentage]]&lt;50%,"Less than 50%",IF(Table3[[#This Row],[Discount percentage]]&gt;=50%,"Greater than 50%"))</f>
        <v>Less than 50%</v>
      </c>
      <c r="L864">
        <f>Table3[[#This Row],[Rating]]*Table3[[#This Row],[Rating Count]]</f>
        <v>68228.099999999991</v>
      </c>
    </row>
    <row r="865" spans="1:12">
      <c r="A865" t="s">
        <v>7744</v>
      </c>
      <c r="B865" t="s">
        <v>13872</v>
      </c>
      <c r="C865" t="s">
        <v>14102</v>
      </c>
      <c r="D865" s="5">
        <v>1199</v>
      </c>
      <c r="E865" s="6">
        <v>2999</v>
      </c>
      <c r="F865" s="7">
        <v>0.6</v>
      </c>
      <c r="G865">
        <v>4.0999999999999996</v>
      </c>
      <c r="H865">
        <v>10725</v>
      </c>
      <c r="I865" t="str">
        <f>IF(Table3[[#This Row],[Actual Price]]&lt;200,"Cheap",IF(Table3[[#This Row],[Actual Price]]&lt;=500,"Expensive","Very Expensive"))</f>
        <v>Very Expensive</v>
      </c>
      <c r="J865" s="6">
        <f>IFERROR(
   VALUE(SUBSTITUTE(SUBSTITUTE(Table3[[#This Row],[Actual Price]], "₦", ""), ",", "")) *
   VALUE(SUBSTITUTE(Table3[[#This Row],[Rating Count]], ",", "")),
   0
)</f>
        <v>32164275</v>
      </c>
      <c r="K865" t="str">
        <f>IF(Table3[[#This Row],[Discount percentage]]&lt;50%,"Less than 50%",IF(Table3[[#This Row],[Discount percentage]]&gt;=50%,"Greater than 50%"))</f>
        <v>Greater than 50%</v>
      </c>
      <c r="L865">
        <f>Table3[[#This Row],[Rating]]*Table3[[#This Row],[Rating Count]]</f>
        <v>43972.499999999993</v>
      </c>
    </row>
    <row r="866" spans="1:12">
      <c r="A866" t="s">
        <v>7753</v>
      </c>
      <c r="B866" t="s">
        <v>13873</v>
      </c>
      <c r="C866" t="s">
        <v>14102</v>
      </c>
      <c r="D866" s="5">
        <v>397</v>
      </c>
      <c r="E866" s="6">
        <v>899</v>
      </c>
      <c r="F866" s="7">
        <v>0.56000000000000005</v>
      </c>
      <c r="G866">
        <v>4</v>
      </c>
      <c r="H866">
        <v>3025</v>
      </c>
      <c r="I866" t="str">
        <f>IF(Table3[[#This Row],[Actual Price]]&lt;200,"Cheap",IF(Table3[[#This Row],[Actual Price]]&lt;=500,"Expensive","Very Expensive"))</f>
        <v>Very Expensive</v>
      </c>
      <c r="J866" s="6">
        <f>IFERROR(
   VALUE(SUBSTITUTE(SUBSTITUTE(Table3[[#This Row],[Actual Price]], "₦", ""), ",", "")) *
   VALUE(SUBSTITUTE(Table3[[#This Row],[Rating Count]], ",", "")),
   0
)</f>
        <v>2719475</v>
      </c>
      <c r="K866" t="str">
        <f>IF(Table3[[#This Row],[Discount percentage]]&lt;50%,"Less than 50%",IF(Table3[[#This Row],[Discount percentage]]&gt;=50%,"Greater than 50%"))</f>
        <v>Greater than 50%</v>
      </c>
      <c r="L866">
        <f>Table3[[#This Row],[Rating]]*Table3[[#This Row],[Rating Count]]</f>
        <v>12100</v>
      </c>
    </row>
    <row r="867" spans="1:12">
      <c r="A867" t="s">
        <v>7764</v>
      </c>
      <c r="B867" t="s">
        <v>13853</v>
      </c>
      <c r="C867" t="s">
        <v>14102</v>
      </c>
      <c r="D867" s="5">
        <v>699</v>
      </c>
      <c r="E867" s="6">
        <v>1490</v>
      </c>
      <c r="F867" s="7">
        <v>0.53</v>
      </c>
      <c r="G867">
        <v>4</v>
      </c>
      <c r="H867">
        <v>5736</v>
      </c>
      <c r="I867" t="str">
        <f>IF(Table3[[#This Row],[Actual Price]]&lt;200,"Cheap",IF(Table3[[#This Row],[Actual Price]]&lt;=500,"Expensive","Very Expensive"))</f>
        <v>Very Expensive</v>
      </c>
      <c r="J867" s="6">
        <f>IFERROR(
   VALUE(SUBSTITUTE(SUBSTITUTE(Table3[[#This Row],[Actual Price]], "₦", ""), ",", "")) *
   VALUE(SUBSTITUTE(Table3[[#This Row],[Rating Count]], ",", "")),
   0
)</f>
        <v>8546640</v>
      </c>
      <c r="K867" t="str">
        <f>IF(Table3[[#This Row],[Discount percentage]]&lt;50%,"Less than 50%",IF(Table3[[#This Row],[Discount percentage]]&gt;=50%,"Greater than 50%"))</f>
        <v>Greater than 50%</v>
      </c>
      <c r="L867">
        <f>Table3[[#This Row],[Rating]]*Table3[[#This Row],[Rating Count]]</f>
        <v>22944</v>
      </c>
    </row>
    <row r="868" spans="1:12">
      <c r="A868" t="s">
        <v>7774</v>
      </c>
      <c r="B868" t="s">
        <v>13874</v>
      </c>
      <c r="C868" t="s">
        <v>14101</v>
      </c>
      <c r="D868" s="5">
        <v>1679</v>
      </c>
      <c r="E868" s="6">
        <v>1999</v>
      </c>
      <c r="F868" s="7">
        <v>0.16</v>
      </c>
      <c r="G868">
        <v>4.0999999999999996</v>
      </c>
      <c r="H868">
        <v>72563</v>
      </c>
      <c r="I868" t="str">
        <f>IF(Table3[[#This Row],[Actual Price]]&lt;200,"Cheap",IF(Table3[[#This Row],[Actual Price]]&lt;=500,"Expensive","Very Expensive"))</f>
        <v>Very Expensive</v>
      </c>
      <c r="J868" s="6">
        <f>IFERROR(
   VALUE(SUBSTITUTE(SUBSTITUTE(Table3[[#This Row],[Actual Price]], "₦", ""), ",", "")) *
   VALUE(SUBSTITUTE(Table3[[#This Row],[Rating Count]], ",", "")),
   0
)</f>
        <v>145053437</v>
      </c>
      <c r="K868" t="str">
        <f>IF(Table3[[#This Row],[Discount percentage]]&lt;50%,"Less than 50%",IF(Table3[[#This Row],[Discount percentage]]&gt;=50%,"Greater than 50%"))</f>
        <v>Less than 50%</v>
      </c>
      <c r="L868">
        <f>Table3[[#This Row],[Rating]]*Table3[[#This Row],[Rating Count]]</f>
        <v>297508.3</v>
      </c>
    </row>
    <row r="869" spans="1:12">
      <c r="A869" t="s">
        <v>7784</v>
      </c>
      <c r="B869" t="s">
        <v>13830</v>
      </c>
      <c r="C869" t="s">
        <v>14102</v>
      </c>
      <c r="D869" s="5">
        <v>354</v>
      </c>
      <c r="E869" s="6">
        <v>1500</v>
      </c>
      <c r="F869" s="7">
        <v>0.76</v>
      </c>
      <c r="G869">
        <v>4</v>
      </c>
      <c r="H869">
        <v>1026</v>
      </c>
      <c r="I869" t="str">
        <f>IF(Table3[[#This Row],[Actual Price]]&lt;200,"Cheap",IF(Table3[[#This Row],[Actual Price]]&lt;=500,"Expensive","Very Expensive"))</f>
        <v>Very Expensive</v>
      </c>
      <c r="J869" s="6">
        <f>IFERROR(
   VALUE(SUBSTITUTE(SUBSTITUTE(Table3[[#This Row],[Actual Price]], "₦", ""), ",", "")) *
   VALUE(SUBSTITUTE(Table3[[#This Row],[Rating Count]], ",", "")),
   0
)</f>
        <v>1539000</v>
      </c>
      <c r="K869" t="str">
        <f>IF(Table3[[#This Row],[Discount percentage]]&lt;50%,"Less than 50%",IF(Table3[[#This Row],[Discount percentage]]&gt;=50%,"Greater than 50%"))</f>
        <v>Greater than 50%</v>
      </c>
      <c r="L869">
        <f>Table3[[#This Row],[Rating]]*Table3[[#This Row],[Rating Count]]</f>
        <v>4104</v>
      </c>
    </row>
    <row r="870" spans="1:12">
      <c r="A870" t="s">
        <v>7794</v>
      </c>
      <c r="B870" t="s">
        <v>13272</v>
      </c>
      <c r="C870" t="s">
        <v>14102</v>
      </c>
      <c r="D870" s="5">
        <v>1199</v>
      </c>
      <c r="E870" s="6">
        <v>5499</v>
      </c>
      <c r="F870" s="7">
        <v>0.78</v>
      </c>
      <c r="G870">
        <v>3.8</v>
      </c>
      <c r="H870">
        <v>2043</v>
      </c>
      <c r="I870" t="str">
        <f>IF(Table3[[#This Row],[Actual Price]]&lt;200,"Cheap",IF(Table3[[#This Row],[Actual Price]]&lt;=500,"Expensive","Very Expensive"))</f>
        <v>Very Expensive</v>
      </c>
      <c r="J870" s="6">
        <f>IFERROR(
   VALUE(SUBSTITUTE(SUBSTITUTE(Table3[[#This Row],[Actual Price]], "₦", ""), ",", "")) *
   VALUE(SUBSTITUTE(Table3[[#This Row],[Rating Count]], ",", "")),
   0
)</f>
        <v>11234457</v>
      </c>
      <c r="K870" t="str">
        <f>IF(Table3[[#This Row],[Discount percentage]]&lt;50%,"Less than 50%",IF(Table3[[#This Row],[Discount percentage]]&gt;=50%,"Greater than 50%"))</f>
        <v>Greater than 50%</v>
      </c>
      <c r="L870">
        <f>Table3[[#This Row],[Rating]]*Table3[[#This Row],[Rating Count]]</f>
        <v>7763.4</v>
      </c>
    </row>
    <row r="871" spans="1:12">
      <c r="A871" t="s">
        <v>7805</v>
      </c>
      <c r="B871" t="s">
        <v>13273</v>
      </c>
      <c r="C871" t="s">
        <v>14102</v>
      </c>
      <c r="D871" s="5">
        <v>379</v>
      </c>
      <c r="E871" s="6">
        <v>1499</v>
      </c>
      <c r="F871" s="7">
        <v>0.75</v>
      </c>
      <c r="G871">
        <v>4.2</v>
      </c>
      <c r="H871">
        <v>4149</v>
      </c>
      <c r="I871" t="str">
        <f>IF(Table3[[#This Row],[Actual Price]]&lt;200,"Cheap",IF(Table3[[#This Row],[Actual Price]]&lt;=500,"Expensive","Very Expensive"))</f>
        <v>Very Expensive</v>
      </c>
      <c r="J871" s="6">
        <f>IFERROR(
   VALUE(SUBSTITUTE(SUBSTITUTE(Table3[[#This Row],[Actual Price]], "₦", ""), ",", "")) *
   VALUE(SUBSTITUTE(Table3[[#This Row],[Rating Count]], ",", "")),
   0
)</f>
        <v>6219351</v>
      </c>
      <c r="K871" t="str">
        <f>IF(Table3[[#This Row],[Discount percentage]]&lt;50%,"Less than 50%",IF(Table3[[#This Row],[Discount percentage]]&gt;=50%,"Greater than 50%"))</f>
        <v>Greater than 50%</v>
      </c>
      <c r="L871">
        <f>Table3[[#This Row],[Rating]]*Table3[[#This Row],[Rating Count]]</f>
        <v>17425.8</v>
      </c>
    </row>
    <row r="872" spans="1:12">
      <c r="A872" t="s">
        <v>7815</v>
      </c>
      <c r="B872" t="s">
        <v>13274</v>
      </c>
      <c r="C872" t="s">
        <v>14102</v>
      </c>
      <c r="D872" s="5">
        <v>499</v>
      </c>
      <c r="E872" s="6">
        <v>775</v>
      </c>
      <c r="F872" s="7">
        <v>0.36</v>
      </c>
      <c r="G872">
        <v>4.3</v>
      </c>
      <c r="H872">
        <v>74</v>
      </c>
      <c r="I872" t="str">
        <f>IF(Table3[[#This Row],[Actual Price]]&lt;200,"Cheap",IF(Table3[[#This Row],[Actual Price]]&lt;=500,"Expensive","Very Expensive"))</f>
        <v>Very Expensive</v>
      </c>
      <c r="J872" s="6">
        <f>IFERROR(
   VALUE(SUBSTITUTE(SUBSTITUTE(Table3[[#This Row],[Actual Price]], "₦", ""), ",", "")) *
   VALUE(SUBSTITUTE(Table3[[#This Row],[Rating Count]], ",", "")),
   0
)</f>
        <v>57350</v>
      </c>
      <c r="K872" t="str">
        <f>IF(Table3[[#This Row],[Discount percentage]]&lt;50%,"Less than 50%",IF(Table3[[#This Row],[Discount percentage]]&gt;=50%,"Greater than 50%"))</f>
        <v>Less than 50%</v>
      </c>
      <c r="L872">
        <f>Table3[[#This Row],[Rating]]*Table3[[#This Row],[Rating Count]]</f>
        <v>318.2</v>
      </c>
    </row>
    <row r="873" spans="1:12">
      <c r="A873" t="s">
        <v>7825</v>
      </c>
      <c r="B873" t="s">
        <v>13875</v>
      </c>
      <c r="C873" t="s">
        <v>14102</v>
      </c>
      <c r="D873" s="5">
        <v>10389</v>
      </c>
      <c r="E873" s="6">
        <v>32000</v>
      </c>
      <c r="F873" s="7">
        <v>0.68</v>
      </c>
      <c r="G873">
        <v>4.4000000000000004</v>
      </c>
      <c r="H873">
        <v>41398</v>
      </c>
      <c r="I873" t="str">
        <f>IF(Table3[[#This Row],[Actual Price]]&lt;200,"Cheap",IF(Table3[[#This Row],[Actual Price]]&lt;=500,"Expensive","Very Expensive"))</f>
        <v>Very Expensive</v>
      </c>
      <c r="J873" s="6">
        <f>IFERROR(
   VALUE(SUBSTITUTE(SUBSTITUTE(Table3[[#This Row],[Actual Price]], "₦", ""), ",", "")) *
   VALUE(SUBSTITUTE(Table3[[#This Row],[Rating Count]], ",", "")),
   0
)</f>
        <v>1324736000</v>
      </c>
      <c r="K873" t="str">
        <f>IF(Table3[[#This Row],[Discount percentage]]&lt;50%,"Less than 50%",IF(Table3[[#This Row],[Discount percentage]]&gt;=50%,"Greater than 50%"))</f>
        <v>Greater than 50%</v>
      </c>
      <c r="L873">
        <f>Table3[[#This Row],[Rating]]*Table3[[#This Row],[Rating Count]]</f>
        <v>182151.2</v>
      </c>
    </row>
    <row r="874" spans="1:12">
      <c r="A874" t="s">
        <v>7836</v>
      </c>
      <c r="B874" t="s">
        <v>13876</v>
      </c>
      <c r="C874" t="s">
        <v>14102</v>
      </c>
      <c r="D874" s="5">
        <v>649</v>
      </c>
      <c r="E874" s="6">
        <v>1300</v>
      </c>
      <c r="F874" s="7">
        <v>0.5</v>
      </c>
      <c r="G874">
        <v>4.0999999999999996</v>
      </c>
      <c r="H874">
        <v>5195</v>
      </c>
      <c r="I874" t="str">
        <f>IF(Table3[[#This Row],[Actual Price]]&lt;200,"Cheap",IF(Table3[[#This Row],[Actual Price]]&lt;=500,"Expensive","Very Expensive"))</f>
        <v>Very Expensive</v>
      </c>
      <c r="J874" s="6">
        <f>IFERROR(
   VALUE(SUBSTITUTE(SUBSTITUTE(Table3[[#This Row],[Actual Price]], "₦", ""), ",", "")) *
   VALUE(SUBSTITUTE(Table3[[#This Row],[Rating Count]], ",", "")),
   0
)</f>
        <v>6753500</v>
      </c>
      <c r="K874" t="str">
        <f>IF(Table3[[#This Row],[Discount percentage]]&lt;50%,"Less than 50%",IF(Table3[[#This Row],[Discount percentage]]&gt;=50%,"Greater than 50%"))</f>
        <v>Greater than 50%</v>
      </c>
      <c r="L874">
        <f>Table3[[#This Row],[Rating]]*Table3[[#This Row],[Rating Count]]</f>
        <v>21299.499999999996</v>
      </c>
    </row>
    <row r="875" spans="1:12">
      <c r="A875" t="s">
        <v>7846</v>
      </c>
      <c r="B875" t="s">
        <v>13877</v>
      </c>
      <c r="C875" t="s">
        <v>14102</v>
      </c>
      <c r="D875" s="5">
        <v>1199</v>
      </c>
      <c r="E875" s="6">
        <v>1999</v>
      </c>
      <c r="F875" s="7">
        <v>0.4</v>
      </c>
      <c r="G875">
        <v>4.5</v>
      </c>
      <c r="H875">
        <v>22420</v>
      </c>
      <c r="I875" t="str">
        <f>IF(Table3[[#This Row],[Actual Price]]&lt;200,"Cheap",IF(Table3[[#This Row],[Actual Price]]&lt;=500,"Expensive","Very Expensive"))</f>
        <v>Very Expensive</v>
      </c>
      <c r="J875" s="6">
        <f>IFERROR(
   VALUE(SUBSTITUTE(SUBSTITUTE(Table3[[#This Row],[Actual Price]], "₦", ""), ",", "")) *
   VALUE(SUBSTITUTE(Table3[[#This Row],[Rating Count]], ",", "")),
   0
)</f>
        <v>44817580</v>
      </c>
      <c r="K875" t="str">
        <f>IF(Table3[[#This Row],[Discount percentage]]&lt;50%,"Less than 50%",IF(Table3[[#This Row],[Discount percentage]]&gt;=50%,"Greater than 50%"))</f>
        <v>Less than 50%</v>
      </c>
      <c r="L875">
        <f>Table3[[#This Row],[Rating]]*Table3[[#This Row],[Rating Count]]</f>
        <v>100890</v>
      </c>
    </row>
    <row r="876" spans="1:12">
      <c r="A876" t="s">
        <v>7853</v>
      </c>
      <c r="B876" t="s">
        <v>13275</v>
      </c>
      <c r="C876" t="s">
        <v>14101</v>
      </c>
      <c r="D876" s="5">
        <v>889</v>
      </c>
      <c r="E876" s="6">
        <v>1999</v>
      </c>
      <c r="F876" s="7">
        <v>0.56000000000000005</v>
      </c>
      <c r="G876">
        <v>4.2</v>
      </c>
      <c r="H876">
        <v>2284</v>
      </c>
      <c r="I876" t="str">
        <f>IF(Table3[[#This Row],[Actual Price]]&lt;200,"Cheap",IF(Table3[[#This Row],[Actual Price]]&lt;=500,"Expensive","Very Expensive"))</f>
        <v>Very Expensive</v>
      </c>
      <c r="J876" s="6">
        <f>IFERROR(
   VALUE(SUBSTITUTE(SUBSTITUTE(Table3[[#This Row],[Actual Price]], "₦", ""), ",", "")) *
   VALUE(SUBSTITUTE(Table3[[#This Row],[Rating Count]], ",", "")),
   0
)</f>
        <v>4565716</v>
      </c>
      <c r="K876" t="str">
        <f>IF(Table3[[#This Row],[Discount percentage]]&lt;50%,"Less than 50%",IF(Table3[[#This Row],[Discount percentage]]&gt;=50%,"Greater than 50%"))</f>
        <v>Greater than 50%</v>
      </c>
      <c r="L876">
        <f>Table3[[#This Row],[Rating]]*Table3[[#This Row],[Rating Count]]</f>
        <v>9592.8000000000011</v>
      </c>
    </row>
    <row r="877" spans="1:12">
      <c r="A877" t="s">
        <v>7863</v>
      </c>
      <c r="B877" t="s">
        <v>13878</v>
      </c>
      <c r="C877" t="s">
        <v>14102</v>
      </c>
      <c r="D877" s="5">
        <v>1409</v>
      </c>
      <c r="E877" s="6">
        <v>2199</v>
      </c>
      <c r="F877" s="7">
        <v>0.36</v>
      </c>
      <c r="G877">
        <v>3.9</v>
      </c>
      <c r="H877">
        <v>427</v>
      </c>
      <c r="I877" t="str">
        <f>IF(Table3[[#This Row],[Actual Price]]&lt;200,"Cheap",IF(Table3[[#This Row],[Actual Price]]&lt;=500,"Expensive","Very Expensive"))</f>
        <v>Very Expensive</v>
      </c>
      <c r="J877" s="6">
        <f>IFERROR(
   VALUE(SUBSTITUTE(SUBSTITUTE(Table3[[#This Row],[Actual Price]], "₦", ""), ",", "")) *
   VALUE(SUBSTITUTE(Table3[[#This Row],[Rating Count]], ",", "")),
   0
)</f>
        <v>938973</v>
      </c>
      <c r="K877" t="str">
        <f>IF(Table3[[#This Row],[Discount percentage]]&lt;50%,"Less than 50%",IF(Table3[[#This Row],[Discount percentage]]&gt;=50%,"Greater than 50%"))</f>
        <v>Less than 50%</v>
      </c>
      <c r="L877">
        <f>Table3[[#This Row],[Rating]]*Table3[[#This Row],[Rating Count]]</f>
        <v>1665.3</v>
      </c>
    </row>
    <row r="878" spans="1:12">
      <c r="A878" t="s">
        <v>7873</v>
      </c>
      <c r="B878" t="s">
        <v>13879</v>
      </c>
      <c r="C878" t="s">
        <v>14102</v>
      </c>
      <c r="D878" s="5">
        <v>549</v>
      </c>
      <c r="E878" s="6">
        <v>1999</v>
      </c>
      <c r="F878" s="7">
        <v>0.73</v>
      </c>
      <c r="G878">
        <v>4.3</v>
      </c>
      <c r="H878">
        <v>1367</v>
      </c>
      <c r="I878" t="str">
        <f>IF(Table3[[#This Row],[Actual Price]]&lt;200,"Cheap",IF(Table3[[#This Row],[Actual Price]]&lt;=500,"Expensive","Very Expensive"))</f>
        <v>Very Expensive</v>
      </c>
      <c r="J878" s="6">
        <f>IFERROR(
   VALUE(SUBSTITUTE(SUBSTITUTE(Table3[[#This Row],[Actual Price]], "₦", ""), ",", "")) *
   VALUE(SUBSTITUTE(Table3[[#This Row],[Rating Count]], ",", "")),
   0
)</f>
        <v>2732633</v>
      </c>
      <c r="K878" t="str">
        <f>IF(Table3[[#This Row],[Discount percentage]]&lt;50%,"Less than 50%",IF(Table3[[#This Row],[Discount percentage]]&gt;=50%,"Greater than 50%"))</f>
        <v>Greater than 50%</v>
      </c>
      <c r="L878">
        <f>Table3[[#This Row],[Rating]]*Table3[[#This Row],[Rating Count]]</f>
        <v>5878.0999999999995</v>
      </c>
    </row>
    <row r="879" spans="1:12">
      <c r="A879" t="s">
        <v>7884</v>
      </c>
      <c r="B879" t="s">
        <v>13276</v>
      </c>
      <c r="C879" t="s">
        <v>14102</v>
      </c>
      <c r="D879" s="5">
        <v>749</v>
      </c>
      <c r="E879" s="6">
        <v>1799</v>
      </c>
      <c r="F879" s="7">
        <v>0.57999999999999996</v>
      </c>
      <c r="G879">
        <v>4</v>
      </c>
      <c r="H879">
        <v>13199</v>
      </c>
      <c r="I879" t="str">
        <f>IF(Table3[[#This Row],[Actual Price]]&lt;200,"Cheap",IF(Table3[[#This Row],[Actual Price]]&lt;=500,"Expensive","Very Expensive"))</f>
        <v>Very Expensive</v>
      </c>
      <c r="J879" s="6">
        <f>IFERROR(
   VALUE(SUBSTITUTE(SUBSTITUTE(Table3[[#This Row],[Actual Price]], "₦", ""), ",", "")) *
   VALUE(SUBSTITUTE(Table3[[#This Row],[Rating Count]], ",", "")),
   0
)</f>
        <v>23745001</v>
      </c>
      <c r="K879" t="str">
        <f>IF(Table3[[#This Row],[Discount percentage]]&lt;50%,"Less than 50%",IF(Table3[[#This Row],[Discount percentage]]&gt;=50%,"Greater than 50%"))</f>
        <v>Greater than 50%</v>
      </c>
      <c r="L879">
        <f>Table3[[#This Row],[Rating]]*Table3[[#This Row],[Rating Count]]</f>
        <v>52796</v>
      </c>
    </row>
    <row r="880" spans="1:12">
      <c r="A880" t="s">
        <v>7895</v>
      </c>
      <c r="B880" t="s">
        <v>13103</v>
      </c>
      <c r="C880" t="s">
        <v>14102</v>
      </c>
      <c r="D880" s="5">
        <v>379</v>
      </c>
      <c r="E880" s="6">
        <v>1099</v>
      </c>
      <c r="F880" s="7">
        <v>0.66</v>
      </c>
      <c r="G880">
        <v>4.3</v>
      </c>
      <c r="H880">
        <v>2806</v>
      </c>
      <c r="I880" t="str">
        <f>IF(Table3[[#This Row],[Actual Price]]&lt;200,"Cheap",IF(Table3[[#This Row],[Actual Price]]&lt;=500,"Expensive","Very Expensive"))</f>
        <v>Very Expensive</v>
      </c>
      <c r="J880" s="6">
        <f>IFERROR(
   VALUE(SUBSTITUTE(SUBSTITUTE(Table3[[#This Row],[Actual Price]], "₦", ""), ",", "")) *
   VALUE(SUBSTITUTE(Table3[[#This Row],[Rating Count]], ",", "")),
   0
)</f>
        <v>3083794</v>
      </c>
      <c r="K880" t="str">
        <f>IF(Table3[[#This Row],[Discount percentage]]&lt;50%,"Less than 50%",IF(Table3[[#This Row],[Discount percentage]]&gt;=50%,"Greater than 50%"))</f>
        <v>Greater than 50%</v>
      </c>
      <c r="L880">
        <f>Table3[[#This Row],[Rating]]*Table3[[#This Row],[Rating Count]]</f>
        <v>12065.8</v>
      </c>
    </row>
    <row r="881" spans="1:12">
      <c r="A881" t="s">
        <v>7900</v>
      </c>
      <c r="B881" t="s">
        <v>13880</v>
      </c>
      <c r="C881" t="s">
        <v>14105</v>
      </c>
      <c r="D881" s="5">
        <v>5998</v>
      </c>
      <c r="E881" s="6">
        <v>7999</v>
      </c>
      <c r="F881" s="7">
        <v>0.25</v>
      </c>
      <c r="G881">
        <v>4.2</v>
      </c>
      <c r="H881">
        <v>30355</v>
      </c>
      <c r="I881" t="str">
        <f>IF(Table3[[#This Row],[Actual Price]]&lt;200,"Cheap",IF(Table3[[#This Row],[Actual Price]]&lt;=500,"Expensive","Very Expensive"))</f>
        <v>Very Expensive</v>
      </c>
      <c r="J881" s="6">
        <f>IFERROR(
   VALUE(SUBSTITUTE(SUBSTITUTE(Table3[[#This Row],[Actual Price]], "₦", ""), ",", "")) *
   VALUE(SUBSTITUTE(Table3[[#This Row],[Rating Count]], ",", "")),
   0
)</f>
        <v>242809645</v>
      </c>
      <c r="K881" t="str">
        <f>IF(Table3[[#This Row],[Discount percentage]]&lt;50%,"Less than 50%",IF(Table3[[#This Row],[Discount percentage]]&gt;=50%,"Greater than 50%"))</f>
        <v>Less than 50%</v>
      </c>
      <c r="L881">
        <f>Table3[[#This Row],[Rating]]*Table3[[#This Row],[Rating Count]]</f>
        <v>127491</v>
      </c>
    </row>
    <row r="882" spans="1:12">
      <c r="A882" t="s">
        <v>7910</v>
      </c>
      <c r="B882" t="s">
        <v>13277</v>
      </c>
      <c r="C882" t="s">
        <v>14102</v>
      </c>
      <c r="D882" s="5">
        <v>299</v>
      </c>
      <c r="E882" s="6">
        <v>1499</v>
      </c>
      <c r="F882" s="7">
        <v>0.8</v>
      </c>
      <c r="G882">
        <v>4.2</v>
      </c>
      <c r="H882">
        <v>2868</v>
      </c>
      <c r="I882" t="str">
        <f>IF(Table3[[#This Row],[Actual Price]]&lt;200,"Cheap",IF(Table3[[#This Row],[Actual Price]]&lt;=500,"Expensive","Very Expensive"))</f>
        <v>Very Expensive</v>
      </c>
      <c r="J882" s="6">
        <f>IFERROR(
   VALUE(SUBSTITUTE(SUBSTITUTE(Table3[[#This Row],[Actual Price]], "₦", ""), ",", "")) *
   VALUE(SUBSTITUTE(Table3[[#This Row],[Rating Count]], ",", "")),
   0
)</f>
        <v>4299132</v>
      </c>
      <c r="K882" t="str">
        <f>IF(Table3[[#This Row],[Discount percentage]]&lt;50%,"Less than 50%",IF(Table3[[#This Row],[Discount percentage]]&gt;=50%,"Greater than 50%"))</f>
        <v>Greater than 50%</v>
      </c>
      <c r="L882">
        <f>Table3[[#This Row],[Rating]]*Table3[[#This Row],[Rating Count]]</f>
        <v>12045.6</v>
      </c>
    </row>
    <row r="883" spans="1:12">
      <c r="A883" t="s">
        <v>7920</v>
      </c>
      <c r="B883" t="s">
        <v>13278</v>
      </c>
      <c r="C883" t="s">
        <v>14102</v>
      </c>
      <c r="D883" s="5">
        <v>379</v>
      </c>
      <c r="E883" s="6">
        <v>1499</v>
      </c>
      <c r="F883" s="7">
        <v>0.75</v>
      </c>
      <c r="G883">
        <v>4.0999999999999996</v>
      </c>
      <c r="H883">
        <v>670</v>
      </c>
      <c r="I883" t="str">
        <f>IF(Table3[[#This Row],[Actual Price]]&lt;200,"Cheap",IF(Table3[[#This Row],[Actual Price]]&lt;=500,"Expensive","Very Expensive"))</f>
        <v>Very Expensive</v>
      </c>
      <c r="J883" s="6">
        <f>IFERROR(
   VALUE(SUBSTITUTE(SUBSTITUTE(Table3[[#This Row],[Actual Price]], "₦", ""), ",", "")) *
   VALUE(SUBSTITUTE(Table3[[#This Row],[Rating Count]], ",", "")),
   0
)</f>
        <v>1004330</v>
      </c>
      <c r="K883" t="str">
        <f>IF(Table3[[#This Row],[Discount percentage]]&lt;50%,"Less than 50%",IF(Table3[[#This Row],[Discount percentage]]&gt;=50%,"Greater than 50%"))</f>
        <v>Greater than 50%</v>
      </c>
      <c r="L883">
        <f>Table3[[#This Row],[Rating]]*Table3[[#This Row],[Rating Count]]</f>
        <v>2746.9999999999995</v>
      </c>
    </row>
    <row r="884" spans="1:12">
      <c r="A884" t="s">
        <v>7930</v>
      </c>
      <c r="B884" t="s">
        <v>13244</v>
      </c>
      <c r="C884" t="s">
        <v>14119</v>
      </c>
      <c r="D884" s="5">
        <v>1399</v>
      </c>
      <c r="E884" s="6">
        <v>2999</v>
      </c>
      <c r="F884" s="7">
        <v>0.53</v>
      </c>
      <c r="G884">
        <v>4.3</v>
      </c>
      <c r="H884">
        <v>3530</v>
      </c>
      <c r="I884" t="str">
        <f>IF(Table3[[#This Row],[Actual Price]]&lt;200,"Cheap",IF(Table3[[#This Row],[Actual Price]]&lt;=500,"Expensive","Very Expensive"))</f>
        <v>Very Expensive</v>
      </c>
      <c r="J884" s="6">
        <f>IFERROR(
   VALUE(SUBSTITUTE(SUBSTITUTE(Table3[[#This Row],[Actual Price]], "₦", ""), ",", "")) *
   VALUE(SUBSTITUTE(Table3[[#This Row],[Rating Count]], ",", "")),
   0
)</f>
        <v>10586470</v>
      </c>
      <c r="K884" t="str">
        <f>IF(Table3[[#This Row],[Discount percentage]]&lt;50%,"Less than 50%",IF(Table3[[#This Row],[Discount percentage]]&gt;=50%,"Greater than 50%"))</f>
        <v>Greater than 50%</v>
      </c>
      <c r="L884">
        <f>Table3[[#This Row],[Rating]]*Table3[[#This Row],[Rating Count]]</f>
        <v>15179</v>
      </c>
    </row>
    <row r="885" spans="1:12">
      <c r="A885" t="s">
        <v>7941</v>
      </c>
      <c r="B885" t="s">
        <v>13881</v>
      </c>
      <c r="C885" t="s">
        <v>14115</v>
      </c>
      <c r="D885" s="5">
        <v>699</v>
      </c>
      <c r="E885" s="6">
        <v>1299</v>
      </c>
      <c r="F885" s="7">
        <v>0.46</v>
      </c>
      <c r="G885">
        <v>4.3</v>
      </c>
      <c r="H885">
        <v>6183</v>
      </c>
      <c r="I885" t="str">
        <f>IF(Table3[[#This Row],[Actual Price]]&lt;200,"Cheap",IF(Table3[[#This Row],[Actual Price]]&lt;=500,"Expensive","Very Expensive"))</f>
        <v>Very Expensive</v>
      </c>
      <c r="J885" s="6">
        <f>IFERROR(
   VALUE(SUBSTITUTE(SUBSTITUTE(Table3[[#This Row],[Actual Price]], "₦", ""), ",", "")) *
   VALUE(SUBSTITUTE(Table3[[#This Row],[Rating Count]], ",", "")),
   0
)</f>
        <v>8031717</v>
      </c>
      <c r="K885" t="str">
        <f>IF(Table3[[#This Row],[Discount percentage]]&lt;50%,"Less than 50%",IF(Table3[[#This Row],[Discount percentage]]&gt;=50%,"Greater than 50%"))</f>
        <v>Less than 50%</v>
      </c>
      <c r="L885">
        <f>Table3[[#This Row],[Rating]]*Table3[[#This Row],[Rating Count]]</f>
        <v>26586.899999999998</v>
      </c>
    </row>
    <row r="886" spans="1:12">
      <c r="A886" t="s">
        <v>7952</v>
      </c>
      <c r="B886" t="s">
        <v>13246</v>
      </c>
      <c r="C886" t="s">
        <v>14119</v>
      </c>
      <c r="D886" s="5">
        <v>300</v>
      </c>
      <c r="E886" s="6">
        <v>300</v>
      </c>
      <c r="F886" s="7">
        <v>0</v>
      </c>
      <c r="G886">
        <v>4.2</v>
      </c>
      <c r="H886">
        <v>419</v>
      </c>
      <c r="I886" t="str">
        <f>IF(Table3[[#This Row],[Actual Price]]&lt;200,"Cheap",IF(Table3[[#This Row],[Actual Price]]&lt;=500,"Expensive","Very Expensive"))</f>
        <v>Expensive</v>
      </c>
      <c r="J886" s="6">
        <f>IFERROR(
   VALUE(SUBSTITUTE(SUBSTITUTE(Table3[[#This Row],[Actual Price]], "₦", ""), ",", "")) *
   VALUE(SUBSTITUTE(Table3[[#This Row],[Rating Count]], ",", "")),
   0
)</f>
        <v>125700</v>
      </c>
      <c r="K886" t="str">
        <f>IF(Table3[[#This Row],[Discount percentage]]&lt;50%,"Less than 50%",IF(Table3[[#This Row],[Discount percentage]]&gt;=50%,"Greater than 50%"))</f>
        <v>Less than 50%</v>
      </c>
      <c r="L886">
        <f>Table3[[#This Row],[Rating]]*Table3[[#This Row],[Rating Count]]</f>
        <v>1759.8000000000002</v>
      </c>
    </row>
    <row r="887" spans="1:12">
      <c r="A887" t="s">
        <v>7962</v>
      </c>
      <c r="B887" t="s">
        <v>13279</v>
      </c>
      <c r="C887" t="s">
        <v>14102</v>
      </c>
      <c r="D887" s="5">
        <v>999</v>
      </c>
      <c r="E887" s="6">
        <v>1995</v>
      </c>
      <c r="F887" s="7">
        <v>0.5</v>
      </c>
      <c r="G887">
        <v>4.5</v>
      </c>
      <c r="H887">
        <v>7317</v>
      </c>
      <c r="I887" t="str">
        <f>IF(Table3[[#This Row],[Actual Price]]&lt;200,"Cheap",IF(Table3[[#This Row],[Actual Price]]&lt;=500,"Expensive","Very Expensive"))</f>
        <v>Very Expensive</v>
      </c>
      <c r="J887" s="6">
        <f>IFERROR(
   VALUE(SUBSTITUTE(SUBSTITUTE(Table3[[#This Row],[Actual Price]], "₦", ""), ",", "")) *
   VALUE(SUBSTITUTE(Table3[[#This Row],[Rating Count]], ",", "")),
   0
)</f>
        <v>14597415</v>
      </c>
      <c r="K887" t="str">
        <f>IF(Table3[[#This Row],[Discount percentage]]&lt;50%,"Less than 50%",IF(Table3[[#This Row],[Discount percentage]]&gt;=50%,"Greater than 50%"))</f>
        <v>Greater than 50%</v>
      </c>
      <c r="L887">
        <f>Table3[[#This Row],[Rating]]*Table3[[#This Row],[Rating Count]]</f>
        <v>32926.5</v>
      </c>
    </row>
    <row r="888" spans="1:12">
      <c r="A888" t="s">
        <v>7972</v>
      </c>
      <c r="B888" t="s">
        <v>13882</v>
      </c>
      <c r="C888" t="s">
        <v>14119</v>
      </c>
      <c r="D888" s="5">
        <v>535</v>
      </c>
      <c r="E888" s="6">
        <v>535</v>
      </c>
      <c r="F888" s="7">
        <v>0</v>
      </c>
      <c r="G888">
        <v>4.4000000000000004</v>
      </c>
      <c r="H888">
        <v>4426</v>
      </c>
      <c r="I888" t="str">
        <f>IF(Table3[[#This Row],[Actual Price]]&lt;200,"Cheap",IF(Table3[[#This Row],[Actual Price]]&lt;=500,"Expensive","Very Expensive"))</f>
        <v>Very Expensive</v>
      </c>
      <c r="J888" s="6">
        <f>IFERROR(
   VALUE(SUBSTITUTE(SUBSTITUTE(Table3[[#This Row],[Actual Price]], "₦", ""), ",", "")) *
   VALUE(SUBSTITUTE(Table3[[#This Row],[Rating Count]], ",", "")),
   0
)</f>
        <v>2367910</v>
      </c>
      <c r="K888" t="str">
        <f>IF(Table3[[#This Row],[Discount percentage]]&lt;50%,"Less than 50%",IF(Table3[[#This Row],[Discount percentage]]&gt;=50%,"Greater than 50%"))</f>
        <v>Less than 50%</v>
      </c>
      <c r="L888">
        <f>Table3[[#This Row],[Rating]]*Table3[[#This Row],[Rating Count]]</f>
        <v>19474.400000000001</v>
      </c>
    </row>
    <row r="889" spans="1:12">
      <c r="A889" t="s">
        <v>606</v>
      </c>
      <c r="B889" t="s">
        <v>13525</v>
      </c>
      <c r="C889" t="s">
        <v>14103</v>
      </c>
      <c r="D889" s="5">
        <v>13999</v>
      </c>
      <c r="E889" s="6">
        <v>24999</v>
      </c>
      <c r="F889" s="7">
        <v>0.44</v>
      </c>
      <c r="G889">
        <v>4.2</v>
      </c>
      <c r="H889">
        <v>45237</v>
      </c>
      <c r="I889" t="str">
        <f>IF(Table3[[#This Row],[Actual Price]]&lt;200,"Cheap",IF(Table3[[#This Row],[Actual Price]]&lt;=500,"Expensive","Very Expensive"))</f>
        <v>Very Expensive</v>
      </c>
      <c r="J889" s="6">
        <f>IFERROR(
   VALUE(SUBSTITUTE(SUBSTITUTE(Table3[[#This Row],[Actual Price]], "₦", ""), ",", "")) *
   VALUE(SUBSTITUTE(Table3[[#This Row],[Rating Count]], ",", "")),
   0
)</f>
        <v>1130879763</v>
      </c>
      <c r="K889" t="str">
        <f>IF(Table3[[#This Row],[Discount percentage]]&lt;50%,"Less than 50%",IF(Table3[[#This Row],[Discount percentage]]&gt;=50%,"Greater than 50%"))</f>
        <v>Less than 50%</v>
      </c>
      <c r="L889">
        <f>Table3[[#This Row],[Rating]]*Table3[[#This Row],[Rating Count]]</f>
        <v>189995.4</v>
      </c>
    </row>
    <row r="890" spans="1:12">
      <c r="A890" t="s">
        <v>7985</v>
      </c>
      <c r="B890" t="s">
        <v>13098</v>
      </c>
      <c r="C890" t="s">
        <v>14102</v>
      </c>
      <c r="D890" s="5">
        <v>269</v>
      </c>
      <c r="E890" s="6">
        <v>1099</v>
      </c>
      <c r="F890" s="7">
        <v>0.76</v>
      </c>
      <c r="G890">
        <v>4.0999999999999996</v>
      </c>
      <c r="H890">
        <v>1092</v>
      </c>
      <c r="I890" t="str">
        <f>IF(Table3[[#This Row],[Actual Price]]&lt;200,"Cheap",IF(Table3[[#This Row],[Actual Price]]&lt;=500,"Expensive","Very Expensive"))</f>
        <v>Very Expensive</v>
      </c>
      <c r="J890" s="6">
        <f>IFERROR(
   VALUE(SUBSTITUTE(SUBSTITUTE(Table3[[#This Row],[Actual Price]], "₦", ""), ",", "")) *
   VALUE(SUBSTITUTE(Table3[[#This Row],[Rating Count]], ",", "")),
   0
)</f>
        <v>1200108</v>
      </c>
      <c r="K890" t="str">
        <f>IF(Table3[[#This Row],[Discount percentage]]&lt;50%,"Less than 50%",IF(Table3[[#This Row],[Discount percentage]]&gt;=50%,"Greater than 50%"))</f>
        <v>Greater than 50%</v>
      </c>
      <c r="L890">
        <f>Table3[[#This Row],[Rating]]*Table3[[#This Row],[Rating Count]]</f>
        <v>4477.2</v>
      </c>
    </row>
    <row r="891" spans="1:12">
      <c r="A891" t="s">
        <v>7995</v>
      </c>
      <c r="B891" t="s">
        <v>13280</v>
      </c>
      <c r="C891" t="s">
        <v>14119</v>
      </c>
      <c r="D891" s="5">
        <v>341</v>
      </c>
      <c r="E891" s="6">
        <v>450</v>
      </c>
      <c r="F891" s="7">
        <v>0.24</v>
      </c>
      <c r="G891">
        <v>4.3</v>
      </c>
      <c r="H891">
        <v>2493</v>
      </c>
      <c r="I891" t="str">
        <f>IF(Table3[[#This Row],[Actual Price]]&lt;200,"Cheap",IF(Table3[[#This Row],[Actual Price]]&lt;=500,"Expensive","Very Expensive"))</f>
        <v>Expensive</v>
      </c>
      <c r="J891" s="6">
        <f>IFERROR(
   VALUE(SUBSTITUTE(SUBSTITUTE(Table3[[#This Row],[Actual Price]], "₦", ""), ",", "")) *
   VALUE(SUBSTITUTE(Table3[[#This Row],[Rating Count]], ",", "")),
   0
)</f>
        <v>1121850</v>
      </c>
      <c r="K891" t="str">
        <f>IF(Table3[[#This Row],[Discount percentage]]&lt;50%,"Less than 50%",IF(Table3[[#This Row],[Discount percentage]]&gt;=50%,"Greater than 50%"))</f>
        <v>Less than 50%</v>
      </c>
      <c r="L891">
        <f>Table3[[#This Row],[Rating]]*Table3[[#This Row],[Rating Count]]</f>
        <v>10719.9</v>
      </c>
    </row>
    <row r="892" spans="1:12">
      <c r="A892" t="s">
        <v>8005</v>
      </c>
      <c r="B892" t="s">
        <v>13883</v>
      </c>
      <c r="C892" t="s">
        <v>14102</v>
      </c>
      <c r="D892" s="5">
        <v>2499</v>
      </c>
      <c r="E892" s="6">
        <v>3999</v>
      </c>
      <c r="F892" s="7">
        <v>0.38</v>
      </c>
      <c r="G892">
        <v>4.4000000000000004</v>
      </c>
      <c r="H892">
        <v>12679</v>
      </c>
      <c r="I892" t="str">
        <f>IF(Table3[[#This Row],[Actual Price]]&lt;200,"Cheap",IF(Table3[[#This Row],[Actual Price]]&lt;=500,"Expensive","Very Expensive"))</f>
        <v>Very Expensive</v>
      </c>
      <c r="J892" s="6">
        <f>IFERROR(
   VALUE(SUBSTITUTE(SUBSTITUTE(Table3[[#This Row],[Actual Price]], "₦", ""), ",", "")) *
   VALUE(SUBSTITUTE(Table3[[#This Row],[Rating Count]], ",", "")),
   0
)</f>
        <v>50703321</v>
      </c>
      <c r="K892" t="str">
        <f>IF(Table3[[#This Row],[Discount percentage]]&lt;50%,"Less than 50%",IF(Table3[[#This Row],[Discount percentage]]&gt;=50%,"Greater than 50%"))</f>
        <v>Less than 50%</v>
      </c>
      <c r="L892">
        <f>Table3[[#This Row],[Rating]]*Table3[[#This Row],[Rating Count]]</f>
        <v>55787.600000000006</v>
      </c>
    </row>
    <row r="893" spans="1:12">
      <c r="A893" t="s">
        <v>8016</v>
      </c>
      <c r="B893" t="s">
        <v>13884</v>
      </c>
      <c r="C893" t="s">
        <v>14102</v>
      </c>
      <c r="D893" s="5">
        <v>5899</v>
      </c>
      <c r="E893" s="6">
        <v>7005</v>
      </c>
      <c r="F893" s="7">
        <v>0.16</v>
      </c>
      <c r="G893">
        <v>3.6</v>
      </c>
      <c r="H893">
        <v>4199</v>
      </c>
      <c r="I893" t="str">
        <f>IF(Table3[[#This Row],[Actual Price]]&lt;200,"Cheap",IF(Table3[[#This Row],[Actual Price]]&lt;=500,"Expensive","Very Expensive"))</f>
        <v>Very Expensive</v>
      </c>
      <c r="J893" s="6">
        <f>IFERROR(
   VALUE(SUBSTITUTE(SUBSTITUTE(Table3[[#This Row],[Actual Price]], "₦", ""), ",", "")) *
   VALUE(SUBSTITUTE(Table3[[#This Row],[Rating Count]], ",", "")),
   0
)</f>
        <v>29413995</v>
      </c>
      <c r="K893" t="str">
        <f>IF(Table3[[#This Row],[Discount percentage]]&lt;50%,"Less than 50%",IF(Table3[[#This Row],[Discount percentage]]&gt;=50%,"Greater than 50%"))</f>
        <v>Less than 50%</v>
      </c>
      <c r="L893">
        <f>Table3[[#This Row],[Rating]]*Table3[[#This Row],[Rating Count]]</f>
        <v>15116.4</v>
      </c>
    </row>
    <row r="894" spans="1:12">
      <c r="A894" t="s">
        <v>4604</v>
      </c>
      <c r="B894" t="s">
        <v>13723</v>
      </c>
      <c r="C894" t="s">
        <v>14116</v>
      </c>
      <c r="D894" s="5">
        <v>699</v>
      </c>
      <c r="E894" s="6">
        <v>1199</v>
      </c>
      <c r="F894" s="7">
        <v>0.42</v>
      </c>
      <c r="G894">
        <v>4</v>
      </c>
      <c r="H894">
        <v>14403</v>
      </c>
      <c r="I894" t="str">
        <f>IF(Table3[[#This Row],[Actual Price]]&lt;200,"Cheap",IF(Table3[[#This Row],[Actual Price]]&lt;=500,"Expensive","Very Expensive"))</f>
        <v>Very Expensive</v>
      </c>
      <c r="J894" s="6">
        <f>IFERROR(
   VALUE(SUBSTITUTE(SUBSTITUTE(Table3[[#This Row],[Actual Price]], "₦", ""), ",", "")) *
   VALUE(SUBSTITUTE(Table3[[#This Row],[Rating Count]], ",", "")),
   0
)</f>
        <v>17269197</v>
      </c>
      <c r="K894" t="str">
        <f>IF(Table3[[#This Row],[Discount percentage]]&lt;50%,"Less than 50%",IF(Table3[[#This Row],[Discount percentage]]&gt;=50%,"Greater than 50%"))</f>
        <v>Less than 50%</v>
      </c>
      <c r="L894">
        <f>Table3[[#This Row],[Rating]]*Table3[[#This Row],[Rating Count]]</f>
        <v>57612</v>
      </c>
    </row>
    <row r="895" spans="1:12">
      <c r="A895" t="s">
        <v>8028</v>
      </c>
      <c r="B895" t="s">
        <v>13281</v>
      </c>
      <c r="C895" t="s">
        <v>14102</v>
      </c>
      <c r="D895" s="5">
        <v>1565</v>
      </c>
      <c r="E895" s="6">
        <v>2999</v>
      </c>
      <c r="F895" s="7">
        <v>0.48</v>
      </c>
      <c r="G895">
        <v>4</v>
      </c>
      <c r="H895">
        <v>11113</v>
      </c>
      <c r="I895" t="str">
        <f>IF(Table3[[#This Row],[Actual Price]]&lt;200,"Cheap",IF(Table3[[#This Row],[Actual Price]]&lt;=500,"Expensive","Very Expensive"))</f>
        <v>Very Expensive</v>
      </c>
      <c r="J895" s="6">
        <f>IFERROR(
   VALUE(SUBSTITUTE(SUBSTITUTE(Table3[[#This Row],[Actual Price]], "₦", ""), ",", "")) *
   VALUE(SUBSTITUTE(Table3[[#This Row],[Rating Count]], ",", "")),
   0
)</f>
        <v>33327887</v>
      </c>
      <c r="K895" t="str">
        <f>IF(Table3[[#This Row],[Discount percentage]]&lt;50%,"Less than 50%",IF(Table3[[#This Row],[Discount percentage]]&gt;=50%,"Greater than 50%"))</f>
        <v>Less than 50%</v>
      </c>
      <c r="L895">
        <f>Table3[[#This Row],[Rating]]*Table3[[#This Row],[Rating Count]]</f>
        <v>44452</v>
      </c>
    </row>
    <row r="896" spans="1:12">
      <c r="A896" t="s">
        <v>8038</v>
      </c>
      <c r="B896" t="s">
        <v>13885</v>
      </c>
      <c r="C896" t="s">
        <v>14115</v>
      </c>
      <c r="D896" s="5">
        <v>326</v>
      </c>
      <c r="E896" s="6">
        <v>799</v>
      </c>
      <c r="F896" s="7">
        <v>0.59</v>
      </c>
      <c r="G896">
        <v>4.4000000000000004</v>
      </c>
      <c r="H896">
        <v>10773</v>
      </c>
      <c r="I896" t="str">
        <f>IF(Table3[[#This Row],[Actual Price]]&lt;200,"Cheap",IF(Table3[[#This Row],[Actual Price]]&lt;=500,"Expensive","Very Expensive"))</f>
        <v>Very Expensive</v>
      </c>
      <c r="J896" s="6">
        <f>IFERROR(
   VALUE(SUBSTITUTE(SUBSTITUTE(Table3[[#This Row],[Actual Price]], "₦", ""), ",", "")) *
   VALUE(SUBSTITUTE(Table3[[#This Row],[Rating Count]], ",", "")),
   0
)</f>
        <v>8607627</v>
      </c>
      <c r="K896" t="str">
        <f>IF(Table3[[#This Row],[Discount percentage]]&lt;50%,"Less than 50%",IF(Table3[[#This Row],[Discount percentage]]&gt;=50%,"Greater than 50%"))</f>
        <v>Greater than 50%</v>
      </c>
      <c r="L896">
        <f>Table3[[#This Row],[Rating]]*Table3[[#This Row],[Rating Count]]</f>
        <v>47401.200000000004</v>
      </c>
    </row>
    <row r="897" spans="1:12">
      <c r="A897" t="s">
        <v>8051</v>
      </c>
      <c r="B897" t="s">
        <v>13886</v>
      </c>
      <c r="C897" t="s">
        <v>14102</v>
      </c>
      <c r="D897" s="5">
        <v>657</v>
      </c>
      <c r="E897" s="6">
        <v>999</v>
      </c>
      <c r="F897" s="7">
        <v>0.34</v>
      </c>
      <c r="G897">
        <v>4.3</v>
      </c>
      <c r="H897">
        <v>13944</v>
      </c>
      <c r="I897" t="str">
        <f>IF(Table3[[#This Row],[Actual Price]]&lt;200,"Cheap",IF(Table3[[#This Row],[Actual Price]]&lt;=500,"Expensive","Very Expensive"))</f>
        <v>Very Expensive</v>
      </c>
      <c r="J897" s="6">
        <f>IFERROR(
   VALUE(SUBSTITUTE(SUBSTITUTE(Table3[[#This Row],[Actual Price]], "₦", ""), ",", "")) *
   VALUE(SUBSTITUTE(Table3[[#This Row],[Rating Count]], ",", "")),
   0
)</f>
        <v>13930056</v>
      </c>
      <c r="K897" t="str">
        <f>IF(Table3[[#This Row],[Discount percentage]]&lt;50%,"Less than 50%",IF(Table3[[#This Row],[Discount percentage]]&gt;=50%,"Greater than 50%"))</f>
        <v>Less than 50%</v>
      </c>
      <c r="L897">
        <f>Table3[[#This Row],[Rating]]*Table3[[#This Row],[Rating Count]]</f>
        <v>59959.199999999997</v>
      </c>
    </row>
    <row r="898" spans="1:12">
      <c r="A898" t="s">
        <v>8061</v>
      </c>
      <c r="B898" t="s">
        <v>13282</v>
      </c>
      <c r="C898" t="s">
        <v>14102</v>
      </c>
      <c r="D898" s="5">
        <v>1995</v>
      </c>
      <c r="E898" s="6">
        <v>2895</v>
      </c>
      <c r="F898" s="7">
        <v>0.31</v>
      </c>
      <c r="G898">
        <v>4.5999999999999996</v>
      </c>
      <c r="H898">
        <v>10760</v>
      </c>
      <c r="I898" t="str">
        <f>IF(Table3[[#This Row],[Actual Price]]&lt;200,"Cheap",IF(Table3[[#This Row],[Actual Price]]&lt;=500,"Expensive","Very Expensive"))</f>
        <v>Very Expensive</v>
      </c>
      <c r="J898" s="6">
        <f>IFERROR(
   VALUE(SUBSTITUTE(SUBSTITUTE(Table3[[#This Row],[Actual Price]], "₦", ""), ",", "")) *
   VALUE(SUBSTITUTE(Table3[[#This Row],[Rating Count]], ",", "")),
   0
)</f>
        <v>31150200</v>
      </c>
      <c r="K898" t="str">
        <f>IF(Table3[[#This Row],[Discount percentage]]&lt;50%,"Less than 50%",IF(Table3[[#This Row],[Discount percentage]]&gt;=50%,"Greater than 50%"))</f>
        <v>Less than 50%</v>
      </c>
      <c r="L898">
        <f>Table3[[#This Row],[Rating]]*Table3[[#This Row],[Rating Count]]</f>
        <v>49495.999999999993</v>
      </c>
    </row>
    <row r="899" spans="1:12">
      <c r="A899" t="s">
        <v>8071</v>
      </c>
      <c r="B899" t="s">
        <v>13283</v>
      </c>
      <c r="C899" t="s">
        <v>14114</v>
      </c>
      <c r="D899" s="5">
        <v>1500</v>
      </c>
      <c r="E899" s="6">
        <v>1500</v>
      </c>
      <c r="F899" s="7">
        <v>0</v>
      </c>
      <c r="G899">
        <v>4.4000000000000004</v>
      </c>
      <c r="H899">
        <v>25996</v>
      </c>
      <c r="I899" t="str">
        <f>IF(Table3[[#This Row],[Actual Price]]&lt;200,"Cheap",IF(Table3[[#This Row],[Actual Price]]&lt;=500,"Expensive","Very Expensive"))</f>
        <v>Very Expensive</v>
      </c>
      <c r="J899" s="6">
        <f>IFERROR(
   VALUE(SUBSTITUTE(SUBSTITUTE(Table3[[#This Row],[Actual Price]], "₦", ""), ",", "")) *
   VALUE(SUBSTITUTE(Table3[[#This Row],[Rating Count]], ",", "")),
   0
)</f>
        <v>38994000</v>
      </c>
      <c r="K899" t="str">
        <f>IF(Table3[[#This Row],[Discount percentage]]&lt;50%,"Less than 50%",IF(Table3[[#This Row],[Discount percentage]]&gt;=50%,"Greater than 50%"))</f>
        <v>Less than 50%</v>
      </c>
      <c r="L899">
        <f>Table3[[#This Row],[Rating]]*Table3[[#This Row],[Rating Count]]</f>
        <v>114382.40000000001</v>
      </c>
    </row>
    <row r="900" spans="1:12">
      <c r="A900" t="s">
        <v>8081</v>
      </c>
      <c r="B900" t="s">
        <v>13284</v>
      </c>
      <c r="C900" t="s">
        <v>14102</v>
      </c>
      <c r="D900" s="5">
        <v>2640</v>
      </c>
      <c r="E900" s="6">
        <v>3195</v>
      </c>
      <c r="F900" s="7">
        <v>0.17</v>
      </c>
      <c r="G900">
        <v>4.5</v>
      </c>
      <c r="H900">
        <v>16146</v>
      </c>
      <c r="I900" t="str">
        <f>IF(Table3[[#This Row],[Actual Price]]&lt;200,"Cheap",IF(Table3[[#This Row],[Actual Price]]&lt;=500,"Expensive","Very Expensive"))</f>
        <v>Very Expensive</v>
      </c>
      <c r="J900" s="6">
        <f>IFERROR(
   VALUE(SUBSTITUTE(SUBSTITUTE(Table3[[#This Row],[Actual Price]], "₦", ""), ",", "")) *
   VALUE(SUBSTITUTE(Table3[[#This Row],[Rating Count]], ",", "")),
   0
)</f>
        <v>51586470</v>
      </c>
      <c r="K900" t="str">
        <f>IF(Table3[[#This Row],[Discount percentage]]&lt;50%,"Less than 50%",IF(Table3[[#This Row],[Discount percentage]]&gt;=50%,"Greater than 50%"))</f>
        <v>Less than 50%</v>
      </c>
      <c r="L900">
        <f>Table3[[#This Row],[Rating]]*Table3[[#This Row],[Rating Count]]</f>
        <v>72657</v>
      </c>
    </row>
    <row r="901" spans="1:12">
      <c r="A901" t="s">
        <v>8091</v>
      </c>
      <c r="B901" t="s">
        <v>13887</v>
      </c>
      <c r="C901" t="s">
        <v>14102</v>
      </c>
      <c r="D901" s="5">
        <v>5299</v>
      </c>
      <c r="E901" s="6">
        <v>6355</v>
      </c>
      <c r="F901" s="7">
        <v>0.17</v>
      </c>
      <c r="G901">
        <v>3.9</v>
      </c>
      <c r="H901">
        <v>8280</v>
      </c>
      <c r="I901" t="str">
        <f>IF(Table3[[#This Row],[Actual Price]]&lt;200,"Cheap",IF(Table3[[#This Row],[Actual Price]]&lt;=500,"Expensive","Very Expensive"))</f>
        <v>Very Expensive</v>
      </c>
      <c r="J901" s="6">
        <f>IFERROR(
   VALUE(SUBSTITUTE(SUBSTITUTE(Table3[[#This Row],[Actual Price]], "₦", ""), ",", "")) *
   VALUE(SUBSTITUTE(Table3[[#This Row],[Rating Count]], ",", "")),
   0
)</f>
        <v>52619400</v>
      </c>
      <c r="K901" t="str">
        <f>IF(Table3[[#This Row],[Discount percentage]]&lt;50%,"Less than 50%",IF(Table3[[#This Row],[Discount percentage]]&gt;=50%,"Greater than 50%"))</f>
        <v>Less than 50%</v>
      </c>
      <c r="L901">
        <f>Table3[[#This Row],[Rating]]*Table3[[#This Row],[Rating Count]]</f>
        <v>32292</v>
      </c>
    </row>
    <row r="902" spans="1:12">
      <c r="A902" t="s">
        <v>8102</v>
      </c>
      <c r="B902" t="s">
        <v>13285</v>
      </c>
      <c r="C902" t="s">
        <v>14102</v>
      </c>
      <c r="D902" s="5">
        <v>1990</v>
      </c>
      <c r="E902" s="6">
        <v>2999</v>
      </c>
      <c r="F902" s="7">
        <v>0.34</v>
      </c>
      <c r="G902">
        <v>4.3</v>
      </c>
      <c r="H902">
        <v>14237</v>
      </c>
      <c r="I902" t="str">
        <f>IF(Table3[[#This Row],[Actual Price]]&lt;200,"Cheap",IF(Table3[[#This Row],[Actual Price]]&lt;=500,"Expensive","Very Expensive"))</f>
        <v>Very Expensive</v>
      </c>
      <c r="J902" s="6">
        <f>IFERROR(
   VALUE(SUBSTITUTE(SUBSTITUTE(Table3[[#This Row],[Actual Price]], "₦", ""), ",", "")) *
   VALUE(SUBSTITUTE(Table3[[#This Row],[Rating Count]], ",", "")),
   0
)</f>
        <v>42696763</v>
      </c>
      <c r="K902" t="str">
        <f>IF(Table3[[#This Row],[Discount percentage]]&lt;50%,"Less than 50%",IF(Table3[[#This Row],[Discount percentage]]&gt;=50%,"Greater than 50%"))</f>
        <v>Less than 50%</v>
      </c>
      <c r="L902">
        <f>Table3[[#This Row],[Rating]]*Table3[[#This Row],[Rating Count]]</f>
        <v>61219.1</v>
      </c>
    </row>
    <row r="903" spans="1:12">
      <c r="A903" t="s">
        <v>8111</v>
      </c>
      <c r="B903" t="s">
        <v>13286</v>
      </c>
      <c r="C903" t="s">
        <v>14110</v>
      </c>
      <c r="D903" s="5">
        <v>1289</v>
      </c>
      <c r="E903" s="6">
        <v>1499</v>
      </c>
      <c r="F903" s="7">
        <v>0.14000000000000001</v>
      </c>
      <c r="G903">
        <v>4.5</v>
      </c>
      <c r="H903">
        <v>20668</v>
      </c>
      <c r="I903" t="str">
        <f>IF(Table3[[#This Row],[Actual Price]]&lt;200,"Cheap",IF(Table3[[#This Row],[Actual Price]]&lt;=500,"Expensive","Very Expensive"))</f>
        <v>Very Expensive</v>
      </c>
      <c r="J903" s="6">
        <f>IFERROR(
   VALUE(SUBSTITUTE(SUBSTITUTE(Table3[[#This Row],[Actual Price]], "₦", ""), ",", "")) *
   VALUE(SUBSTITUTE(Table3[[#This Row],[Rating Count]], ",", "")),
   0
)</f>
        <v>30981332</v>
      </c>
      <c r="K903" t="str">
        <f>IF(Table3[[#This Row],[Discount percentage]]&lt;50%,"Less than 50%",IF(Table3[[#This Row],[Discount percentage]]&gt;=50%,"Greater than 50%"))</f>
        <v>Less than 50%</v>
      </c>
      <c r="L903">
        <f>Table3[[#This Row],[Rating]]*Table3[[#This Row],[Rating Count]]</f>
        <v>93006</v>
      </c>
    </row>
    <row r="904" spans="1:12">
      <c r="A904" t="s">
        <v>8122</v>
      </c>
      <c r="B904" t="s">
        <v>13238</v>
      </c>
      <c r="C904" t="s">
        <v>14119</v>
      </c>
      <c r="D904" s="5">
        <v>165</v>
      </c>
      <c r="E904" s="6">
        <v>165</v>
      </c>
      <c r="F904" s="7">
        <v>0</v>
      </c>
      <c r="G904">
        <v>4.5</v>
      </c>
      <c r="H904">
        <v>1674</v>
      </c>
      <c r="I904" t="str">
        <f>IF(Table3[[#This Row],[Actual Price]]&lt;200,"Cheap",IF(Table3[[#This Row],[Actual Price]]&lt;=500,"Expensive","Very Expensive"))</f>
        <v>Cheap</v>
      </c>
      <c r="J904" s="6">
        <f>IFERROR(
   VALUE(SUBSTITUTE(SUBSTITUTE(Table3[[#This Row],[Actual Price]], "₦", ""), ",", "")) *
   VALUE(SUBSTITUTE(Table3[[#This Row],[Rating Count]], ",", "")),
   0
)</f>
        <v>276210</v>
      </c>
      <c r="K904" t="str">
        <f>IF(Table3[[#This Row],[Discount percentage]]&lt;50%,"Less than 50%",IF(Table3[[#This Row],[Discount percentage]]&gt;=50%,"Greater than 50%"))</f>
        <v>Less than 50%</v>
      </c>
      <c r="L904">
        <f>Table3[[#This Row],[Rating]]*Table3[[#This Row],[Rating Count]]</f>
        <v>7533</v>
      </c>
    </row>
    <row r="905" spans="1:12">
      <c r="A905" t="s">
        <v>8132</v>
      </c>
      <c r="B905" t="s">
        <v>13888</v>
      </c>
      <c r="C905" t="s">
        <v>14102</v>
      </c>
      <c r="D905" s="5">
        <v>1699</v>
      </c>
      <c r="E905" s="6">
        <v>3499</v>
      </c>
      <c r="F905" s="7">
        <v>0.51</v>
      </c>
      <c r="G905">
        <v>3.6</v>
      </c>
      <c r="H905">
        <v>7689</v>
      </c>
      <c r="I905" t="str">
        <f>IF(Table3[[#This Row],[Actual Price]]&lt;200,"Cheap",IF(Table3[[#This Row],[Actual Price]]&lt;=500,"Expensive","Very Expensive"))</f>
        <v>Very Expensive</v>
      </c>
      <c r="J905" s="6">
        <f>IFERROR(
   VALUE(SUBSTITUTE(SUBSTITUTE(Table3[[#This Row],[Actual Price]], "₦", ""), ",", "")) *
   VALUE(SUBSTITUTE(Table3[[#This Row],[Rating Count]], ",", "")),
   0
)</f>
        <v>26903811</v>
      </c>
      <c r="K905" t="str">
        <f>IF(Table3[[#This Row],[Discount percentage]]&lt;50%,"Less than 50%",IF(Table3[[#This Row],[Discount percentage]]&gt;=50%,"Greater than 50%"))</f>
        <v>Greater than 50%</v>
      </c>
      <c r="L905">
        <f>Table3[[#This Row],[Rating]]*Table3[[#This Row],[Rating Count]]</f>
        <v>27680.400000000001</v>
      </c>
    </row>
    <row r="906" spans="1:12">
      <c r="A906" t="s">
        <v>8142</v>
      </c>
      <c r="B906" t="s">
        <v>13287</v>
      </c>
      <c r="C906" t="s">
        <v>14115</v>
      </c>
      <c r="D906" s="5">
        <v>2299</v>
      </c>
      <c r="E906" s="6">
        <v>7500</v>
      </c>
      <c r="F906" s="7">
        <v>0.69</v>
      </c>
      <c r="G906">
        <v>4.0999999999999996</v>
      </c>
      <c r="H906">
        <v>5554</v>
      </c>
      <c r="I906" t="str">
        <f>IF(Table3[[#This Row],[Actual Price]]&lt;200,"Cheap",IF(Table3[[#This Row],[Actual Price]]&lt;=500,"Expensive","Very Expensive"))</f>
        <v>Very Expensive</v>
      </c>
      <c r="J906" s="6">
        <f>IFERROR(
   VALUE(SUBSTITUTE(SUBSTITUTE(Table3[[#This Row],[Actual Price]], "₦", ""), ",", "")) *
   VALUE(SUBSTITUTE(Table3[[#This Row],[Rating Count]], ",", "")),
   0
)</f>
        <v>41655000</v>
      </c>
      <c r="K906" t="str">
        <f>IF(Table3[[#This Row],[Discount percentage]]&lt;50%,"Less than 50%",IF(Table3[[#This Row],[Discount percentage]]&gt;=50%,"Greater than 50%"))</f>
        <v>Greater than 50%</v>
      </c>
      <c r="L906">
        <f>Table3[[#This Row],[Rating]]*Table3[[#This Row],[Rating Count]]</f>
        <v>22771.399999999998</v>
      </c>
    </row>
    <row r="907" spans="1:12">
      <c r="A907" t="s">
        <v>8153</v>
      </c>
      <c r="B907" t="s">
        <v>13787</v>
      </c>
      <c r="C907" t="s">
        <v>14102</v>
      </c>
      <c r="D907" s="5">
        <v>39</v>
      </c>
      <c r="E907" s="6">
        <v>39</v>
      </c>
      <c r="F907" s="7">
        <v>0</v>
      </c>
      <c r="G907">
        <v>3.8</v>
      </c>
      <c r="H907">
        <v>3344</v>
      </c>
      <c r="I907" t="str">
        <f>IF(Table3[[#This Row],[Actual Price]]&lt;200,"Cheap",IF(Table3[[#This Row],[Actual Price]]&lt;=500,"Expensive","Very Expensive"))</f>
        <v>Cheap</v>
      </c>
      <c r="J907" s="6">
        <f>IFERROR(
   VALUE(SUBSTITUTE(SUBSTITUTE(Table3[[#This Row],[Actual Price]], "₦", ""), ",", "")) *
   VALUE(SUBSTITUTE(Table3[[#This Row],[Rating Count]], ",", "")),
   0
)</f>
        <v>130416</v>
      </c>
      <c r="K907" t="str">
        <f>IF(Table3[[#This Row],[Discount percentage]]&lt;50%,"Less than 50%",IF(Table3[[#This Row],[Discount percentage]]&gt;=50%,"Greater than 50%"))</f>
        <v>Less than 50%</v>
      </c>
      <c r="L907">
        <f>Table3[[#This Row],[Rating]]*Table3[[#This Row],[Rating Count]]</f>
        <v>12707.199999999999</v>
      </c>
    </row>
    <row r="908" spans="1:12">
      <c r="A908" t="s">
        <v>8163</v>
      </c>
      <c r="B908" t="s">
        <v>13288</v>
      </c>
      <c r="C908" t="s">
        <v>14102</v>
      </c>
      <c r="D908" s="5">
        <v>26999</v>
      </c>
      <c r="E908" s="6">
        <v>37999</v>
      </c>
      <c r="F908" s="7">
        <v>0.28999999999999998</v>
      </c>
      <c r="G908">
        <v>4.5999999999999996</v>
      </c>
      <c r="H908">
        <v>2886</v>
      </c>
      <c r="I908" t="str">
        <f>IF(Table3[[#This Row],[Actual Price]]&lt;200,"Cheap",IF(Table3[[#This Row],[Actual Price]]&lt;=500,"Expensive","Very Expensive"))</f>
        <v>Very Expensive</v>
      </c>
      <c r="J908" s="6">
        <f>IFERROR(
   VALUE(SUBSTITUTE(SUBSTITUTE(Table3[[#This Row],[Actual Price]], "₦", ""), ",", "")) *
   VALUE(SUBSTITUTE(Table3[[#This Row],[Rating Count]], ",", "")),
   0
)</f>
        <v>109665114</v>
      </c>
      <c r="K908" t="str">
        <f>IF(Table3[[#This Row],[Discount percentage]]&lt;50%,"Less than 50%",IF(Table3[[#This Row],[Discount percentage]]&gt;=50%,"Greater than 50%"))</f>
        <v>Less than 50%</v>
      </c>
      <c r="L908">
        <f>Table3[[#This Row],[Rating]]*Table3[[#This Row],[Rating Count]]</f>
        <v>13275.599999999999</v>
      </c>
    </row>
    <row r="909" spans="1:12">
      <c r="A909" t="s">
        <v>8174</v>
      </c>
      <c r="B909" t="s">
        <v>13889</v>
      </c>
      <c r="C909" t="s">
        <v>14101</v>
      </c>
      <c r="D909" s="5">
        <v>1490</v>
      </c>
      <c r="E909" s="6">
        <v>1990</v>
      </c>
      <c r="F909" s="7">
        <v>0.25</v>
      </c>
      <c r="G909">
        <v>4.0999999999999996</v>
      </c>
      <c r="H909">
        <v>98250</v>
      </c>
      <c r="I909" t="str">
        <f>IF(Table3[[#This Row],[Actual Price]]&lt;200,"Cheap",IF(Table3[[#This Row],[Actual Price]]&lt;=500,"Expensive","Very Expensive"))</f>
        <v>Very Expensive</v>
      </c>
      <c r="J909" s="6">
        <f>IFERROR(
   VALUE(SUBSTITUTE(SUBSTITUTE(Table3[[#This Row],[Actual Price]], "₦", ""), ",", "")) *
   VALUE(SUBSTITUTE(Table3[[#This Row],[Rating Count]], ",", "")),
   0
)</f>
        <v>195517500</v>
      </c>
      <c r="K909" t="str">
        <f>IF(Table3[[#This Row],[Discount percentage]]&lt;50%,"Less than 50%",IF(Table3[[#This Row],[Discount percentage]]&gt;=50%,"Greater than 50%"))</f>
        <v>Less than 50%</v>
      </c>
      <c r="L909">
        <f>Table3[[#This Row],[Rating]]*Table3[[#This Row],[Rating Count]]</f>
        <v>402824.99999999994</v>
      </c>
    </row>
    <row r="910" spans="1:12">
      <c r="A910" t="s">
        <v>8184</v>
      </c>
      <c r="B910" t="s">
        <v>13890</v>
      </c>
      <c r="C910" t="s">
        <v>14102</v>
      </c>
      <c r="D910" s="5">
        <v>398</v>
      </c>
      <c r="E910" s="6">
        <v>1949</v>
      </c>
      <c r="F910" s="7">
        <v>0.8</v>
      </c>
      <c r="G910">
        <v>4</v>
      </c>
      <c r="H910">
        <v>75</v>
      </c>
      <c r="I910" t="str">
        <f>IF(Table3[[#This Row],[Actual Price]]&lt;200,"Cheap",IF(Table3[[#This Row],[Actual Price]]&lt;=500,"Expensive","Very Expensive"))</f>
        <v>Very Expensive</v>
      </c>
      <c r="J910" s="6">
        <f>IFERROR(
   VALUE(SUBSTITUTE(SUBSTITUTE(Table3[[#This Row],[Actual Price]], "₦", ""), ",", "")) *
   VALUE(SUBSTITUTE(Table3[[#This Row],[Rating Count]], ",", "")),
   0
)</f>
        <v>146175</v>
      </c>
      <c r="K910" t="str">
        <f>IF(Table3[[#This Row],[Discount percentage]]&lt;50%,"Less than 50%",IF(Table3[[#This Row],[Discount percentage]]&gt;=50%,"Greater than 50%"))</f>
        <v>Greater than 50%</v>
      </c>
      <c r="L910">
        <f>Table3[[#This Row],[Rating]]*Table3[[#This Row],[Rating Count]]</f>
        <v>300</v>
      </c>
    </row>
    <row r="911" spans="1:12">
      <c r="A911" t="s">
        <v>8197</v>
      </c>
      <c r="B911" t="s">
        <v>13891</v>
      </c>
      <c r="C911" t="s">
        <v>14102</v>
      </c>
      <c r="D911" s="5">
        <v>770</v>
      </c>
      <c r="E911" s="6">
        <v>1547</v>
      </c>
      <c r="F911" s="7">
        <v>0.5</v>
      </c>
      <c r="G911">
        <v>4.3</v>
      </c>
      <c r="H911">
        <v>2585</v>
      </c>
      <c r="I911" t="str">
        <f>IF(Table3[[#This Row],[Actual Price]]&lt;200,"Cheap",IF(Table3[[#This Row],[Actual Price]]&lt;=500,"Expensive","Very Expensive"))</f>
        <v>Very Expensive</v>
      </c>
      <c r="J911" s="6">
        <f>IFERROR(
   VALUE(SUBSTITUTE(SUBSTITUTE(Table3[[#This Row],[Actual Price]], "₦", ""), ",", "")) *
   VALUE(SUBSTITUTE(Table3[[#This Row],[Rating Count]], ",", "")),
   0
)</f>
        <v>3998995</v>
      </c>
      <c r="K911" t="str">
        <f>IF(Table3[[#This Row],[Discount percentage]]&lt;50%,"Less than 50%",IF(Table3[[#This Row],[Discount percentage]]&gt;=50%,"Greater than 50%"))</f>
        <v>Greater than 50%</v>
      </c>
      <c r="L911">
        <f>Table3[[#This Row],[Rating]]*Table3[[#This Row],[Rating Count]]</f>
        <v>11115.5</v>
      </c>
    </row>
    <row r="912" spans="1:12">
      <c r="A912" t="s">
        <v>8207</v>
      </c>
      <c r="B912" t="s">
        <v>13289</v>
      </c>
      <c r="C912" t="s">
        <v>14116</v>
      </c>
      <c r="D912" s="5">
        <v>279</v>
      </c>
      <c r="E912" s="6">
        <v>1299</v>
      </c>
      <c r="F912" s="7">
        <v>0.79</v>
      </c>
      <c r="G912">
        <v>4</v>
      </c>
      <c r="H912">
        <v>5072</v>
      </c>
      <c r="I912" t="str">
        <f>IF(Table3[[#This Row],[Actual Price]]&lt;200,"Cheap",IF(Table3[[#This Row],[Actual Price]]&lt;=500,"Expensive","Very Expensive"))</f>
        <v>Very Expensive</v>
      </c>
      <c r="J912" s="6">
        <f>IFERROR(
   VALUE(SUBSTITUTE(SUBSTITUTE(Table3[[#This Row],[Actual Price]], "₦", ""), ",", "")) *
   VALUE(SUBSTITUTE(Table3[[#This Row],[Rating Count]], ",", "")),
   0
)</f>
        <v>6588528</v>
      </c>
      <c r="K912" t="str">
        <f>IF(Table3[[#This Row],[Discount percentage]]&lt;50%,"Less than 50%",IF(Table3[[#This Row],[Discount percentage]]&gt;=50%,"Greater than 50%"))</f>
        <v>Greater than 50%</v>
      </c>
      <c r="L912">
        <f>Table3[[#This Row],[Rating]]*Table3[[#This Row],[Rating Count]]</f>
        <v>20288</v>
      </c>
    </row>
    <row r="913" spans="1:12">
      <c r="A913" t="s">
        <v>8217</v>
      </c>
      <c r="B913" t="s">
        <v>13098</v>
      </c>
      <c r="C913" t="s">
        <v>14108</v>
      </c>
      <c r="D913" s="5">
        <v>249</v>
      </c>
      <c r="E913" s="6">
        <v>599</v>
      </c>
      <c r="F913" s="7">
        <v>0.57999999999999996</v>
      </c>
      <c r="G913">
        <v>4.5</v>
      </c>
      <c r="H913">
        <v>5985</v>
      </c>
      <c r="I913" t="str">
        <f>IF(Table3[[#This Row],[Actual Price]]&lt;200,"Cheap",IF(Table3[[#This Row],[Actual Price]]&lt;=500,"Expensive","Very Expensive"))</f>
        <v>Very Expensive</v>
      </c>
      <c r="J913" s="6">
        <f>IFERROR(
   VALUE(SUBSTITUTE(SUBSTITUTE(Table3[[#This Row],[Actual Price]], "₦", ""), ",", "")) *
   VALUE(SUBSTITUTE(Table3[[#This Row],[Rating Count]], ",", "")),
   0
)</f>
        <v>3585015</v>
      </c>
      <c r="K913" t="str">
        <f>IF(Table3[[#This Row],[Discount percentage]]&lt;50%,"Less than 50%",IF(Table3[[#This Row],[Discount percentage]]&gt;=50%,"Greater than 50%"))</f>
        <v>Greater than 50%</v>
      </c>
      <c r="L913">
        <f>Table3[[#This Row],[Rating]]*Table3[[#This Row],[Rating Count]]</f>
        <v>26932.5</v>
      </c>
    </row>
    <row r="914" spans="1:12">
      <c r="A914" t="s">
        <v>8229</v>
      </c>
      <c r="B914" t="s">
        <v>13290</v>
      </c>
      <c r="C914" t="s">
        <v>14107</v>
      </c>
      <c r="D914" s="5">
        <v>230</v>
      </c>
      <c r="E914" s="6">
        <v>230</v>
      </c>
      <c r="F914" s="7">
        <v>0</v>
      </c>
      <c r="G914">
        <v>4.5</v>
      </c>
      <c r="H914">
        <v>9427</v>
      </c>
      <c r="I914" t="str">
        <f>IF(Table3[[#This Row],[Actual Price]]&lt;200,"Cheap",IF(Table3[[#This Row],[Actual Price]]&lt;=500,"Expensive","Very Expensive"))</f>
        <v>Expensive</v>
      </c>
      <c r="J914" s="6">
        <f>IFERROR(
   VALUE(SUBSTITUTE(SUBSTITUTE(Table3[[#This Row],[Actual Price]], "₦", ""), ",", "")) *
   VALUE(SUBSTITUTE(Table3[[#This Row],[Rating Count]], ",", "")),
   0
)</f>
        <v>2168210</v>
      </c>
      <c r="K914" t="str">
        <f>IF(Table3[[#This Row],[Discount percentage]]&lt;50%,"Less than 50%",IF(Table3[[#This Row],[Discount percentage]]&gt;=50%,"Greater than 50%"))</f>
        <v>Less than 50%</v>
      </c>
      <c r="L914">
        <f>Table3[[#This Row],[Rating]]*Table3[[#This Row],[Rating Count]]</f>
        <v>42421.5</v>
      </c>
    </row>
    <row r="915" spans="1:12">
      <c r="A915" t="s">
        <v>8241</v>
      </c>
      <c r="B915" t="s">
        <v>13892</v>
      </c>
      <c r="C915" t="s">
        <v>14102</v>
      </c>
      <c r="D915" s="5">
        <v>599</v>
      </c>
      <c r="E915" s="6">
        <v>700</v>
      </c>
      <c r="F915" s="7">
        <v>0.14000000000000001</v>
      </c>
      <c r="G915">
        <v>4.3</v>
      </c>
      <c r="H915">
        <v>2301</v>
      </c>
      <c r="I915" t="str">
        <f>IF(Table3[[#This Row],[Actual Price]]&lt;200,"Cheap",IF(Table3[[#This Row],[Actual Price]]&lt;=500,"Expensive","Very Expensive"))</f>
        <v>Very Expensive</v>
      </c>
      <c r="J915" s="6">
        <f>IFERROR(
   VALUE(SUBSTITUTE(SUBSTITUTE(Table3[[#This Row],[Actual Price]], "₦", ""), ",", "")) *
   VALUE(SUBSTITUTE(Table3[[#This Row],[Rating Count]], ",", "")),
   0
)</f>
        <v>1610700</v>
      </c>
      <c r="K915" t="str">
        <f>IF(Table3[[#This Row],[Discount percentage]]&lt;50%,"Less than 50%",IF(Table3[[#This Row],[Discount percentage]]&gt;=50%,"Greater than 50%"))</f>
        <v>Less than 50%</v>
      </c>
      <c r="L915">
        <f>Table3[[#This Row],[Rating]]*Table3[[#This Row],[Rating Count]]</f>
        <v>9894.2999999999993</v>
      </c>
    </row>
    <row r="916" spans="1:12">
      <c r="A916" t="s">
        <v>8251</v>
      </c>
      <c r="B916" t="s">
        <v>13893</v>
      </c>
      <c r="C916" t="s">
        <v>14102</v>
      </c>
      <c r="D916" s="5">
        <v>598</v>
      </c>
      <c r="E916" s="6">
        <v>1150</v>
      </c>
      <c r="F916" s="7">
        <v>0.48</v>
      </c>
      <c r="G916">
        <v>4.0999999999999996</v>
      </c>
      <c r="H916">
        <v>2535</v>
      </c>
      <c r="I916" t="str">
        <f>IF(Table3[[#This Row],[Actual Price]]&lt;200,"Cheap",IF(Table3[[#This Row],[Actual Price]]&lt;=500,"Expensive","Very Expensive"))</f>
        <v>Very Expensive</v>
      </c>
      <c r="J916" s="6">
        <f>IFERROR(
   VALUE(SUBSTITUTE(SUBSTITUTE(Table3[[#This Row],[Actual Price]], "₦", ""), ",", "")) *
   VALUE(SUBSTITUTE(Table3[[#This Row],[Rating Count]], ",", "")),
   0
)</f>
        <v>2915250</v>
      </c>
      <c r="K916" t="str">
        <f>IF(Table3[[#This Row],[Discount percentage]]&lt;50%,"Less than 50%",IF(Table3[[#This Row],[Discount percentage]]&gt;=50%,"Greater than 50%"))</f>
        <v>Less than 50%</v>
      </c>
      <c r="L916">
        <f>Table3[[#This Row],[Rating]]*Table3[[#This Row],[Rating Count]]</f>
        <v>10393.5</v>
      </c>
    </row>
    <row r="917" spans="1:12">
      <c r="A917" t="s">
        <v>8262</v>
      </c>
      <c r="B917" t="s">
        <v>13273</v>
      </c>
      <c r="C917" t="s">
        <v>14102</v>
      </c>
      <c r="D917" s="5">
        <v>399</v>
      </c>
      <c r="E917" s="6">
        <v>1499</v>
      </c>
      <c r="F917" s="7">
        <v>0.73</v>
      </c>
      <c r="G917">
        <v>4</v>
      </c>
      <c r="H917">
        <v>691</v>
      </c>
      <c r="I917" t="str">
        <f>IF(Table3[[#This Row],[Actual Price]]&lt;200,"Cheap",IF(Table3[[#This Row],[Actual Price]]&lt;=500,"Expensive","Very Expensive"))</f>
        <v>Very Expensive</v>
      </c>
      <c r="J917" s="6">
        <f>IFERROR(
   VALUE(SUBSTITUTE(SUBSTITUTE(Table3[[#This Row],[Actual Price]], "₦", ""), ",", "")) *
   VALUE(SUBSTITUTE(Table3[[#This Row],[Rating Count]], ",", "")),
   0
)</f>
        <v>1035809</v>
      </c>
      <c r="K917" t="str">
        <f>IF(Table3[[#This Row],[Discount percentage]]&lt;50%,"Less than 50%",IF(Table3[[#This Row],[Discount percentage]]&gt;=50%,"Greater than 50%"))</f>
        <v>Greater than 50%</v>
      </c>
      <c r="L917">
        <f>Table3[[#This Row],[Rating]]*Table3[[#This Row],[Rating Count]]</f>
        <v>2764</v>
      </c>
    </row>
    <row r="918" spans="1:12">
      <c r="A918" t="s">
        <v>8272</v>
      </c>
      <c r="B918" t="s">
        <v>13894</v>
      </c>
      <c r="C918" t="s">
        <v>14102</v>
      </c>
      <c r="D918" s="5">
        <v>499</v>
      </c>
      <c r="E918" s="6">
        <v>1299</v>
      </c>
      <c r="F918" s="7">
        <v>0.62</v>
      </c>
      <c r="G918">
        <v>4.0999999999999996</v>
      </c>
      <c r="H918">
        <v>2740</v>
      </c>
      <c r="I918" t="str">
        <f>IF(Table3[[#This Row],[Actual Price]]&lt;200,"Cheap",IF(Table3[[#This Row],[Actual Price]]&lt;=500,"Expensive","Very Expensive"))</f>
        <v>Very Expensive</v>
      </c>
      <c r="J918" s="6">
        <f>IFERROR(
   VALUE(SUBSTITUTE(SUBSTITUTE(Table3[[#This Row],[Actual Price]], "₦", ""), ",", "")) *
   VALUE(SUBSTITUTE(Table3[[#This Row],[Rating Count]], ",", "")),
   0
)</f>
        <v>3559260</v>
      </c>
      <c r="K918" t="str">
        <f>IF(Table3[[#This Row],[Discount percentage]]&lt;50%,"Less than 50%",IF(Table3[[#This Row],[Discount percentage]]&gt;=50%,"Greater than 50%"))</f>
        <v>Greater than 50%</v>
      </c>
      <c r="L918">
        <f>Table3[[#This Row],[Rating]]*Table3[[#This Row],[Rating Count]]</f>
        <v>11233.999999999998</v>
      </c>
    </row>
    <row r="919" spans="1:12">
      <c r="A919" t="s">
        <v>8284</v>
      </c>
      <c r="B919" t="s">
        <v>13291</v>
      </c>
      <c r="C919" t="s">
        <v>14102</v>
      </c>
      <c r="D919" s="5">
        <v>579</v>
      </c>
      <c r="E919" s="6">
        <v>1090</v>
      </c>
      <c r="F919" s="7">
        <v>0.47</v>
      </c>
      <c r="G919">
        <v>4.4000000000000004</v>
      </c>
      <c r="H919">
        <v>3482</v>
      </c>
      <c r="I919" t="str">
        <f>IF(Table3[[#This Row],[Actual Price]]&lt;200,"Cheap",IF(Table3[[#This Row],[Actual Price]]&lt;=500,"Expensive","Very Expensive"))</f>
        <v>Very Expensive</v>
      </c>
      <c r="J919" s="6">
        <f>IFERROR(
   VALUE(SUBSTITUTE(SUBSTITUTE(Table3[[#This Row],[Actual Price]], "₦", ""), ",", "")) *
   VALUE(SUBSTITUTE(Table3[[#This Row],[Rating Count]], ",", "")),
   0
)</f>
        <v>3795380</v>
      </c>
      <c r="K919" t="str">
        <f>IF(Table3[[#This Row],[Discount percentage]]&lt;50%,"Less than 50%",IF(Table3[[#This Row],[Discount percentage]]&gt;=50%,"Greater than 50%"))</f>
        <v>Less than 50%</v>
      </c>
      <c r="L919">
        <f>Table3[[#This Row],[Rating]]*Table3[[#This Row],[Rating Count]]</f>
        <v>15320.800000000001</v>
      </c>
    </row>
    <row r="920" spans="1:12">
      <c r="A920" t="s">
        <v>8296</v>
      </c>
      <c r="B920" t="s">
        <v>13292</v>
      </c>
      <c r="C920" t="s">
        <v>14119</v>
      </c>
      <c r="D920" s="5">
        <v>90</v>
      </c>
      <c r="E920" s="6">
        <v>100</v>
      </c>
      <c r="F920" s="7">
        <v>0.1</v>
      </c>
      <c r="G920">
        <v>4.0999999999999996</v>
      </c>
      <c r="H920">
        <v>6199</v>
      </c>
      <c r="I920" t="str">
        <f>IF(Table3[[#This Row],[Actual Price]]&lt;200,"Cheap",IF(Table3[[#This Row],[Actual Price]]&lt;=500,"Expensive","Very Expensive"))</f>
        <v>Cheap</v>
      </c>
      <c r="J920" s="6">
        <f>IFERROR(
   VALUE(SUBSTITUTE(SUBSTITUTE(Table3[[#This Row],[Actual Price]], "₦", ""), ",", "")) *
   VALUE(SUBSTITUTE(Table3[[#This Row],[Rating Count]], ",", "")),
   0
)</f>
        <v>619900</v>
      </c>
      <c r="K920" t="str">
        <f>IF(Table3[[#This Row],[Discount percentage]]&lt;50%,"Less than 50%",IF(Table3[[#This Row],[Discount percentage]]&gt;=50%,"Greater than 50%"))</f>
        <v>Less than 50%</v>
      </c>
      <c r="L920">
        <f>Table3[[#This Row],[Rating]]*Table3[[#This Row],[Rating Count]]</f>
        <v>25415.899999999998</v>
      </c>
    </row>
    <row r="921" spans="1:12">
      <c r="A921" t="s">
        <v>8307</v>
      </c>
      <c r="B921" t="s">
        <v>13895</v>
      </c>
      <c r="C921" t="s">
        <v>14102</v>
      </c>
      <c r="D921" s="5">
        <v>899</v>
      </c>
      <c r="E921" s="6">
        <v>1999</v>
      </c>
      <c r="F921" s="7">
        <v>0.55000000000000004</v>
      </c>
      <c r="G921">
        <v>4.4000000000000004</v>
      </c>
      <c r="H921">
        <v>1667</v>
      </c>
      <c r="I921" t="str">
        <f>IF(Table3[[#This Row],[Actual Price]]&lt;200,"Cheap",IF(Table3[[#This Row],[Actual Price]]&lt;=500,"Expensive","Very Expensive"))</f>
        <v>Very Expensive</v>
      </c>
      <c r="J921" s="6">
        <f>IFERROR(
   VALUE(SUBSTITUTE(SUBSTITUTE(Table3[[#This Row],[Actual Price]], "₦", ""), ",", "")) *
   VALUE(SUBSTITUTE(Table3[[#This Row],[Rating Count]], ",", "")),
   0
)</f>
        <v>3332333</v>
      </c>
      <c r="K921" t="str">
        <f>IF(Table3[[#This Row],[Discount percentage]]&lt;50%,"Less than 50%",IF(Table3[[#This Row],[Discount percentage]]&gt;=50%,"Greater than 50%"))</f>
        <v>Greater than 50%</v>
      </c>
      <c r="L921">
        <f>Table3[[#This Row],[Rating]]*Table3[[#This Row],[Rating Count]]</f>
        <v>7334.8</v>
      </c>
    </row>
    <row r="922" spans="1:12">
      <c r="A922" t="s">
        <v>8317</v>
      </c>
      <c r="B922" t="s">
        <v>13896</v>
      </c>
      <c r="C922" t="s">
        <v>14102</v>
      </c>
      <c r="D922" s="5">
        <v>1149</v>
      </c>
      <c r="E922" s="6">
        <v>1800</v>
      </c>
      <c r="F922" s="7">
        <v>0.36</v>
      </c>
      <c r="G922">
        <v>4.3</v>
      </c>
      <c r="H922">
        <v>4723</v>
      </c>
      <c r="I922" t="str">
        <f>IF(Table3[[#This Row],[Actual Price]]&lt;200,"Cheap",IF(Table3[[#This Row],[Actual Price]]&lt;=500,"Expensive","Very Expensive"))</f>
        <v>Very Expensive</v>
      </c>
      <c r="J922" s="6">
        <f>IFERROR(
   VALUE(SUBSTITUTE(SUBSTITUTE(Table3[[#This Row],[Actual Price]], "₦", ""), ",", "")) *
   VALUE(SUBSTITUTE(Table3[[#This Row],[Rating Count]], ",", "")),
   0
)</f>
        <v>8501400</v>
      </c>
      <c r="K922" t="str">
        <f>IF(Table3[[#This Row],[Discount percentage]]&lt;50%,"Less than 50%",IF(Table3[[#This Row],[Discount percentage]]&gt;=50%,"Greater than 50%"))</f>
        <v>Less than 50%</v>
      </c>
      <c r="L922">
        <f>Table3[[#This Row],[Rating]]*Table3[[#This Row],[Rating Count]]</f>
        <v>20308.899999999998</v>
      </c>
    </row>
    <row r="923" spans="1:12">
      <c r="A923" t="s">
        <v>8327</v>
      </c>
      <c r="B923" t="s">
        <v>13897</v>
      </c>
      <c r="C923" t="s">
        <v>14102</v>
      </c>
      <c r="D923" s="5">
        <v>249</v>
      </c>
      <c r="E923" s="6">
        <v>499</v>
      </c>
      <c r="F923" s="7">
        <v>0.5</v>
      </c>
      <c r="G923">
        <v>4.2</v>
      </c>
      <c r="H923">
        <v>22860</v>
      </c>
      <c r="I923" t="str">
        <f>IF(Table3[[#This Row],[Actual Price]]&lt;200,"Cheap",IF(Table3[[#This Row],[Actual Price]]&lt;=500,"Expensive","Very Expensive"))</f>
        <v>Expensive</v>
      </c>
      <c r="J923" s="6">
        <f>IFERROR(
   VALUE(SUBSTITUTE(SUBSTITUTE(Table3[[#This Row],[Actual Price]], "₦", ""), ",", "")) *
   VALUE(SUBSTITUTE(Table3[[#This Row],[Rating Count]], ",", "")),
   0
)</f>
        <v>11407140</v>
      </c>
      <c r="K923" t="str">
        <f>IF(Table3[[#This Row],[Discount percentage]]&lt;50%,"Less than 50%",IF(Table3[[#This Row],[Discount percentage]]&gt;=50%,"Greater than 50%"))</f>
        <v>Greater than 50%</v>
      </c>
      <c r="L923">
        <f>Table3[[#This Row],[Rating]]*Table3[[#This Row],[Rating Count]]</f>
        <v>96012</v>
      </c>
    </row>
    <row r="924" spans="1:12">
      <c r="A924" t="s">
        <v>8337</v>
      </c>
      <c r="B924" t="s">
        <v>13293</v>
      </c>
      <c r="C924" t="s">
        <v>14102</v>
      </c>
      <c r="D924" s="5">
        <v>39</v>
      </c>
      <c r="E924" s="6">
        <v>39</v>
      </c>
      <c r="F924" s="7">
        <v>0</v>
      </c>
      <c r="G924">
        <v>3.6</v>
      </c>
      <c r="H924">
        <v>13572</v>
      </c>
      <c r="I924" t="str">
        <f>IF(Table3[[#This Row],[Actual Price]]&lt;200,"Cheap",IF(Table3[[#This Row],[Actual Price]]&lt;=500,"Expensive","Very Expensive"))</f>
        <v>Cheap</v>
      </c>
      <c r="J924" s="6">
        <f>IFERROR(
   VALUE(SUBSTITUTE(SUBSTITUTE(Table3[[#This Row],[Actual Price]], "₦", ""), ",", "")) *
   VALUE(SUBSTITUTE(Table3[[#This Row],[Rating Count]], ",", "")),
   0
)</f>
        <v>529308</v>
      </c>
      <c r="K924" t="str">
        <f>IF(Table3[[#This Row],[Discount percentage]]&lt;50%,"Less than 50%",IF(Table3[[#This Row],[Discount percentage]]&gt;=50%,"Greater than 50%"))</f>
        <v>Less than 50%</v>
      </c>
      <c r="L924">
        <f>Table3[[#This Row],[Rating]]*Table3[[#This Row],[Rating Count]]</f>
        <v>48859.200000000004</v>
      </c>
    </row>
    <row r="925" spans="1:12">
      <c r="A925" t="s">
        <v>8346</v>
      </c>
      <c r="B925" t="s">
        <v>13783</v>
      </c>
      <c r="C925" t="s">
        <v>14102</v>
      </c>
      <c r="D925" s="5">
        <v>1599</v>
      </c>
      <c r="E925" s="6">
        <v>3599</v>
      </c>
      <c r="F925" s="7">
        <v>0.56000000000000005</v>
      </c>
      <c r="G925">
        <v>4.2</v>
      </c>
      <c r="H925">
        <v>16182</v>
      </c>
      <c r="I925" t="str">
        <f>IF(Table3[[#This Row],[Actual Price]]&lt;200,"Cheap",IF(Table3[[#This Row],[Actual Price]]&lt;=500,"Expensive","Very Expensive"))</f>
        <v>Very Expensive</v>
      </c>
      <c r="J925" s="6">
        <f>IFERROR(
   VALUE(SUBSTITUTE(SUBSTITUTE(Table3[[#This Row],[Actual Price]], "₦", ""), ",", "")) *
   VALUE(SUBSTITUTE(Table3[[#This Row],[Rating Count]], ",", "")),
   0
)</f>
        <v>58239018</v>
      </c>
      <c r="K925" t="str">
        <f>IF(Table3[[#This Row],[Discount percentage]]&lt;50%,"Less than 50%",IF(Table3[[#This Row],[Discount percentage]]&gt;=50%,"Greater than 50%"))</f>
        <v>Greater than 50%</v>
      </c>
      <c r="L925">
        <f>Table3[[#This Row],[Rating]]*Table3[[#This Row],[Rating Count]]</f>
        <v>67964.400000000009</v>
      </c>
    </row>
    <row r="926" spans="1:12">
      <c r="A926" t="s">
        <v>8356</v>
      </c>
      <c r="B926" t="s">
        <v>13898</v>
      </c>
      <c r="C926" t="s">
        <v>14104</v>
      </c>
      <c r="D926" s="5">
        <v>1199</v>
      </c>
      <c r="E926" s="6">
        <v>3990</v>
      </c>
      <c r="F926" s="7">
        <v>0.7</v>
      </c>
      <c r="G926">
        <v>4.2</v>
      </c>
      <c r="H926">
        <v>2908</v>
      </c>
      <c r="I926" t="str">
        <f>IF(Table3[[#This Row],[Actual Price]]&lt;200,"Cheap",IF(Table3[[#This Row],[Actual Price]]&lt;=500,"Expensive","Very Expensive"))</f>
        <v>Very Expensive</v>
      </c>
      <c r="J926" s="6">
        <f>IFERROR(
   VALUE(SUBSTITUTE(SUBSTITUTE(Table3[[#This Row],[Actual Price]], "₦", ""), ",", "")) *
   VALUE(SUBSTITUTE(Table3[[#This Row],[Rating Count]], ",", "")),
   0
)</f>
        <v>11602920</v>
      </c>
      <c r="K926" t="str">
        <f>IF(Table3[[#This Row],[Discount percentage]]&lt;50%,"Less than 50%",IF(Table3[[#This Row],[Discount percentage]]&gt;=50%,"Greater than 50%"))</f>
        <v>Greater than 50%</v>
      </c>
      <c r="L926">
        <f>Table3[[#This Row],[Rating]]*Table3[[#This Row],[Rating Count]]</f>
        <v>12213.6</v>
      </c>
    </row>
    <row r="927" spans="1:12">
      <c r="A927" t="s">
        <v>8367</v>
      </c>
      <c r="B927" t="s">
        <v>13899</v>
      </c>
      <c r="C927" t="s">
        <v>14102</v>
      </c>
      <c r="D927" s="5">
        <v>1099</v>
      </c>
      <c r="E927" s="6">
        <v>1499</v>
      </c>
      <c r="F927" s="7">
        <v>0.27</v>
      </c>
      <c r="G927">
        <v>4.2</v>
      </c>
      <c r="H927">
        <v>2375</v>
      </c>
      <c r="I927" t="str">
        <f>IF(Table3[[#This Row],[Actual Price]]&lt;200,"Cheap",IF(Table3[[#This Row],[Actual Price]]&lt;=500,"Expensive","Very Expensive"))</f>
        <v>Very Expensive</v>
      </c>
      <c r="J927" s="6">
        <f>IFERROR(
   VALUE(SUBSTITUTE(SUBSTITUTE(Table3[[#This Row],[Actual Price]], "₦", ""), ",", "")) *
   VALUE(SUBSTITUTE(Table3[[#This Row],[Rating Count]], ",", "")),
   0
)</f>
        <v>3560125</v>
      </c>
      <c r="K927" t="str">
        <f>IF(Table3[[#This Row],[Discount percentage]]&lt;50%,"Less than 50%",IF(Table3[[#This Row],[Discount percentage]]&gt;=50%,"Greater than 50%"))</f>
        <v>Less than 50%</v>
      </c>
      <c r="L927">
        <f>Table3[[#This Row],[Rating]]*Table3[[#This Row],[Rating Count]]</f>
        <v>9975</v>
      </c>
    </row>
    <row r="928" spans="1:12">
      <c r="A928" t="s">
        <v>8377</v>
      </c>
      <c r="B928" t="s">
        <v>13294</v>
      </c>
      <c r="C928" t="s">
        <v>14119</v>
      </c>
      <c r="D928" s="5">
        <v>120</v>
      </c>
      <c r="E928" s="6">
        <v>120</v>
      </c>
      <c r="F928" s="7">
        <v>0</v>
      </c>
      <c r="G928">
        <v>4.5</v>
      </c>
      <c r="H928">
        <v>4951</v>
      </c>
      <c r="I928" t="str">
        <f>IF(Table3[[#This Row],[Actual Price]]&lt;200,"Cheap",IF(Table3[[#This Row],[Actual Price]]&lt;=500,"Expensive","Very Expensive"))</f>
        <v>Cheap</v>
      </c>
      <c r="J928" s="6">
        <f>IFERROR(
   VALUE(SUBSTITUTE(SUBSTITUTE(Table3[[#This Row],[Actual Price]], "₦", ""), ",", "")) *
   VALUE(SUBSTITUTE(Table3[[#This Row],[Rating Count]], ",", "")),
   0
)</f>
        <v>594120</v>
      </c>
      <c r="K928" t="str">
        <f>IF(Table3[[#This Row],[Discount percentage]]&lt;50%,"Less than 50%",IF(Table3[[#This Row],[Discount percentage]]&gt;=50%,"Greater than 50%"))</f>
        <v>Less than 50%</v>
      </c>
      <c r="L928">
        <f>Table3[[#This Row],[Rating]]*Table3[[#This Row],[Rating Count]]</f>
        <v>22279.5</v>
      </c>
    </row>
    <row r="929" spans="1:12">
      <c r="A929" t="s">
        <v>8387</v>
      </c>
      <c r="B929" t="s">
        <v>13900</v>
      </c>
      <c r="C929" t="s">
        <v>14102</v>
      </c>
      <c r="D929" s="5">
        <v>1519</v>
      </c>
      <c r="E929" s="6">
        <v>3499</v>
      </c>
      <c r="F929" s="7">
        <v>0.56999999999999995</v>
      </c>
      <c r="G929">
        <v>4.3</v>
      </c>
      <c r="H929">
        <v>408</v>
      </c>
      <c r="I929" t="str">
        <f>IF(Table3[[#This Row],[Actual Price]]&lt;200,"Cheap",IF(Table3[[#This Row],[Actual Price]]&lt;=500,"Expensive","Very Expensive"))</f>
        <v>Very Expensive</v>
      </c>
      <c r="J929" s="6">
        <f>IFERROR(
   VALUE(SUBSTITUTE(SUBSTITUTE(Table3[[#This Row],[Actual Price]], "₦", ""), ",", "")) *
   VALUE(SUBSTITUTE(Table3[[#This Row],[Rating Count]], ",", "")),
   0
)</f>
        <v>1427592</v>
      </c>
      <c r="K929" t="str">
        <f>IF(Table3[[#This Row],[Discount percentage]]&lt;50%,"Less than 50%",IF(Table3[[#This Row],[Discount percentage]]&gt;=50%,"Greater than 50%"))</f>
        <v>Greater than 50%</v>
      </c>
      <c r="L929">
        <f>Table3[[#This Row],[Rating]]*Table3[[#This Row],[Rating Count]]</f>
        <v>1754.3999999999999</v>
      </c>
    </row>
    <row r="930" spans="1:12">
      <c r="A930" t="s">
        <v>8397</v>
      </c>
      <c r="B930" t="s">
        <v>13295</v>
      </c>
      <c r="C930" t="s">
        <v>14119</v>
      </c>
      <c r="D930" s="5">
        <v>420</v>
      </c>
      <c r="E930" s="6">
        <v>420</v>
      </c>
      <c r="F930" s="7">
        <v>0</v>
      </c>
      <c r="G930">
        <v>4.2</v>
      </c>
      <c r="H930">
        <v>1926</v>
      </c>
      <c r="I930" t="str">
        <f>IF(Table3[[#This Row],[Actual Price]]&lt;200,"Cheap",IF(Table3[[#This Row],[Actual Price]]&lt;=500,"Expensive","Very Expensive"))</f>
        <v>Expensive</v>
      </c>
      <c r="J930" s="6">
        <f>IFERROR(
   VALUE(SUBSTITUTE(SUBSTITUTE(Table3[[#This Row],[Actual Price]], "₦", ""), ",", "")) *
   VALUE(SUBSTITUTE(Table3[[#This Row],[Rating Count]], ",", "")),
   0
)</f>
        <v>808920</v>
      </c>
      <c r="K930" t="str">
        <f>IF(Table3[[#This Row],[Discount percentage]]&lt;50%,"Less than 50%",IF(Table3[[#This Row],[Discount percentage]]&gt;=50%,"Greater than 50%"))</f>
        <v>Less than 50%</v>
      </c>
      <c r="L930">
        <f>Table3[[#This Row],[Rating]]*Table3[[#This Row],[Rating Count]]</f>
        <v>8089.2000000000007</v>
      </c>
    </row>
    <row r="931" spans="1:12">
      <c r="A931" t="s">
        <v>8407</v>
      </c>
      <c r="B931" t="s">
        <v>13296</v>
      </c>
      <c r="C931" t="s">
        <v>14119</v>
      </c>
      <c r="D931" s="5">
        <v>225</v>
      </c>
      <c r="E931" s="6">
        <v>225</v>
      </c>
      <c r="F931" s="7">
        <v>0</v>
      </c>
      <c r="G931">
        <v>4.0999999999999996</v>
      </c>
      <c r="H931">
        <v>4798</v>
      </c>
      <c r="I931" t="str">
        <f>IF(Table3[[#This Row],[Actual Price]]&lt;200,"Cheap",IF(Table3[[#This Row],[Actual Price]]&lt;=500,"Expensive","Very Expensive"))</f>
        <v>Expensive</v>
      </c>
      <c r="J931" s="6">
        <f>IFERROR(
   VALUE(SUBSTITUTE(SUBSTITUTE(Table3[[#This Row],[Actual Price]], "₦", ""), ",", "")) *
   VALUE(SUBSTITUTE(Table3[[#This Row],[Rating Count]], ",", "")),
   0
)</f>
        <v>1079550</v>
      </c>
      <c r="K931" t="str">
        <f>IF(Table3[[#This Row],[Discount percentage]]&lt;50%,"Less than 50%",IF(Table3[[#This Row],[Discount percentage]]&gt;=50%,"Greater than 50%"))</f>
        <v>Less than 50%</v>
      </c>
      <c r="L931">
        <f>Table3[[#This Row],[Rating]]*Table3[[#This Row],[Rating Count]]</f>
        <v>19671.8</v>
      </c>
    </row>
    <row r="932" spans="1:12">
      <c r="A932" t="s">
        <v>8418</v>
      </c>
      <c r="B932" t="s">
        <v>13901</v>
      </c>
      <c r="C932" t="s">
        <v>14102</v>
      </c>
      <c r="D932" s="5">
        <v>199</v>
      </c>
      <c r="E932" s="6">
        <v>799</v>
      </c>
      <c r="F932" s="7">
        <v>0.75</v>
      </c>
      <c r="G932">
        <v>4.0999999999999996</v>
      </c>
      <c r="H932">
        <v>7333</v>
      </c>
      <c r="I932" t="str">
        <f>IF(Table3[[#This Row],[Actual Price]]&lt;200,"Cheap",IF(Table3[[#This Row],[Actual Price]]&lt;=500,"Expensive","Very Expensive"))</f>
        <v>Very Expensive</v>
      </c>
      <c r="J932" s="6">
        <f>IFERROR(
   VALUE(SUBSTITUTE(SUBSTITUTE(Table3[[#This Row],[Actual Price]], "₦", ""), ",", "")) *
   VALUE(SUBSTITUTE(Table3[[#This Row],[Rating Count]], ",", "")),
   0
)</f>
        <v>5859067</v>
      </c>
      <c r="K932" t="str">
        <f>IF(Table3[[#This Row],[Discount percentage]]&lt;50%,"Less than 50%",IF(Table3[[#This Row],[Discount percentage]]&gt;=50%,"Greater than 50%"))</f>
        <v>Greater than 50%</v>
      </c>
      <c r="L932">
        <f>Table3[[#This Row],[Rating]]*Table3[[#This Row],[Rating Count]]</f>
        <v>30065.299999999996</v>
      </c>
    </row>
    <row r="933" spans="1:12">
      <c r="A933" t="s">
        <v>8431</v>
      </c>
      <c r="B933" t="s">
        <v>13297</v>
      </c>
      <c r="C933" t="s">
        <v>14102</v>
      </c>
      <c r="D933" s="5">
        <v>8349</v>
      </c>
      <c r="E933" s="6">
        <v>9625</v>
      </c>
      <c r="F933" s="7">
        <v>0.13</v>
      </c>
      <c r="G933">
        <v>3.8</v>
      </c>
      <c r="H933">
        <v>3652</v>
      </c>
      <c r="I933" t="str">
        <f>IF(Table3[[#This Row],[Actual Price]]&lt;200,"Cheap",IF(Table3[[#This Row],[Actual Price]]&lt;=500,"Expensive","Very Expensive"))</f>
        <v>Very Expensive</v>
      </c>
      <c r="J933" s="6">
        <f>IFERROR(
   VALUE(SUBSTITUTE(SUBSTITUTE(Table3[[#This Row],[Actual Price]], "₦", ""), ",", "")) *
   VALUE(SUBSTITUTE(Table3[[#This Row],[Rating Count]], ",", "")),
   0
)</f>
        <v>35150500</v>
      </c>
      <c r="K933" t="str">
        <f>IF(Table3[[#This Row],[Discount percentage]]&lt;50%,"Less than 50%",IF(Table3[[#This Row],[Discount percentage]]&gt;=50%,"Greater than 50%"))</f>
        <v>Less than 50%</v>
      </c>
      <c r="L933">
        <f>Table3[[#This Row],[Rating]]*Table3[[#This Row],[Rating Count]]</f>
        <v>13877.599999999999</v>
      </c>
    </row>
    <row r="934" spans="1:12">
      <c r="A934" t="s">
        <v>8441</v>
      </c>
      <c r="B934" t="s">
        <v>13298</v>
      </c>
      <c r="C934" t="s">
        <v>14102</v>
      </c>
      <c r="D934" s="5">
        <v>3307</v>
      </c>
      <c r="E934" s="6">
        <v>6100</v>
      </c>
      <c r="F934" s="7">
        <v>0.46</v>
      </c>
      <c r="G934">
        <v>4.3</v>
      </c>
      <c r="H934">
        <v>2515</v>
      </c>
      <c r="I934" t="str">
        <f>IF(Table3[[#This Row],[Actual Price]]&lt;200,"Cheap",IF(Table3[[#This Row],[Actual Price]]&lt;=500,"Expensive","Very Expensive"))</f>
        <v>Very Expensive</v>
      </c>
      <c r="J934" s="6">
        <f>IFERROR(
   VALUE(SUBSTITUTE(SUBSTITUTE(Table3[[#This Row],[Actual Price]], "₦", ""), ",", "")) *
   VALUE(SUBSTITUTE(Table3[[#This Row],[Rating Count]], ",", "")),
   0
)</f>
        <v>15341500</v>
      </c>
      <c r="K934" t="str">
        <f>IF(Table3[[#This Row],[Discount percentage]]&lt;50%,"Less than 50%",IF(Table3[[#This Row],[Discount percentage]]&gt;=50%,"Greater than 50%"))</f>
        <v>Less than 50%</v>
      </c>
      <c r="L934">
        <f>Table3[[#This Row],[Rating]]*Table3[[#This Row],[Rating Count]]</f>
        <v>10814.5</v>
      </c>
    </row>
    <row r="935" spans="1:12">
      <c r="A935" t="s">
        <v>8453</v>
      </c>
      <c r="B935" t="s">
        <v>13902</v>
      </c>
      <c r="C935" t="s">
        <v>14102</v>
      </c>
      <c r="D935" s="5">
        <v>449</v>
      </c>
      <c r="E935" s="6">
        <v>1300</v>
      </c>
      <c r="F935" s="7">
        <v>0.65</v>
      </c>
      <c r="G935">
        <v>4.2</v>
      </c>
      <c r="H935">
        <v>4959</v>
      </c>
      <c r="I935" t="str">
        <f>IF(Table3[[#This Row],[Actual Price]]&lt;200,"Cheap",IF(Table3[[#This Row],[Actual Price]]&lt;=500,"Expensive","Very Expensive"))</f>
        <v>Very Expensive</v>
      </c>
      <c r="J935" s="6">
        <f>IFERROR(
   VALUE(SUBSTITUTE(SUBSTITUTE(Table3[[#This Row],[Actual Price]], "₦", ""), ",", "")) *
   VALUE(SUBSTITUTE(Table3[[#This Row],[Rating Count]], ",", "")),
   0
)</f>
        <v>6446700</v>
      </c>
      <c r="K935" t="str">
        <f>IF(Table3[[#This Row],[Discount percentage]]&lt;50%,"Less than 50%",IF(Table3[[#This Row],[Discount percentage]]&gt;=50%,"Greater than 50%"))</f>
        <v>Greater than 50%</v>
      </c>
      <c r="L935">
        <f>Table3[[#This Row],[Rating]]*Table3[[#This Row],[Rating Count]]</f>
        <v>20827.8</v>
      </c>
    </row>
    <row r="936" spans="1:12">
      <c r="A936" t="s">
        <v>8463</v>
      </c>
      <c r="B936" t="s">
        <v>13196</v>
      </c>
      <c r="C936" t="s">
        <v>14114</v>
      </c>
      <c r="D936" s="5">
        <v>380</v>
      </c>
      <c r="E936" s="6">
        <v>400</v>
      </c>
      <c r="F936" s="7">
        <v>0.05</v>
      </c>
      <c r="G936">
        <v>4.4000000000000004</v>
      </c>
      <c r="H936">
        <v>2111</v>
      </c>
      <c r="I936" t="str">
        <f>IF(Table3[[#This Row],[Actual Price]]&lt;200,"Cheap",IF(Table3[[#This Row],[Actual Price]]&lt;=500,"Expensive","Very Expensive"))</f>
        <v>Expensive</v>
      </c>
      <c r="J936" s="6">
        <f>IFERROR(
   VALUE(SUBSTITUTE(SUBSTITUTE(Table3[[#This Row],[Actual Price]], "₦", ""), ",", "")) *
   VALUE(SUBSTITUTE(Table3[[#This Row],[Rating Count]], ",", "")),
   0
)</f>
        <v>844400</v>
      </c>
      <c r="K936" t="str">
        <f>IF(Table3[[#This Row],[Discount percentage]]&lt;50%,"Less than 50%",IF(Table3[[#This Row],[Discount percentage]]&gt;=50%,"Greater than 50%"))</f>
        <v>Less than 50%</v>
      </c>
      <c r="L936">
        <f>Table3[[#This Row],[Rating]]*Table3[[#This Row],[Rating Count]]</f>
        <v>9288.4000000000015</v>
      </c>
    </row>
    <row r="937" spans="1:12">
      <c r="A937" t="s">
        <v>8473</v>
      </c>
      <c r="B937" t="s">
        <v>13903</v>
      </c>
      <c r="C937" t="s">
        <v>14102</v>
      </c>
      <c r="D937" s="5">
        <v>499</v>
      </c>
      <c r="E937" s="6">
        <v>1399</v>
      </c>
      <c r="F937" s="7">
        <v>0.64</v>
      </c>
      <c r="G937">
        <v>3.9</v>
      </c>
      <c r="H937">
        <v>1462</v>
      </c>
      <c r="I937" t="str">
        <f>IF(Table3[[#This Row],[Actual Price]]&lt;200,"Cheap",IF(Table3[[#This Row],[Actual Price]]&lt;=500,"Expensive","Very Expensive"))</f>
        <v>Very Expensive</v>
      </c>
      <c r="J937" s="6">
        <f>IFERROR(
   VALUE(SUBSTITUTE(SUBSTITUTE(Table3[[#This Row],[Actual Price]], "₦", ""), ",", "")) *
   VALUE(SUBSTITUTE(Table3[[#This Row],[Rating Count]], ",", "")),
   0
)</f>
        <v>2045338</v>
      </c>
      <c r="K937" t="str">
        <f>IF(Table3[[#This Row],[Discount percentage]]&lt;50%,"Less than 50%",IF(Table3[[#This Row],[Discount percentage]]&gt;=50%,"Greater than 50%"))</f>
        <v>Greater than 50%</v>
      </c>
      <c r="L937">
        <f>Table3[[#This Row],[Rating]]*Table3[[#This Row],[Rating Count]]</f>
        <v>5701.8</v>
      </c>
    </row>
    <row r="938" spans="1:12">
      <c r="A938" t="s">
        <v>8483</v>
      </c>
      <c r="B938" t="s">
        <v>13904</v>
      </c>
      <c r="C938" t="s">
        <v>14102</v>
      </c>
      <c r="D938" s="5">
        <v>37247</v>
      </c>
      <c r="E938" s="6">
        <v>59890</v>
      </c>
      <c r="F938" s="7">
        <v>0.38</v>
      </c>
      <c r="G938">
        <v>4</v>
      </c>
      <c r="H938">
        <v>323</v>
      </c>
      <c r="I938" t="str">
        <f>IF(Table3[[#This Row],[Actual Price]]&lt;200,"Cheap",IF(Table3[[#This Row],[Actual Price]]&lt;=500,"Expensive","Very Expensive"))</f>
        <v>Very Expensive</v>
      </c>
      <c r="J938" s="6">
        <f>IFERROR(
   VALUE(SUBSTITUTE(SUBSTITUTE(Table3[[#This Row],[Actual Price]], "₦", ""), ",", "")) *
   VALUE(SUBSTITUTE(Table3[[#This Row],[Rating Count]], ",", "")),
   0
)</f>
        <v>19344470</v>
      </c>
      <c r="K938" t="str">
        <f>IF(Table3[[#This Row],[Discount percentage]]&lt;50%,"Less than 50%",IF(Table3[[#This Row],[Discount percentage]]&gt;=50%,"Greater than 50%"))</f>
        <v>Less than 50%</v>
      </c>
      <c r="L938">
        <f>Table3[[#This Row],[Rating]]*Table3[[#This Row],[Rating Count]]</f>
        <v>1292</v>
      </c>
    </row>
    <row r="939" spans="1:12">
      <c r="A939" t="s">
        <v>8494</v>
      </c>
      <c r="B939" t="s">
        <v>13662</v>
      </c>
      <c r="C939" t="s">
        <v>14101</v>
      </c>
      <c r="D939" s="5">
        <v>849</v>
      </c>
      <c r="E939" s="6">
        <v>2490</v>
      </c>
      <c r="F939" s="7">
        <v>0.66</v>
      </c>
      <c r="G939">
        <v>4.2</v>
      </c>
      <c r="H939">
        <v>91188</v>
      </c>
      <c r="I939" t="str">
        <f>IF(Table3[[#This Row],[Actual Price]]&lt;200,"Cheap",IF(Table3[[#This Row],[Actual Price]]&lt;=500,"Expensive","Very Expensive"))</f>
        <v>Very Expensive</v>
      </c>
      <c r="J939" s="6">
        <f>IFERROR(
   VALUE(SUBSTITUTE(SUBSTITUTE(Table3[[#This Row],[Actual Price]], "₦", ""), ",", "")) *
   VALUE(SUBSTITUTE(Table3[[#This Row],[Rating Count]], ",", "")),
   0
)</f>
        <v>227058120</v>
      </c>
      <c r="K939" t="str">
        <f>IF(Table3[[#This Row],[Discount percentage]]&lt;50%,"Less than 50%",IF(Table3[[#This Row],[Discount percentage]]&gt;=50%,"Greater than 50%"))</f>
        <v>Greater than 50%</v>
      </c>
      <c r="L939">
        <f>Table3[[#This Row],[Rating]]*Table3[[#This Row],[Rating Count]]</f>
        <v>382989.60000000003</v>
      </c>
    </row>
    <row r="940" spans="1:12">
      <c r="A940" t="s">
        <v>8504</v>
      </c>
      <c r="B940" t="s">
        <v>13299</v>
      </c>
      <c r="C940" t="s">
        <v>14104</v>
      </c>
      <c r="D940" s="5">
        <v>799</v>
      </c>
      <c r="E940" s="6">
        <v>1999</v>
      </c>
      <c r="F940" s="7">
        <v>0.6</v>
      </c>
      <c r="G940">
        <v>3.7</v>
      </c>
      <c r="H940">
        <v>418</v>
      </c>
      <c r="I940" t="str">
        <f>IF(Table3[[#This Row],[Actual Price]]&lt;200,"Cheap",IF(Table3[[#This Row],[Actual Price]]&lt;=500,"Expensive","Very Expensive"))</f>
        <v>Very Expensive</v>
      </c>
      <c r="J940" s="6">
        <f>IFERROR(
   VALUE(SUBSTITUTE(SUBSTITUTE(Table3[[#This Row],[Actual Price]], "₦", ""), ",", "")) *
   VALUE(SUBSTITUTE(Table3[[#This Row],[Rating Count]], ",", "")),
   0
)</f>
        <v>835582</v>
      </c>
      <c r="K940" t="str">
        <f>IF(Table3[[#This Row],[Discount percentage]]&lt;50%,"Less than 50%",IF(Table3[[#This Row],[Discount percentage]]&gt;=50%,"Greater than 50%"))</f>
        <v>Greater than 50%</v>
      </c>
      <c r="L940">
        <f>Table3[[#This Row],[Rating]]*Table3[[#This Row],[Rating Count]]</f>
        <v>1546.6000000000001</v>
      </c>
    </row>
    <row r="941" spans="1:12">
      <c r="A941" t="s">
        <v>8519</v>
      </c>
      <c r="B941" t="s">
        <v>13905</v>
      </c>
      <c r="C941" t="s">
        <v>14102</v>
      </c>
      <c r="D941" s="5">
        <v>298</v>
      </c>
      <c r="E941" s="6">
        <v>999</v>
      </c>
      <c r="F941" s="7">
        <v>0.7</v>
      </c>
      <c r="G941">
        <v>4.3</v>
      </c>
      <c r="H941">
        <v>1552</v>
      </c>
      <c r="I941" t="str">
        <f>IF(Table3[[#This Row],[Actual Price]]&lt;200,"Cheap",IF(Table3[[#This Row],[Actual Price]]&lt;=500,"Expensive","Very Expensive"))</f>
        <v>Very Expensive</v>
      </c>
      <c r="J941" s="6">
        <f>IFERROR(
   VALUE(SUBSTITUTE(SUBSTITUTE(Table3[[#This Row],[Actual Price]], "₦", ""), ",", "")) *
   VALUE(SUBSTITUTE(Table3[[#This Row],[Rating Count]], ",", "")),
   0
)</f>
        <v>1550448</v>
      </c>
      <c r="K941" t="str">
        <f>IF(Table3[[#This Row],[Discount percentage]]&lt;50%,"Less than 50%",IF(Table3[[#This Row],[Discount percentage]]&gt;=50%,"Greater than 50%"))</f>
        <v>Greater than 50%</v>
      </c>
      <c r="L941">
        <f>Table3[[#This Row],[Rating]]*Table3[[#This Row],[Rating Count]]</f>
        <v>6673.5999999999995</v>
      </c>
    </row>
    <row r="942" spans="1:12">
      <c r="A942" t="s">
        <v>8529</v>
      </c>
      <c r="B942" t="s">
        <v>13801</v>
      </c>
      <c r="C942" t="s">
        <v>14104</v>
      </c>
      <c r="D942" s="5">
        <v>1499</v>
      </c>
      <c r="E942" s="6">
        <v>2999</v>
      </c>
      <c r="F942" s="7">
        <v>0.5</v>
      </c>
      <c r="G942">
        <v>4.0999999999999996</v>
      </c>
      <c r="H942">
        <v>25262</v>
      </c>
      <c r="I942" t="str">
        <f>IF(Table3[[#This Row],[Actual Price]]&lt;200,"Cheap",IF(Table3[[#This Row],[Actual Price]]&lt;=500,"Expensive","Very Expensive"))</f>
        <v>Very Expensive</v>
      </c>
      <c r="J942" s="6">
        <f>IFERROR(
   VALUE(SUBSTITUTE(SUBSTITUTE(Table3[[#This Row],[Actual Price]], "₦", ""), ",", "")) *
   VALUE(SUBSTITUTE(Table3[[#This Row],[Rating Count]], ",", "")),
   0
)</f>
        <v>75760738</v>
      </c>
      <c r="K942" t="str">
        <f>IF(Table3[[#This Row],[Discount percentage]]&lt;50%,"Less than 50%",IF(Table3[[#This Row],[Discount percentage]]&gt;=50%,"Greater than 50%"))</f>
        <v>Greater than 50%</v>
      </c>
      <c r="L942">
        <f>Table3[[#This Row],[Rating]]*Table3[[#This Row],[Rating Count]]</f>
        <v>103574.2</v>
      </c>
    </row>
    <row r="943" spans="1:12">
      <c r="A943" t="s">
        <v>8539</v>
      </c>
      <c r="B943" t="s">
        <v>13318</v>
      </c>
      <c r="C943" t="s">
        <v>14113</v>
      </c>
      <c r="D943" s="5">
        <v>649</v>
      </c>
      <c r="E943" s="6">
        <v>1245</v>
      </c>
      <c r="F943" s="7">
        <v>0.48</v>
      </c>
      <c r="G943">
        <v>3.9</v>
      </c>
      <c r="H943">
        <v>123365</v>
      </c>
      <c r="I943" t="str">
        <f>IF(Table3[[#This Row],[Actual Price]]&lt;200,"Cheap",IF(Table3[[#This Row],[Actual Price]]&lt;=500,"Expensive","Very Expensive"))</f>
        <v>Very Expensive</v>
      </c>
      <c r="J943" s="6">
        <f>IFERROR(
   VALUE(SUBSTITUTE(SUBSTITUTE(Table3[[#This Row],[Actual Price]], "₦", ""), ",", "")) *
   VALUE(SUBSTITUTE(Table3[[#This Row],[Rating Count]], ",", "")),
   0
)</f>
        <v>153589425</v>
      </c>
      <c r="K943" t="str">
        <f>IF(Table3[[#This Row],[Discount percentage]]&lt;50%,"Less than 50%",IF(Table3[[#This Row],[Discount percentage]]&gt;=50%,"Greater than 50%"))</f>
        <v>Less than 50%</v>
      </c>
      <c r="L943">
        <f>Table3[[#This Row],[Rating]]*Table3[[#This Row],[Rating Count]]</f>
        <v>481123.5</v>
      </c>
    </row>
    <row r="944" spans="1:12">
      <c r="A944" t="s">
        <v>8550</v>
      </c>
      <c r="B944" t="s">
        <v>13906</v>
      </c>
      <c r="C944" t="s">
        <v>14113</v>
      </c>
      <c r="D944" s="5">
        <v>1199</v>
      </c>
      <c r="E944" s="6">
        <v>1695</v>
      </c>
      <c r="F944" s="7">
        <v>0.28999999999999998</v>
      </c>
      <c r="G944">
        <v>3.6</v>
      </c>
      <c r="H944">
        <v>13300</v>
      </c>
      <c r="I944" t="str">
        <f>IF(Table3[[#This Row],[Actual Price]]&lt;200,"Cheap",IF(Table3[[#This Row],[Actual Price]]&lt;=500,"Expensive","Very Expensive"))</f>
        <v>Very Expensive</v>
      </c>
      <c r="J944" s="6">
        <f>IFERROR(
   VALUE(SUBSTITUTE(SUBSTITUTE(Table3[[#This Row],[Actual Price]], "₦", ""), ",", "")) *
   VALUE(SUBSTITUTE(Table3[[#This Row],[Rating Count]], ",", "")),
   0
)</f>
        <v>22543500</v>
      </c>
      <c r="K944" t="str">
        <f>IF(Table3[[#This Row],[Discount percentage]]&lt;50%,"Less than 50%",IF(Table3[[#This Row],[Discount percentage]]&gt;=50%,"Greater than 50%"))</f>
        <v>Less than 50%</v>
      </c>
      <c r="L944">
        <f>Table3[[#This Row],[Rating]]*Table3[[#This Row],[Rating Count]]</f>
        <v>47880</v>
      </c>
    </row>
    <row r="945" spans="1:12">
      <c r="A945" t="s">
        <v>8561</v>
      </c>
      <c r="B945" t="s">
        <v>13131</v>
      </c>
      <c r="C945" t="s">
        <v>14113</v>
      </c>
      <c r="D945" s="5">
        <v>1199</v>
      </c>
      <c r="E945" s="6">
        <v>2000</v>
      </c>
      <c r="F945" s="7">
        <v>0.4</v>
      </c>
      <c r="G945">
        <v>4</v>
      </c>
      <c r="H945">
        <v>18543</v>
      </c>
      <c r="I945" t="str">
        <f>IF(Table3[[#This Row],[Actual Price]]&lt;200,"Cheap",IF(Table3[[#This Row],[Actual Price]]&lt;=500,"Expensive","Very Expensive"))</f>
        <v>Very Expensive</v>
      </c>
      <c r="J945" s="6">
        <f>IFERROR(
   VALUE(SUBSTITUTE(SUBSTITUTE(Table3[[#This Row],[Actual Price]], "₦", ""), ",", "")) *
   VALUE(SUBSTITUTE(Table3[[#This Row],[Rating Count]], ",", "")),
   0
)</f>
        <v>37086000</v>
      </c>
      <c r="K945" t="str">
        <f>IF(Table3[[#This Row],[Discount percentage]]&lt;50%,"Less than 50%",IF(Table3[[#This Row],[Discount percentage]]&gt;=50%,"Greater than 50%"))</f>
        <v>Less than 50%</v>
      </c>
      <c r="L945">
        <f>Table3[[#This Row],[Rating]]*Table3[[#This Row],[Rating Count]]</f>
        <v>74172</v>
      </c>
    </row>
    <row r="946" spans="1:12">
      <c r="A946" t="s">
        <v>8572</v>
      </c>
      <c r="B946" t="s">
        <v>13907</v>
      </c>
      <c r="C946" t="s">
        <v>14113</v>
      </c>
      <c r="D946" s="5">
        <v>455</v>
      </c>
      <c r="E946" s="6">
        <v>999</v>
      </c>
      <c r="F946" s="7">
        <v>0.54</v>
      </c>
      <c r="G946">
        <v>4.0999999999999996</v>
      </c>
      <c r="H946">
        <v>3578</v>
      </c>
      <c r="I946" t="str">
        <f>IF(Table3[[#This Row],[Actual Price]]&lt;200,"Cheap",IF(Table3[[#This Row],[Actual Price]]&lt;=500,"Expensive","Very Expensive"))</f>
        <v>Very Expensive</v>
      </c>
      <c r="J946" s="6">
        <f>IFERROR(
   VALUE(SUBSTITUTE(SUBSTITUTE(Table3[[#This Row],[Actual Price]], "₦", ""), ",", "")) *
   VALUE(SUBSTITUTE(Table3[[#This Row],[Rating Count]], ",", "")),
   0
)</f>
        <v>3574422</v>
      </c>
      <c r="K946" t="str">
        <f>IF(Table3[[#This Row],[Discount percentage]]&lt;50%,"Less than 50%",IF(Table3[[#This Row],[Discount percentage]]&gt;=50%,"Greater than 50%"))</f>
        <v>Greater than 50%</v>
      </c>
      <c r="L946">
        <f>Table3[[#This Row],[Rating]]*Table3[[#This Row],[Rating Count]]</f>
        <v>14669.8</v>
      </c>
    </row>
    <row r="947" spans="1:12">
      <c r="A947" t="s">
        <v>8583</v>
      </c>
      <c r="B947" t="s">
        <v>13908</v>
      </c>
      <c r="C947" t="s">
        <v>14113</v>
      </c>
      <c r="D947" s="5">
        <v>199</v>
      </c>
      <c r="E947" s="6">
        <v>1999</v>
      </c>
      <c r="F947" s="7">
        <v>0.9</v>
      </c>
      <c r="G947">
        <v>3.7</v>
      </c>
      <c r="H947">
        <v>2031</v>
      </c>
      <c r="I947" t="str">
        <f>IF(Table3[[#This Row],[Actual Price]]&lt;200,"Cheap",IF(Table3[[#This Row],[Actual Price]]&lt;=500,"Expensive","Very Expensive"))</f>
        <v>Very Expensive</v>
      </c>
      <c r="J947" s="6">
        <f>IFERROR(
   VALUE(SUBSTITUTE(SUBSTITUTE(Table3[[#This Row],[Actual Price]], "₦", ""), ",", "")) *
   VALUE(SUBSTITUTE(Table3[[#This Row],[Rating Count]], ",", "")),
   0
)</f>
        <v>4059969</v>
      </c>
      <c r="K947" t="str">
        <f>IF(Table3[[#This Row],[Discount percentage]]&lt;50%,"Less than 50%",IF(Table3[[#This Row],[Discount percentage]]&gt;=50%,"Greater than 50%"))</f>
        <v>Greater than 50%</v>
      </c>
      <c r="L947">
        <f>Table3[[#This Row],[Rating]]*Table3[[#This Row],[Rating Count]]</f>
        <v>7514.7000000000007</v>
      </c>
    </row>
    <row r="948" spans="1:12">
      <c r="A948" t="s">
        <v>8594</v>
      </c>
      <c r="B948" t="s">
        <v>13300</v>
      </c>
      <c r="C948" t="s">
        <v>14113</v>
      </c>
      <c r="D948" s="5">
        <v>293</v>
      </c>
      <c r="E948" s="6">
        <v>499</v>
      </c>
      <c r="F948" s="7">
        <v>0.41</v>
      </c>
      <c r="G948">
        <v>3.9</v>
      </c>
      <c r="H948">
        <v>44994</v>
      </c>
      <c r="I948" t="str">
        <f>IF(Table3[[#This Row],[Actual Price]]&lt;200,"Cheap",IF(Table3[[#This Row],[Actual Price]]&lt;=500,"Expensive","Very Expensive"))</f>
        <v>Expensive</v>
      </c>
      <c r="J948" s="6">
        <f>IFERROR(
   VALUE(SUBSTITUTE(SUBSTITUTE(Table3[[#This Row],[Actual Price]], "₦", ""), ",", "")) *
   VALUE(SUBSTITUTE(Table3[[#This Row],[Rating Count]], ",", "")),
   0
)</f>
        <v>22452006</v>
      </c>
      <c r="K948" t="str">
        <f>IF(Table3[[#This Row],[Discount percentage]]&lt;50%,"Less than 50%",IF(Table3[[#This Row],[Discount percentage]]&gt;=50%,"Greater than 50%"))</f>
        <v>Less than 50%</v>
      </c>
      <c r="L948">
        <f>Table3[[#This Row],[Rating]]*Table3[[#This Row],[Rating Count]]</f>
        <v>175476.6</v>
      </c>
    </row>
    <row r="949" spans="1:12">
      <c r="A949" t="s">
        <v>8604</v>
      </c>
      <c r="B949" t="s">
        <v>13301</v>
      </c>
      <c r="C949" t="s">
        <v>14113</v>
      </c>
      <c r="D949" s="5">
        <v>199</v>
      </c>
      <c r="E949" s="6">
        <v>495</v>
      </c>
      <c r="F949" s="7">
        <v>0.6</v>
      </c>
      <c r="G949">
        <v>4.0999999999999996</v>
      </c>
      <c r="H949">
        <v>270563</v>
      </c>
      <c r="I949" t="str">
        <f>IF(Table3[[#This Row],[Actual Price]]&lt;200,"Cheap",IF(Table3[[#This Row],[Actual Price]]&lt;=500,"Expensive","Very Expensive"))</f>
        <v>Expensive</v>
      </c>
      <c r="J949" s="6">
        <f>IFERROR(
   VALUE(SUBSTITUTE(SUBSTITUTE(Table3[[#This Row],[Actual Price]], "₦", ""), ",", "")) *
   VALUE(SUBSTITUTE(Table3[[#This Row],[Rating Count]], ",", "")),
   0
)</f>
        <v>133928685</v>
      </c>
      <c r="K949" t="str">
        <f>IF(Table3[[#This Row],[Discount percentage]]&lt;50%,"Less than 50%",IF(Table3[[#This Row],[Discount percentage]]&gt;=50%,"Greater than 50%"))</f>
        <v>Greater than 50%</v>
      </c>
      <c r="L949">
        <f>Table3[[#This Row],[Rating]]*Table3[[#This Row],[Rating Count]]</f>
        <v>1109308.2999999998</v>
      </c>
    </row>
    <row r="950" spans="1:12">
      <c r="A950" t="s">
        <v>8615</v>
      </c>
      <c r="B950" t="s">
        <v>13302</v>
      </c>
      <c r="C950" t="s">
        <v>14113</v>
      </c>
      <c r="D950" s="5">
        <v>749</v>
      </c>
      <c r="E950" s="6">
        <v>1245</v>
      </c>
      <c r="F950" s="7">
        <v>0.4</v>
      </c>
      <c r="G950">
        <v>3.9</v>
      </c>
      <c r="H950">
        <v>31783</v>
      </c>
      <c r="I950" t="str">
        <f>IF(Table3[[#This Row],[Actual Price]]&lt;200,"Cheap",IF(Table3[[#This Row],[Actual Price]]&lt;=500,"Expensive","Very Expensive"))</f>
        <v>Very Expensive</v>
      </c>
      <c r="J950" s="6">
        <f>IFERROR(
   VALUE(SUBSTITUTE(SUBSTITUTE(Table3[[#This Row],[Actual Price]], "₦", ""), ",", "")) *
   VALUE(SUBSTITUTE(Table3[[#This Row],[Rating Count]], ",", "")),
   0
)</f>
        <v>39569835</v>
      </c>
      <c r="K950" t="str">
        <f>IF(Table3[[#This Row],[Discount percentage]]&lt;50%,"Less than 50%",IF(Table3[[#This Row],[Discount percentage]]&gt;=50%,"Greater than 50%"))</f>
        <v>Less than 50%</v>
      </c>
      <c r="L950">
        <f>Table3[[#This Row],[Rating]]*Table3[[#This Row],[Rating Count]]</f>
        <v>123953.7</v>
      </c>
    </row>
    <row r="951" spans="1:12">
      <c r="A951" t="s">
        <v>8625</v>
      </c>
      <c r="B951" t="s">
        <v>13909</v>
      </c>
      <c r="C951" t="s">
        <v>14113</v>
      </c>
      <c r="D951" s="5">
        <v>1399</v>
      </c>
      <c r="E951" s="6">
        <v>1549</v>
      </c>
      <c r="F951" s="7">
        <v>0.1</v>
      </c>
      <c r="G951">
        <v>3.9</v>
      </c>
      <c r="H951">
        <v>2602</v>
      </c>
      <c r="I951" t="str">
        <f>IF(Table3[[#This Row],[Actual Price]]&lt;200,"Cheap",IF(Table3[[#This Row],[Actual Price]]&lt;=500,"Expensive","Very Expensive"))</f>
        <v>Very Expensive</v>
      </c>
      <c r="J951" s="6">
        <f>IFERROR(
   VALUE(SUBSTITUTE(SUBSTITUTE(Table3[[#This Row],[Actual Price]], "₦", ""), ",", "")) *
   VALUE(SUBSTITUTE(Table3[[#This Row],[Rating Count]], ",", "")),
   0
)</f>
        <v>4030498</v>
      </c>
      <c r="K951" t="str">
        <f>IF(Table3[[#This Row],[Discount percentage]]&lt;50%,"Less than 50%",IF(Table3[[#This Row],[Discount percentage]]&gt;=50%,"Greater than 50%"))</f>
        <v>Less than 50%</v>
      </c>
      <c r="L951">
        <f>Table3[[#This Row],[Rating]]*Table3[[#This Row],[Rating Count]]</f>
        <v>10147.799999999999</v>
      </c>
    </row>
    <row r="952" spans="1:12">
      <c r="A952" t="s">
        <v>8635</v>
      </c>
      <c r="B952" t="s">
        <v>13303</v>
      </c>
      <c r="C952" t="s">
        <v>14113</v>
      </c>
      <c r="D952" s="5">
        <v>749</v>
      </c>
      <c r="E952" s="6">
        <v>1445</v>
      </c>
      <c r="F952" s="7">
        <v>0.48</v>
      </c>
      <c r="G952">
        <v>3.9</v>
      </c>
      <c r="H952">
        <v>63350</v>
      </c>
      <c r="I952" t="str">
        <f>IF(Table3[[#This Row],[Actual Price]]&lt;200,"Cheap",IF(Table3[[#This Row],[Actual Price]]&lt;=500,"Expensive","Very Expensive"))</f>
        <v>Very Expensive</v>
      </c>
      <c r="J952" s="6">
        <f>IFERROR(
   VALUE(SUBSTITUTE(SUBSTITUTE(Table3[[#This Row],[Actual Price]], "₦", ""), ",", "")) *
   VALUE(SUBSTITUTE(Table3[[#This Row],[Rating Count]], ",", "")),
   0
)</f>
        <v>91540750</v>
      </c>
      <c r="K952" t="str">
        <f>IF(Table3[[#This Row],[Discount percentage]]&lt;50%,"Less than 50%",IF(Table3[[#This Row],[Discount percentage]]&gt;=50%,"Greater than 50%"))</f>
        <v>Less than 50%</v>
      </c>
      <c r="L952">
        <f>Table3[[#This Row],[Rating]]*Table3[[#This Row],[Rating Count]]</f>
        <v>247065</v>
      </c>
    </row>
    <row r="953" spans="1:12">
      <c r="A953" t="s">
        <v>8645</v>
      </c>
      <c r="B953" t="s">
        <v>13318</v>
      </c>
      <c r="C953" t="s">
        <v>14113</v>
      </c>
      <c r="D953" s="5">
        <v>1699</v>
      </c>
      <c r="E953" s="6">
        <v>3193</v>
      </c>
      <c r="F953" s="7">
        <v>0.47</v>
      </c>
      <c r="G953">
        <v>3.8</v>
      </c>
      <c r="H953">
        <v>54032</v>
      </c>
      <c r="I953" t="str">
        <f>IF(Table3[[#This Row],[Actual Price]]&lt;200,"Cheap",IF(Table3[[#This Row],[Actual Price]]&lt;=500,"Expensive","Very Expensive"))</f>
        <v>Very Expensive</v>
      </c>
      <c r="J953" s="6">
        <f>IFERROR(
   VALUE(SUBSTITUTE(SUBSTITUTE(Table3[[#This Row],[Actual Price]], "₦", ""), ",", "")) *
   VALUE(SUBSTITUTE(Table3[[#This Row],[Rating Count]], ",", "")),
   0
)</f>
        <v>172524176</v>
      </c>
      <c r="K953" t="str">
        <f>IF(Table3[[#This Row],[Discount percentage]]&lt;50%,"Less than 50%",IF(Table3[[#This Row],[Discount percentage]]&gt;=50%,"Greater than 50%"))</f>
        <v>Less than 50%</v>
      </c>
      <c r="L953">
        <f>Table3[[#This Row],[Rating]]*Table3[[#This Row],[Rating Count]]</f>
        <v>205321.59999999998</v>
      </c>
    </row>
    <row r="954" spans="1:12">
      <c r="A954" t="s">
        <v>8656</v>
      </c>
      <c r="B954" t="s">
        <v>13910</v>
      </c>
      <c r="C954" t="s">
        <v>14113</v>
      </c>
      <c r="D954" s="5">
        <v>1043</v>
      </c>
      <c r="E954" s="6">
        <v>1345</v>
      </c>
      <c r="F954" s="7">
        <v>0.22</v>
      </c>
      <c r="G954">
        <v>3.8</v>
      </c>
      <c r="H954">
        <v>15592</v>
      </c>
      <c r="I954" t="str">
        <f>IF(Table3[[#This Row],[Actual Price]]&lt;200,"Cheap",IF(Table3[[#This Row],[Actual Price]]&lt;=500,"Expensive","Very Expensive"))</f>
        <v>Very Expensive</v>
      </c>
      <c r="J954" s="6">
        <f>IFERROR(
   VALUE(SUBSTITUTE(SUBSTITUTE(Table3[[#This Row],[Actual Price]], "₦", ""), ",", "")) *
   VALUE(SUBSTITUTE(Table3[[#This Row],[Rating Count]], ",", "")),
   0
)</f>
        <v>20971240</v>
      </c>
      <c r="K954" t="str">
        <f>IF(Table3[[#This Row],[Discount percentage]]&lt;50%,"Less than 50%",IF(Table3[[#This Row],[Discount percentage]]&gt;=50%,"Greater than 50%"))</f>
        <v>Less than 50%</v>
      </c>
      <c r="L954">
        <f>Table3[[#This Row],[Rating]]*Table3[[#This Row],[Rating Count]]</f>
        <v>59249.599999999999</v>
      </c>
    </row>
    <row r="955" spans="1:12">
      <c r="A955" t="s">
        <v>8666</v>
      </c>
      <c r="B955" t="s">
        <v>13911</v>
      </c>
      <c r="C955" t="s">
        <v>14113</v>
      </c>
      <c r="D955" s="5">
        <v>499</v>
      </c>
      <c r="E955" s="6">
        <v>999</v>
      </c>
      <c r="F955" s="7">
        <v>0.5</v>
      </c>
      <c r="G955">
        <v>4.0999999999999996</v>
      </c>
      <c r="H955">
        <v>4859</v>
      </c>
      <c r="I955" t="str">
        <f>IF(Table3[[#This Row],[Actual Price]]&lt;200,"Cheap",IF(Table3[[#This Row],[Actual Price]]&lt;=500,"Expensive","Very Expensive"))</f>
        <v>Very Expensive</v>
      </c>
      <c r="J955" s="6">
        <f>IFERROR(
   VALUE(SUBSTITUTE(SUBSTITUTE(Table3[[#This Row],[Actual Price]], "₦", ""), ",", "")) *
   VALUE(SUBSTITUTE(Table3[[#This Row],[Rating Count]], ",", "")),
   0
)</f>
        <v>4854141</v>
      </c>
      <c r="K955" t="str">
        <f>IF(Table3[[#This Row],[Discount percentage]]&lt;50%,"Less than 50%",IF(Table3[[#This Row],[Discount percentage]]&gt;=50%,"Greater than 50%"))</f>
        <v>Greater than 50%</v>
      </c>
      <c r="L955">
        <f>Table3[[#This Row],[Rating]]*Table3[[#This Row],[Rating Count]]</f>
        <v>19921.899999999998</v>
      </c>
    </row>
    <row r="956" spans="1:12">
      <c r="A956" t="s">
        <v>8676</v>
      </c>
      <c r="B956" t="s">
        <v>13912</v>
      </c>
      <c r="C956" t="s">
        <v>14113</v>
      </c>
      <c r="D956" s="5">
        <v>1464</v>
      </c>
      <c r="E956" s="6">
        <v>1650</v>
      </c>
      <c r="F956" s="7">
        <v>0.11</v>
      </c>
      <c r="G956">
        <v>4.0999999999999996</v>
      </c>
      <c r="H956">
        <v>14120</v>
      </c>
      <c r="I956" t="str">
        <f>IF(Table3[[#This Row],[Actual Price]]&lt;200,"Cheap",IF(Table3[[#This Row],[Actual Price]]&lt;=500,"Expensive","Very Expensive"))</f>
        <v>Very Expensive</v>
      </c>
      <c r="J956" s="6">
        <f>IFERROR(
   VALUE(SUBSTITUTE(SUBSTITUTE(Table3[[#This Row],[Actual Price]], "₦", ""), ",", "")) *
   VALUE(SUBSTITUTE(Table3[[#This Row],[Rating Count]], ",", "")),
   0
)</f>
        <v>23298000</v>
      </c>
      <c r="K956" t="str">
        <f>IF(Table3[[#This Row],[Discount percentage]]&lt;50%,"Less than 50%",IF(Table3[[#This Row],[Discount percentage]]&gt;=50%,"Greater than 50%"))</f>
        <v>Less than 50%</v>
      </c>
      <c r="L956">
        <f>Table3[[#This Row],[Rating]]*Table3[[#This Row],[Rating Count]]</f>
        <v>57891.999999999993</v>
      </c>
    </row>
    <row r="957" spans="1:12">
      <c r="A957" t="s">
        <v>8686</v>
      </c>
      <c r="B957" t="s">
        <v>13913</v>
      </c>
      <c r="C957" t="s">
        <v>14113</v>
      </c>
      <c r="D957" s="5">
        <v>249</v>
      </c>
      <c r="E957" s="6">
        <v>499</v>
      </c>
      <c r="F957" s="7">
        <v>0.5</v>
      </c>
      <c r="G957">
        <v>3.3</v>
      </c>
      <c r="H957">
        <v>8427</v>
      </c>
      <c r="I957" t="str">
        <f>IF(Table3[[#This Row],[Actual Price]]&lt;200,"Cheap",IF(Table3[[#This Row],[Actual Price]]&lt;=500,"Expensive","Very Expensive"))</f>
        <v>Expensive</v>
      </c>
      <c r="J957" s="6">
        <f>IFERROR(
   VALUE(SUBSTITUTE(SUBSTITUTE(Table3[[#This Row],[Actual Price]], "₦", ""), ",", "")) *
   VALUE(SUBSTITUTE(Table3[[#This Row],[Rating Count]], ",", "")),
   0
)</f>
        <v>4205073</v>
      </c>
      <c r="K957" t="str">
        <f>IF(Table3[[#This Row],[Discount percentage]]&lt;50%,"Less than 50%",IF(Table3[[#This Row],[Discount percentage]]&gt;=50%,"Greater than 50%"))</f>
        <v>Greater than 50%</v>
      </c>
      <c r="L957">
        <f>Table3[[#This Row],[Rating]]*Table3[[#This Row],[Rating Count]]</f>
        <v>27809.1</v>
      </c>
    </row>
    <row r="958" spans="1:12">
      <c r="A958" t="s">
        <v>8697</v>
      </c>
      <c r="B958" t="s">
        <v>13914</v>
      </c>
      <c r="C958" t="s">
        <v>14113</v>
      </c>
      <c r="D958" s="5">
        <v>625</v>
      </c>
      <c r="E958" s="6">
        <v>1400</v>
      </c>
      <c r="F958" s="7">
        <v>0.55000000000000004</v>
      </c>
      <c r="G958">
        <v>4.2</v>
      </c>
      <c r="H958">
        <v>23316</v>
      </c>
      <c r="I958" t="str">
        <f>IF(Table3[[#This Row],[Actual Price]]&lt;200,"Cheap",IF(Table3[[#This Row],[Actual Price]]&lt;=500,"Expensive","Very Expensive"))</f>
        <v>Very Expensive</v>
      </c>
      <c r="J958" s="6">
        <f>IFERROR(
   VALUE(SUBSTITUTE(SUBSTITUTE(Table3[[#This Row],[Actual Price]], "₦", ""), ",", "")) *
   VALUE(SUBSTITUTE(Table3[[#This Row],[Rating Count]], ",", "")),
   0
)</f>
        <v>32642400</v>
      </c>
      <c r="K958" t="str">
        <f>IF(Table3[[#This Row],[Discount percentage]]&lt;50%,"Less than 50%",IF(Table3[[#This Row],[Discount percentage]]&gt;=50%,"Greater than 50%"))</f>
        <v>Greater than 50%</v>
      </c>
      <c r="L958">
        <f>Table3[[#This Row],[Rating]]*Table3[[#This Row],[Rating Count]]</f>
        <v>97927.2</v>
      </c>
    </row>
    <row r="959" spans="1:12">
      <c r="A959" t="s">
        <v>8708</v>
      </c>
      <c r="B959" t="s">
        <v>13304</v>
      </c>
      <c r="C959" t="s">
        <v>14113</v>
      </c>
      <c r="D959" s="5">
        <v>1290</v>
      </c>
      <c r="E959" s="6">
        <v>2500</v>
      </c>
      <c r="F959" s="7">
        <v>0.48</v>
      </c>
      <c r="G959">
        <v>4</v>
      </c>
      <c r="H959">
        <v>6530</v>
      </c>
      <c r="I959" t="str">
        <f>IF(Table3[[#This Row],[Actual Price]]&lt;200,"Cheap",IF(Table3[[#This Row],[Actual Price]]&lt;=500,"Expensive","Very Expensive"))</f>
        <v>Very Expensive</v>
      </c>
      <c r="J959" s="6">
        <f>IFERROR(
   VALUE(SUBSTITUTE(SUBSTITUTE(Table3[[#This Row],[Actual Price]], "₦", ""), ",", "")) *
   VALUE(SUBSTITUTE(Table3[[#This Row],[Rating Count]], ",", "")),
   0
)</f>
        <v>16325000</v>
      </c>
      <c r="K959" t="str">
        <f>IF(Table3[[#This Row],[Discount percentage]]&lt;50%,"Less than 50%",IF(Table3[[#This Row],[Discount percentage]]&gt;=50%,"Greater than 50%"))</f>
        <v>Less than 50%</v>
      </c>
      <c r="L959">
        <f>Table3[[#This Row],[Rating]]*Table3[[#This Row],[Rating Count]]</f>
        <v>26120</v>
      </c>
    </row>
    <row r="960" spans="1:12">
      <c r="A960" t="s">
        <v>8719</v>
      </c>
      <c r="B960" t="s">
        <v>13305</v>
      </c>
      <c r="C960" t="s">
        <v>14113</v>
      </c>
      <c r="D960" s="5">
        <v>3600</v>
      </c>
      <c r="E960" s="6">
        <v>6190</v>
      </c>
      <c r="F960" s="7">
        <v>0.42</v>
      </c>
      <c r="G960">
        <v>4.3</v>
      </c>
      <c r="H960">
        <v>11924</v>
      </c>
      <c r="I960" t="str">
        <f>IF(Table3[[#This Row],[Actual Price]]&lt;200,"Cheap",IF(Table3[[#This Row],[Actual Price]]&lt;=500,"Expensive","Very Expensive"))</f>
        <v>Very Expensive</v>
      </c>
      <c r="J960" s="6">
        <f>IFERROR(
   VALUE(SUBSTITUTE(SUBSTITUTE(Table3[[#This Row],[Actual Price]], "₦", ""), ",", "")) *
   VALUE(SUBSTITUTE(Table3[[#This Row],[Rating Count]], ",", "")),
   0
)</f>
        <v>73809560</v>
      </c>
      <c r="K960" t="str">
        <f>IF(Table3[[#This Row],[Discount percentage]]&lt;50%,"Less than 50%",IF(Table3[[#This Row],[Discount percentage]]&gt;=50%,"Greater than 50%"))</f>
        <v>Less than 50%</v>
      </c>
      <c r="L960">
        <f>Table3[[#This Row],[Rating]]*Table3[[#This Row],[Rating Count]]</f>
        <v>51273.2</v>
      </c>
    </row>
    <row r="961" spans="1:12">
      <c r="A961" t="s">
        <v>8730</v>
      </c>
      <c r="B961" t="s">
        <v>13306</v>
      </c>
      <c r="C961" t="s">
        <v>14113</v>
      </c>
      <c r="D961" s="5">
        <v>6549</v>
      </c>
      <c r="E961" s="6">
        <v>13999</v>
      </c>
      <c r="F961" s="7">
        <v>0.53</v>
      </c>
      <c r="G961">
        <v>4</v>
      </c>
      <c r="H961">
        <v>2961</v>
      </c>
      <c r="I961" t="str">
        <f>IF(Table3[[#This Row],[Actual Price]]&lt;200,"Cheap",IF(Table3[[#This Row],[Actual Price]]&lt;=500,"Expensive","Very Expensive"))</f>
        <v>Very Expensive</v>
      </c>
      <c r="J961" s="6">
        <f>IFERROR(
   VALUE(SUBSTITUTE(SUBSTITUTE(Table3[[#This Row],[Actual Price]], "₦", ""), ",", "")) *
   VALUE(SUBSTITUTE(Table3[[#This Row],[Rating Count]], ",", "")),
   0
)</f>
        <v>41451039</v>
      </c>
      <c r="K961" t="str">
        <f>IF(Table3[[#This Row],[Discount percentage]]&lt;50%,"Less than 50%",IF(Table3[[#This Row],[Discount percentage]]&gt;=50%,"Greater than 50%"))</f>
        <v>Greater than 50%</v>
      </c>
      <c r="L961">
        <f>Table3[[#This Row],[Rating]]*Table3[[#This Row],[Rating Count]]</f>
        <v>11844</v>
      </c>
    </row>
    <row r="962" spans="1:12">
      <c r="A962" t="s">
        <v>8741</v>
      </c>
      <c r="B962" t="s">
        <v>13307</v>
      </c>
      <c r="C962" t="s">
        <v>14113</v>
      </c>
      <c r="D962" s="5">
        <v>1625</v>
      </c>
      <c r="E962" s="6">
        <v>2995</v>
      </c>
      <c r="F962" s="7">
        <v>0.46</v>
      </c>
      <c r="G962">
        <v>4.5</v>
      </c>
      <c r="H962">
        <v>23484</v>
      </c>
      <c r="I962" t="str">
        <f>IF(Table3[[#This Row],[Actual Price]]&lt;200,"Cheap",IF(Table3[[#This Row],[Actual Price]]&lt;=500,"Expensive","Very Expensive"))</f>
        <v>Very Expensive</v>
      </c>
      <c r="J962" s="6">
        <f>IFERROR(
   VALUE(SUBSTITUTE(SUBSTITUTE(Table3[[#This Row],[Actual Price]], "₦", ""), ",", "")) *
   VALUE(SUBSTITUTE(Table3[[#This Row],[Rating Count]], ",", "")),
   0
)</f>
        <v>70334580</v>
      </c>
      <c r="K962" t="str">
        <f>IF(Table3[[#This Row],[Discount percentage]]&lt;50%,"Less than 50%",IF(Table3[[#This Row],[Discount percentage]]&gt;=50%,"Greater than 50%"))</f>
        <v>Less than 50%</v>
      </c>
      <c r="L962">
        <f>Table3[[#This Row],[Rating]]*Table3[[#This Row],[Rating Count]]</f>
        <v>105678</v>
      </c>
    </row>
    <row r="963" spans="1:12">
      <c r="A963" t="s">
        <v>8751</v>
      </c>
      <c r="B963" t="s">
        <v>13308</v>
      </c>
      <c r="C963" t="s">
        <v>14113</v>
      </c>
      <c r="D963" s="5">
        <v>2599</v>
      </c>
      <c r="E963" s="6">
        <v>5890</v>
      </c>
      <c r="F963" s="7">
        <v>0.56000000000000005</v>
      </c>
      <c r="G963">
        <v>4.0999999999999996</v>
      </c>
      <c r="H963">
        <v>21783</v>
      </c>
      <c r="I963" t="str">
        <f>IF(Table3[[#This Row],[Actual Price]]&lt;200,"Cheap",IF(Table3[[#This Row],[Actual Price]]&lt;=500,"Expensive","Very Expensive"))</f>
        <v>Very Expensive</v>
      </c>
      <c r="J963" s="6">
        <f>IFERROR(
   VALUE(SUBSTITUTE(SUBSTITUTE(Table3[[#This Row],[Actual Price]], "₦", ""), ",", "")) *
   VALUE(SUBSTITUTE(Table3[[#This Row],[Rating Count]], ",", "")),
   0
)</f>
        <v>128301870</v>
      </c>
      <c r="K963" t="str">
        <f>IF(Table3[[#This Row],[Discount percentage]]&lt;50%,"Less than 50%",IF(Table3[[#This Row],[Discount percentage]]&gt;=50%,"Greater than 50%"))</f>
        <v>Greater than 50%</v>
      </c>
      <c r="L963">
        <f>Table3[[#This Row],[Rating]]*Table3[[#This Row],[Rating Count]]</f>
        <v>89310.299999999988</v>
      </c>
    </row>
    <row r="964" spans="1:12">
      <c r="A964" t="s">
        <v>8760</v>
      </c>
      <c r="B964" t="s">
        <v>13915</v>
      </c>
      <c r="C964" t="s">
        <v>14113</v>
      </c>
      <c r="D964" s="5">
        <v>1199</v>
      </c>
      <c r="E964" s="6">
        <v>2000</v>
      </c>
      <c r="F964" s="7">
        <v>0.4</v>
      </c>
      <c r="G964">
        <v>4</v>
      </c>
      <c r="H964">
        <v>14030</v>
      </c>
      <c r="I964" t="str">
        <f>IF(Table3[[#This Row],[Actual Price]]&lt;200,"Cheap",IF(Table3[[#This Row],[Actual Price]]&lt;=500,"Expensive","Very Expensive"))</f>
        <v>Very Expensive</v>
      </c>
      <c r="J964" s="6">
        <f>IFERROR(
   VALUE(SUBSTITUTE(SUBSTITUTE(Table3[[#This Row],[Actual Price]], "₦", ""), ",", "")) *
   VALUE(SUBSTITUTE(Table3[[#This Row],[Rating Count]], ",", "")),
   0
)</f>
        <v>28060000</v>
      </c>
      <c r="K964" t="str">
        <f>IF(Table3[[#This Row],[Discount percentage]]&lt;50%,"Less than 50%",IF(Table3[[#This Row],[Discount percentage]]&gt;=50%,"Greater than 50%"))</f>
        <v>Less than 50%</v>
      </c>
      <c r="L964">
        <f>Table3[[#This Row],[Rating]]*Table3[[#This Row],[Rating Count]]</f>
        <v>56120</v>
      </c>
    </row>
    <row r="965" spans="1:12">
      <c r="A965" t="s">
        <v>8771</v>
      </c>
      <c r="B965" t="s">
        <v>13309</v>
      </c>
      <c r="C965" t="s">
        <v>14113</v>
      </c>
      <c r="D965" s="5">
        <v>5499</v>
      </c>
      <c r="E965" s="6">
        <v>13150</v>
      </c>
      <c r="F965" s="7">
        <v>0.57999999999999996</v>
      </c>
      <c r="G965">
        <v>4.2</v>
      </c>
      <c r="H965">
        <v>6398</v>
      </c>
      <c r="I965" t="str">
        <f>IF(Table3[[#This Row],[Actual Price]]&lt;200,"Cheap",IF(Table3[[#This Row],[Actual Price]]&lt;=500,"Expensive","Very Expensive"))</f>
        <v>Very Expensive</v>
      </c>
      <c r="J965" s="6">
        <f>IFERROR(
   VALUE(SUBSTITUTE(SUBSTITUTE(Table3[[#This Row],[Actual Price]], "₦", ""), ",", "")) *
   VALUE(SUBSTITUTE(Table3[[#This Row],[Rating Count]], ",", "")),
   0
)</f>
        <v>84133700</v>
      </c>
      <c r="K965" t="str">
        <f>IF(Table3[[#This Row],[Discount percentage]]&lt;50%,"Less than 50%",IF(Table3[[#This Row],[Discount percentage]]&gt;=50%,"Greater than 50%"))</f>
        <v>Greater than 50%</v>
      </c>
      <c r="L965">
        <f>Table3[[#This Row],[Rating]]*Table3[[#This Row],[Rating Count]]</f>
        <v>26871.600000000002</v>
      </c>
    </row>
    <row r="966" spans="1:12">
      <c r="A966" t="s">
        <v>8782</v>
      </c>
      <c r="B966" t="s">
        <v>13916</v>
      </c>
      <c r="C966" t="s">
        <v>14113</v>
      </c>
      <c r="D966" s="5">
        <v>1299</v>
      </c>
      <c r="E966" s="6">
        <v>3500</v>
      </c>
      <c r="F966" s="7">
        <v>0.63</v>
      </c>
      <c r="G966">
        <v>3.8</v>
      </c>
      <c r="H966">
        <v>44050</v>
      </c>
      <c r="I966" t="str">
        <f>IF(Table3[[#This Row],[Actual Price]]&lt;200,"Cheap",IF(Table3[[#This Row],[Actual Price]]&lt;=500,"Expensive","Very Expensive"))</f>
        <v>Very Expensive</v>
      </c>
      <c r="J966" s="6">
        <f>IFERROR(
   VALUE(SUBSTITUTE(SUBSTITUTE(Table3[[#This Row],[Actual Price]], "₦", ""), ",", "")) *
   VALUE(SUBSTITUTE(Table3[[#This Row],[Rating Count]], ",", "")),
   0
)</f>
        <v>154175000</v>
      </c>
      <c r="K966" t="str">
        <f>IF(Table3[[#This Row],[Discount percentage]]&lt;50%,"Less than 50%",IF(Table3[[#This Row],[Discount percentage]]&gt;=50%,"Greater than 50%"))</f>
        <v>Greater than 50%</v>
      </c>
      <c r="L966">
        <f>Table3[[#This Row],[Rating]]*Table3[[#This Row],[Rating Count]]</f>
        <v>167390</v>
      </c>
    </row>
    <row r="967" spans="1:12">
      <c r="A967" t="s">
        <v>8792</v>
      </c>
      <c r="B967" t="s">
        <v>13310</v>
      </c>
      <c r="C967" t="s">
        <v>14113</v>
      </c>
      <c r="D967" s="5">
        <v>599</v>
      </c>
      <c r="E967" s="6">
        <v>785</v>
      </c>
      <c r="F967" s="7">
        <v>0.24</v>
      </c>
      <c r="G967">
        <v>4.2</v>
      </c>
      <c r="H967">
        <v>24247</v>
      </c>
      <c r="I967" t="str">
        <f>IF(Table3[[#This Row],[Actual Price]]&lt;200,"Cheap",IF(Table3[[#This Row],[Actual Price]]&lt;=500,"Expensive","Very Expensive"))</f>
        <v>Very Expensive</v>
      </c>
      <c r="J967" s="6">
        <f>IFERROR(
   VALUE(SUBSTITUTE(SUBSTITUTE(Table3[[#This Row],[Actual Price]], "₦", ""), ",", "")) *
   VALUE(SUBSTITUTE(Table3[[#This Row],[Rating Count]], ",", "")),
   0
)</f>
        <v>19033895</v>
      </c>
      <c r="K967" t="str">
        <f>IF(Table3[[#This Row],[Discount percentage]]&lt;50%,"Less than 50%",IF(Table3[[#This Row],[Discount percentage]]&gt;=50%,"Greater than 50%"))</f>
        <v>Less than 50%</v>
      </c>
      <c r="L967">
        <f>Table3[[#This Row],[Rating]]*Table3[[#This Row],[Rating Count]]</f>
        <v>101837.40000000001</v>
      </c>
    </row>
    <row r="968" spans="1:12">
      <c r="A968" t="s">
        <v>8802</v>
      </c>
      <c r="B968" t="s">
        <v>13311</v>
      </c>
      <c r="C968" t="s">
        <v>14113</v>
      </c>
      <c r="D968" s="5">
        <v>1999</v>
      </c>
      <c r="E968" s="6">
        <v>3210</v>
      </c>
      <c r="F968" s="7">
        <v>0.38</v>
      </c>
      <c r="G968">
        <v>4.2</v>
      </c>
      <c r="H968">
        <v>41349</v>
      </c>
      <c r="I968" t="str">
        <f>IF(Table3[[#This Row],[Actual Price]]&lt;200,"Cheap",IF(Table3[[#This Row],[Actual Price]]&lt;=500,"Expensive","Very Expensive"))</f>
        <v>Very Expensive</v>
      </c>
      <c r="J968" s="6">
        <f>IFERROR(
   VALUE(SUBSTITUTE(SUBSTITUTE(Table3[[#This Row],[Actual Price]], "₦", ""), ",", "")) *
   VALUE(SUBSTITUTE(Table3[[#This Row],[Rating Count]], ",", "")),
   0
)</f>
        <v>132730290</v>
      </c>
      <c r="K968" t="str">
        <f>IF(Table3[[#This Row],[Discount percentage]]&lt;50%,"Less than 50%",IF(Table3[[#This Row],[Discount percentage]]&gt;=50%,"Greater than 50%"))</f>
        <v>Less than 50%</v>
      </c>
      <c r="L968">
        <f>Table3[[#This Row],[Rating]]*Table3[[#This Row],[Rating Count]]</f>
        <v>173665.80000000002</v>
      </c>
    </row>
    <row r="969" spans="1:12">
      <c r="A969" t="s">
        <v>8812</v>
      </c>
      <c r="B969" t="s">
        <v>13917</v>
      </c>
      <c r="C969" t="s">
        <v>14113</v>
      </c>
      <c r="D969" s="5">
        <v>549</v>
      </c>
      <c r="E969" s="6">
        <v>1000</v>
      </c>
      <c r="F969" s="7">
        <v>0.45</v>
      </c>
      <c r="G969">
        <v>3.6</v>
      </c>
      <c r="H969">
        <v>1074</v>
      </c>
      <c r="I969" t="str">
        <f>IF(Table3[[#This Row],[Actual Price]]&lt;200,"Cheap",IF(Table3[[#This Row],[Actual Price]]&lt;=500,"Expensive","Very Expensive"))</f>
        <v>Very Expensive</v>
      </c>
      <c r="J969" s="6">
        <f>IFERROR(
   VALUE(SUBSTITUTE(SUBSTITUTE(Table3[[#This Row],[Actual Price]], "₦", ""), ",", "")) *
   VALUE(SUBSTITUTE(Table3[[#This Row],[Rating Count]], ",", "")),
   0
)</f>
        <v>1074000</v>
      </c>
      <c r="K969" t="str">
        <f>IF(Table3[[#This Row],[Discount percentage]]&lt;50%,"Less than 50%",IF(Table3[[#This Row],[Discount percentage]]&gt;=50%,"Greater than 50%"))</f>
        <v>Less than 50%</v>
      </c>
      <c r="L969">
        <f>Table3[[#This Row],[Rating]]*Table3[[#This Row],[Rating Count]]</f>
        <v>3866.4</v>
      </c>
    </row>
    <row r="970" spans="1:12">
      <c r="A970" t="s">
        <v>8822</v>
      </c>
      <c r="B970" t="s">
        <v>13918</v>
      </c>
      <c r="C970" t="s">
        <v>14113</v>
      </c>
      <c r="D970" s="5">
        <v>999</v>
      </c>
      <c r="E970" s="6">
        <v>2000</v>
      </c>
      <c r="F970" s="7">
        <v>0.5</v>
      </c>
      <c r="G970">
        <v>3.8</v>
      </c>
      <c r="H970">
        <v>1163</v>
      </c>
      <c r="I970" t="str">
        <f>IF(Table3[[#This Row],[Actual Price]]&lt;200,"Cheap",IF(Table3[[#This Row],[Actual Price]]&lt;=500,"Expensive","Very Expensive"))</f>
        <v>Very Expensive</v>
      </c>
      <c r="J970" s="6">
        <f>IFERROR(
   VALUE(SUBSTITUTE(SUBSTITUTE(Table3[[#This Row],[Actual Price]], "₦", ""), ",", "")) *
   VALUE(SUBSTITUTE(Table3[[#This Row],[Rating Count]], ",", "")),
   0
)</f>
        <v>2326000</v>
      </c>
      <c r="K970" t="str">
        <f>IF(Table3[[#This Row],[Discount percentage]]&lt;50%,"Less than 50%",IF(Table3[[#This Row],[Discount percentage]]&gt;=50%,"Greater than 50%"))</f>
        <v>Greater than 50%</v>
      </c>
      <c r="L970">
        <f>Table3[[#This Row],[Rating]]*Table3[[#This Row],[Rating Count]]</f>
        <v>4419.3999999999996</v>
      </c>
    </row>
    <row r="971" spans="1:12">
      <c r="A971" t="s">
        <v>8832</v>
      </c>
      <c r="B971" t="s">
        <v>13312</v>
      </c>
      <c r="C971" t="s">
        <v>14113</v>
      </c>
      <c r="D971" s="5">
        <v>398</v>
      </c>
      <c r="E971" s="6">
        <v>1999</v>
      </c>
      <c r="F971" s="7">
        <v>0.8</v>
      </c>
      <c r="G971">
        <v>4.0999999999999996</v>
      </c>
      <c r="H971">
        <v>257</v>
      </c>
      <c r="I971" t="str">
        <f>IF(Table3[[#This Row],[Actual Price]]&lt;200,"Cheap",IF(Table3[[#This Row],[Actual Price]]&lt;=500,"Expensive","Very Expensive"))</f>
        <v>Very Expensive</v>
      </c>
      <c r="J971" s="6">
        <f>IFERROR(
   VALUE(SUBSTITUTE(SUBSTITUTE(Table3[[#This Row],[Actual Price]], "₦", ""), ",", "")) *
   VALUE(SUBSTITUTE(Table3[[#This Row],[Rating Count]], ",", "")),
   0
)</f>
        <v>513743</v>
      </c>
      <c r="K971" t="str">
        <f>IF(Table3[[#This Row],[Discount percentage]]&lt;50%,"Less than 50%",IF(Table3[[#This Row],[Discount percentage]]&gt;=50%,"Greater than 50%"))</f>
        <v>Greater than 50%</v>
      </c>
      <c r="L971">
        <f>Table3[[#This Row],[Rating]]*Table3[[#This Row],[Rating Count]]</f>
        <v>1053.6999999999998</v>
      </c>
    </row>
    <row r="972" spans="1:12">
      <c r="A972" t="s">
        <v>8842</v>
      </c>
      <c r="B972" t="s">
        <v>13313</v>
      </c>
      <c r="C972" t="s">
        <v>14113</v>
      </c>
      <c r="D972" s="5">
        <v>539</v>
      </c>
      <c r="E972" s="6">
        <v>720</v>
      </c>
      <c r="F972" s="7">
        <v>0.25</v>
      </c>
      <c r="G972">
        <v>4.0999999999999996</v>
      </c>
      <c r="H972">
        <v>36017</v>
      </c>
      <c r="I972" t="str">
        <f>IF(Table3[[#This Row],[Actual Price]]&lt;200,"Cheap",IF(Table3[[#This Row],[Actual Price]]&lt;=500,"Expensive","Very Expensive"))</f>
        <v>Very Expensive</v>
      </c>
      <c r="J972" s="6">
        <f>IFERROR(
   VALUE(SUBSTITUTE(SUBSTITUTE(Table3[[#This Row],[Actual Price]], "₦", ""), ",", "")) *
   VALUE(SUBSTITUTE(Table3[[#This Row],[Rating Count]], ",", "")),
   0
)</f>
        <v>25932240</v>
      </c>
      <c r="K972" t="str">
        <f>IF(Table3[[#This Row],[Discount percentage]]&lt;50%,"Less than 50%",IF(Table3[[#This Row],[Discount percentage]]&gt;=50%,"Greater than 50%"))</f>
        <v>Less than 50%</v>
      </c>
      <c r="L972">
        <f>Table3[[#This Row],[Rating]]*Table3[[#This Row],[Rating Count]]</f>
        <v>147669.69999999998</v>
      </c>
    </row>
    <row r="973" spans="1:12">
      <c r="A973" t="s">
        <v>8853</v>
      </c>
      <c r="B973" t="s">
        <v>13384</v>
      </c>
      <c r="C973" t="s">
        <v>14113</v>
      </c>
      <c r="D973" s="5">
        <v>699</v>
      </c>
      <c r="E973" s="6">
        <v>1595</v>
      </c>
      <c r="F973" s="7">
        <v>0.56000000000000005</v>
      </c>
      <c r="G973">
        <v>4.0999999999999996</v>
      </c>
      <c r="H973">
        <v>8090</v>
      </c>
      <c r="I973" t="str">
        <f>IF(Table3[[#This Row],[Actual Price]]&lt;200,"Cheap",IF(Table3[[#This Row],[Actual Price]]&lt;=500,"Expensive","Very Expensive"))</f>
        <v>Very Expensive</v>
      </c>
      <c r="J973" s="6">
        <f>IFERROR(
   VALUE(SUBSTITUTE(SUBSTITUTE(Table3[[#This Row],[Actual Price]], "₦", ""), ",", "")) *
   VALUE(SUBSTITUTE(Table3[[#This Row],[Rating Count]], ",", "")),
   0
)</f>
        <v>12903550</v>
      </c>
      <c r="K973" t="str">
        <f>IF(Table3[[#This Row],[Discount percentage]]&lt;50%,"Less than 50%",IF(Table3[[#This Row],[Discount percentage]]&gt;=50%,"Greater than 50%"))</f>
        <v>Greater than 50%</v>
      </c>
      <c r="L973">
        <f>Table3[[#This Row],[Rating]]*Table3[[#This Row],[Rating Count]]</f>
        <v>33169</v>
      </c>
    </row>
    <row r="974" spans="1:12">
      <c r="A974" t="s">
        <v>8863</v>
      </c>
      <c r="B974" t="s">
        <v>13919</v>
      </c>
      <c r="C974" t="s">
        <v>14113</v>
      </c>
      <c r="D974" s="5">
        <v>2148</v>
      </c>
      <c r="E974" s="6">
        <v>3645</v>
      </c>
      <c r="F974" s="7">
        <v>0.41</v>
      </c>
      <c r="G974">
        <v>4.0999999999999996</v>
      </c>
      <c r="H974">
        <v>31388</v>
      </c>
      <c r="I974" t="str">
        <f>IF(Table3[[#This Row],[Actual Price]]&lt;200,"Cheap",IF(Table3[[#This Row],[Actual Price]]&lt;=500,"Expensive","Very Expensive"))</f>
        <v>Very Expensive</v>
      </c>
      <c r="J974" s="6">
        <f>IFERROR(
   VALUE(SUBSTITUTE(SUBSTITUTE(Table3[[#This Row],[Actual Price]], "₦", ""), ",", "")) *
   VALUE(SUBSTITUTE(Table3[[#This Row],[Rating Count]], ",", "")),
   0
)</f>
        <v>114409260</v>
      </c>
      <c r="K974" t="str">
        <f>IF(Table3[[#This Row],[Discount percentage]]&lt;50%,"Less than 50%",IF(Table3[[#This Row],[Discount percentage]]&gt;=50%,"Greater than 50%"))</f>
        <v>Less than 50%</v>
      </c>
      <c r="L974">
        <f>Table3[[#This Row],[Rating]]*Table3[[#This Row],[Rating Count]]</f>
        <v>128690.79999999999</v>
      </c>
    </row>
    <row r="975" spans="1:12">
      <c r="A975" t="s">
        <v>8873</v>
      </c>
      <c r="B975" t="s">
        <v>13314</v>
      </c>
      <c r="C975" t="s">
        <v>14113</v>
      </c>
      <c r="D975" s="5">
        <v>3599</v>
      </c>
      <c r="E975" s="6">
        <v>7950</v>
      </c>
      <c r="F975" s="7">
        <v>0.55000000000000004</v>
      </c>
      <c r="G975">
        <v>4.2</v>
      </c>
      <c r="H975">
        <v>136</v>
      </c>
      <c r="I975" t="str">
        <f>IF(Table3[[#This Row],[Actual Price]]&lt;200,"Cheap",IF(Table3[[#This Row],[Actual Price]]&lt;=500,"Expensive","Very Expensive"))</f>
        <v>Very Expensive</v>
      </c>
      <c r="J975" s="6">
        <f>IFERROR(
   VALUE(SUBSTITUTE(SUBSTITUTE(Table3[[#This Row],[Actual Price]], "₦", ""), ",", "")) *
   VALUE(SUBSTITUTE(Table3[[#This Row],[Rating Count]], ",", "")),
   0
)</f>
        <v>1081200</v>
      </c>
      <c r="K975" t="str">
        <f>IF(Table3[[#This Row],[Discount percentage]]&lt;50%,"Less than 50%",IF(Table3[[#This Row],[Discount percentage]]&gt;=50%,"Greater than 50%"))</f>
        <v>Greater than 50%</v>
      </c>
      <c r="L975">
        <f>Table3[[#This Row],[Rating]]*Table3[[#This Row],[Rating Count]]</f>
        <v>571.20000000000005</v>
      </c>
    </row>
    <row r="976" spans="1:12">
      <c r="A976" t="s">
        <v>8884</v>
      </c>
      <c r="B976" t="s">
        <v>13920</v>
      </c>
      <c r="C976" t="s">
        <v>14113</v>
      </c>
      <c r="D976" s="5">
        <v>351</v>
      </c>
      <c r="E976" s="6">
        <v>999</v>
      </c>
      <c r="F976" s="7">
        <v>0.65</v>
      </c>
      <c r="G976">
        <v>4</v>
      </c>
      <c r="H976">
        <v>5380</v>
      </c>
      <c r="I976" t="str">
        <f>IF(Table3[[#This Row],[Actual Price]]&lt;200,"Cheap",IF(Table3[[#This Row],[Actual Price]]&lt;=500,"Expensive","Very Expensive"))</f>
        <v>Very Expensive</v>
      </c>
      <c r="J976" s="6">
        <f>IFERROR(
   VALUE(SUBSTITUTE(SUBSTITUTE(Table3[[#This Row],[Actual Price]], "₦", ""), ",", "")) *
   VALUE(SUBSTITUTE(Table3[[#This Row],[Rating Count]], ",", "")),
   0
)</f>
        <v>5374620</v>
      </c>
      <c r="K976" t="str">
        <f>IF(Table3[[#This Row],[Discount percentage]]&lt;50%,"Less than 50%",IF(Table3[[#This Row],[Discount percentage]]&gt;=50%,"Greater than 50%"))</f>
        <v>Greater than 50%</v>
      </c>
      <c r="L976">
        <f>Table3[[#This Row],[Rating]]*Table3[[#This Row],[Rating Count]]</f>
        <v>21520</v>
      </c>
    </row>
    <row r="977" spans="1:12">
      <c r="A977" t="s">
        <v>8895</v>
      </c>
      <c r="B977" t="s">
        <v>13921</v>
      </c>
      <c r="C977" t="s">
        <v>14113</v>
      </c>
      <c r="D977" s="5">
        <v>1614</v>
      </c>
      <c r="E977" s="6">
        <v>1745</v>
      </c>
      <c r="F977" s="7">
        <v>0.08</v>
      </c>
      <c r="G977">
        <v>4.3</v>
      </c>
      <c r="H977">
        <v>37974</v>
      </c>
      <c r="I977" t="str">
        <f>IF(Table3[[#This Row],[Actual Price]]&lt;200,"Cheap",IF(Table3[[#This Row],[Actual Price]]&lt;=500,"Expensive","Very Expensive"))</f>
        <v>Very Expensive</v>
      </c>
      <c r="J977" s="6">
        <f>IFERROR(
   VALUE(SUBSTITUTE(SUBSTITUTE(Table3[[#This Row],[Actual Price]], "₦", ""), ",", "")) *
   VALUE(SUBSTITUTE(Table3[[#This Row],[Rating Count]], ",", "")),
   0
)</f>
        <v>66264630</v>
      </c>
      <c r="K977" t="str">
        <f>IF(Table3[[#This Row],[Discount percentage]]&lt;50%,"Less than 50%",IF(Table3[[#This Row],[Discount percentage]]&gt;=50%,"Greater than 50%"))</f>
        <v>Less than 50%</v>
      </c>
      <c r="L977">
        <f>Table3[[#This Row],[Rating]]*Table3[[#This Row],[Rating Count]]</f>
        <v>163288.19999999998</v>
      </c>
    </row>
    <row r="978" spans="1:12">
      <c r="A978" t="s">
        <v>8906</v>
      </c>
      <c r="B978" t="s">
        <v>13315</v>
      </c>
      <c r="C978" t="s">
        <v>14113</v>
      </c>
      <c r="D978" s="5">
        <v>719</v>
      </c>
      <c r="E978" s="6">
        <v>1295</v>
      </c>
      <c r="F978" s="7">
        <v>0.44</v>
      </c>
      <c r="G978">
        <v>4.2</v>
      </c>
      <c r="H978">
        <v>17218</v>
      </c>
      <c r="I978" t="str">
        <f>IF(Table3[[#This Row],[Actual Price]]&lt;200,"Cheap",IF(Table3[[#This Row],[Actual Price]]&lt;=500,"Expensive","Very Expensive"))</f>
        <v>Very Expensive</v>
      </c>
      <c r="J978" s="6">
        <f>IFERROR(
   VALUE(SUBSTITUTE(SUBSTITUTE(Table3[[#This Row],[Actual Price]], "₦", ""), ",", "")) *
   VALUE(SUBSTITUTE(Table3[[#This Row],[Rating Count]], ",", "")),
   0
)</f>
        <v>22297310</v>
      </c>
      <c r="K978" t="str">
        <f>IF(Table3[[#This Row],[Discount percentage]]&lt;50%,"Less than 50%",IF(Table3[[#This Row],[Discount percentage]]&gt;=50%,"Greater than 50%"))</f>
        <v>Less than 50%</v>
      </c>
      <c r="L978">
        <f>Table3[[#This Row],[Rating]]*Table3[[#This Row],[Rating Count]]</f>
        <v>72315.600000000006</v>
      </c>
    </row>
    <row r="979" spans="1:12">
      <c r="A979" t="s">
        <v>8916</v>
      </c>
      <c r="B979" t="s">
        <v>13922</v>
      </c>
      <c r="C979" t="s">
        <v>14113</v>
      </c>
      <c r="D979" s="5">
        <v>678</v>
      </c>
      <c r="E979" s="6">
        <v>1499</v>
      </c>
      <c r="F979" s="7">
        <v>0.55000000000000004</v>
      </c>
      <c r="G979">
        <v>4.2</v>
      </c>
      <c r="H979">
        <v>900</v>
      </c>
      <c r="I979" t="str">
        <f>IF(Table3[[#This Row],[Actual Price]]&lt;200,"Cheap",IF(Table3[[#This Row],[Actual Price]]&lt;=500,"Expensive","Very Expensive"))</f>
        <v>Very Expensive</v>
      </c>
      <c r="J979" s="6">
        <f>IFERROR(
   VALUE(SUBSTITUTE(SUBSTITUTE(Table3[[#This Row],[Actual Price]], "₦", ""), ",", "")) *
   VALUE(SUBSTITUTE(Table3[[#This Row],[Rating Count]], ",", "")),
   0
)</f>
        <v>1349100</v>
      </c>
      <c r="K979" t="str">
        <f>IF(Table3[[#This Row],[Discount percentage]]&lt;50%,"Less than 50%",IF(Table3[[#This Row],[Discount percentage]]&gt;=50%,"Greater than 50%"))</f>
        <v>Greater than 50%</v>
      </c>
      <c r="L979">
        <f>Table3[[#This Row],[Rating]]*Table3[[#This Row],[Rating Count]]</f>
        <v>3780</v>
      </c>
    </row>
    <row r="980" spans="1:12">
      <c r="A980" t="s">
        <v>8926</v>
      </c>
      <c r="B980" t="s">
        <v>13923</v>
      </c>
      <c r="C980" t="s">
        <v>14113</v>
      </c>
      <c r="D980" s="5">
        <v>809</v>
      </c>
      <c r="E980" s="6">
        <v>1545</v>
      </c>
      <c r="F980" s="7">
        <v>0.48</v>
      </c>
      <c r="G980">
        <v>3.7</v>
      </c>
      <c r="H980">
        <v>976</v>
      </c>
      <c r="I980" t="str">
        <f>IF(Table3[[#This Row],[Actual Price]]&lt;200,"Cheap",IF(Table3[[#This Row],[Actual Price]]&lt;=500,"Expensive","Very Expensive"))</f>
        <v>Very Expensive</v>
      </c>
      <c r="J980" s="6">
        <f>IFERROR(
   VALUE(SUBSTITUTE(SUBSTITUTE(Table3[[#This Row],[Actual Price]], "₦", ""), ",", "")) *
   VALUE(SUBSTITUTE(Table3[[#This Row],[Rating Count]], ",", "")),
   0
)</f>
        <v>1507920</v>
      </c>
      <c r="K980" t="str">
        <f>IF(Table3[[#This Row],[Discount percentage]]&lt;50%,"Less than 50%",IF(Table3[[#This Row],[Discount percentage]]&gt;=50%,"Greater than 50%"))</f>
        <v>Less than 50%</v>
      </c>
      <c r="L980">
        <f>Table3[[#This Row],[Rating]]*Table3[[#This Row],[Rating Count]]</f>
        <v>3611.2000000000003</v>
      </c>
    </row>
    <row r="981" spans="1:12">
      <c r="A981" t="s">
        <v>8936</v>
      </c>
      <c r="B981" t="s">
        <v>13924</v>
      </c>
      <c r="C981" t="s">
        <v>14113</v>
      </c>
      <c r="D981" s="5">
        <v>1969</v>
      </c>
      <c r="E981" s="6">
        <v>5000</v>
      </c>
      <c r="F981" s="7">
        <v>0.61</v>
      </c>
      <c r="G981">
        <v>4.0999999999999996</v>
      </c>
      <c r="H981">
        <v>4927</v>
      </c>
      <c r="I981" t="str">
        <f>IF(Table3[[#This Row],[Actual Price]]&lt;200,"Cheap",IF(Table3[[#This Row],[Actual Price]]&lt;=500,"Expensive","Very Expensive"))</f>
        <v>Very Expensive</v>
      </c>
      <c r="J981" s="6">
        <f>IFERROR(
   VALUE(SUBSTITUTE(SUBSTITUTE(Table3[[#This Row],[Actual Price]], "₦", ""), ",", "")) *
   VALUE(SUBSTITUTE(Table3[[#This Row],[Rating Count]], ",", "")),
   0
)</f>
        <v>24635000</v>
      </c>
      <c r="K981" t="str">
        <f>IF(Table3[[#This Row],[Discount percentage]]&lt;50%,"Less than 50%",IF(Table3[[#This Row],[Discount percentage]]&gt;=50%,"Greater than 50%"))</f>
        <v>Greater than 50%</v>
      </c>
      <c r="L981">
        <f>Table3[[#This Row],[Rating]]*Table3[[#This Row],[Rating Count]]</f>
        <v>20200.699999999997</v>
      </c>
    </row>
    <row r="982" spans="1:12">
      <c r="A982" t="s">
        <v>8947</v>
      </c>
      <c r="B982" t="s">
        <v>13925</v>
      </c>
      <c r="C982" t="s">
        <v>14113</v>
      </c>
      <c r="D982" s="5">
        <v>1490</v>
      </c>
      <c r="E982" s="6">
        <v>1695</v>
      </c>
      <c r="F982" s="7">
        <v>0.12</v>
      </c>
      <c r="G982">
        <v>4.4000000000000004</v>
      </c>
      <c r="H982">
        <v>3543</v>
      </c>
      <c r="I982" t="str">
        <f>IF(Table3[[#This Row],[Actual Price]]&lt;200,"Cheap",IF(Table3[[#This Row],[Actual Price]]&lt;=500,"Expensive","Very Expensive"))</f>
        <v>Very Expensive</v>
      </c>
      <c r="J982" s="6">
        <f>IFERROR(
   VALUE(SUBSTITUTE(SUBSTITUTE(Table3[[#This Row],[Actual Price]], "₦", ""), ",", "")) *
   VALUE(SUBSTITUTE(Table3[[#This Row],[Rating Count]], ",", "")),
   0
)</f>
        <v>6005385</v>
      </c>
      <c r="K982" t="str">
        <f>IF(Table3[[#This Row],[Discount percentage]]&lt;50%,"Less than 50%",IF(Table3[[#This Row],[Discount percentage]]&gt;=50%,"Greater than 50%"))</f>
        <v>Less than 50%</v>
      </c>
      <c r="L982">
        <f>Table3[[#This Row],[Rating]]*Table3[[#This Row],[Rating Count]]</f>
        <v>15589.2</v>
      </c>
    </row>
    <row r="983" spans="1:12">
      <c r="A983" t="s">
        <v>8957</v>
      </c>
      <c r="B983" t="s">
        <v>13316</v>
      </c>
      <c r="C983" t="s">
        <v>14113</v>
      </c>
      <c r="D983" s="5">
        <v>2499</v>
      </c>
      <c r="E983" s="6">
        <v>3945</v>
      </c>
      <c r="F983" s="7">
        <v>0.37</v>
      </c>
      <c r="G983">
        <v>3.8</v>
      </c>
      <c r="H983">
        <v>2732</v>
      </c>
      <c r="I983" t="str">
        <f>IF(Table3[[#This Row],[Actual Price]]&lt;200,"Cheap",IF(Table3[[#This Row],[Actual Price]]&lt;=500,"Expensive","Very Expensive"))</f>
        <v>Very Expensive</v>
      </c>
      <c r="J983" s="6">
        <f>IFERROR(
   VALUE(SUBSTITUTE(SUBSTITUTE(Table3[[#This Row],[Actual Price]], "₦", ""), ",", "")) *
   VALUE(SUBSTITUTE(Table3[[#This Row],[Rating Count]], ",", "")),
   0
)</f>
        <v>10777740</v>
      </c>
      <c r="K983" t="str">
        <f>IF(Table3[[#This Row],[Discount percentage]]&lt;50%,"Less than 50%",IF(Table3[[#This Row],[Discount percentage]]&gt;=50%,"Greater than 50%"))</f>
        <v>Less than 50%</v>
      </c>
      <c r="L983">
        <f>Table3[[#This Row],[Rating]]*Table3[[#This Row],[Rating Count]]</f>
        <v>10381.6</v>
      </c>
    </row>
    <row r="984" spans="1:12">
      <c r="A984" t="s">
        <v>8967</v>
      </c>
      <c r="B984" t="s">
        <v>13926</v>
      </c>
      <c r="C984" t="s">
        <v>14113</v>
      </c>
      <c r="D984" s="5">
        <v>1665</v>
      </c>
      <c r="E984" s="6">
        <v>2099</v>
      </c>
      <c r="F984" s="7">
        <v>0.21</v>
      </c>
      <c r="G984">
        <v>4</v>
      </c>
      <c r="H984">
        <v>14368</v>
      </c>
      <c r="I984" t="str">
        <f>IF(Table3[[#This Row],[Actual Price]]&lt;200,"Cheap",IF(Table3[[#This Row],[Actual Price]]&lt;=500,"Expensive","Very Expensive"))</f>
        <v>Very Expensive</v>
      </c>
      <c r="J984" s="6">
        <f>IFERROR(
   VALUE(SUBSTITUTE(SUBSTITUTE(Table3[[#This Row],[Actual Price]], "₦", ""), ",", "")) *
   VALUE(SUBSTITUTE(Table3[[#This Row],[Rating Count]], ",", "")),
   0
)</f>
        <v>30158432</v>
      </c>
      <c r="K984" t="str">
        <f>IF(Table3[[#This Row],[Discount percentage]]&lt;50%,"Less than 50%",IF(Table3[[#This Row],[Discount percentage]]&gt;=50%,"Greater than 50%"))</f>
        <v>Less than 50%</v>
      </c>
      <c r="L984">
        <f>Table3[[#This Row],[Rating]]*Table3[[#This Row],[Rating Count]]</f>
        <v>57472</v>
      </c>
    </row>
    <row r="985" spans="1:12">
      <c r="A985" t="s">
        <v>8978</v>
      </c>
      <c r="B985" t="s">
        <v>13317</v>
      </c>
      <c r="C985" t="s">
        <v>14113</v>
      </c>
      <c r="D985" s="5">
        <v>3229</v>
      </c>
      <c r="E985" s="6">
        <v>5295</v>
      </c>
      <c r="F985" s="7">
        <v>0.39</v>
      </c>
      <c r="G985">
        <v>4.2</v>
      </c>
      <c r="H985">
        <v>39724</v>
      </c>
      <c r="I985" t="str">
        <f>IF(Table3[[#This Row],[Actual Price]]&lt;200,"Cheap",IF(Table3[[#This Row],[Actual Price]]&lt;=500,"Expensive","Very Expensive"))</f>
        <v>Very Expensive</v>
      </c>
      <c r="J985" s="6">
        <f>IFERROR(
   VALUE(SUBSTITUTE(SUBSTITUTE(Table3[[#This Row],[Actual Price]], "₦", ""), ",", "")) *
   VALUE(SUBSTITUTE(Table3[[#This Row],[Rating Count]], ",", "")),
   0
)</f>
        <v>210338580</v>
      </c>
      <c r="K985" t="str">
        <f>IF(Table3[[#This Row],[Discount percentage]]&lt;50%,"Less than 50%",IF(Table3[[#This Row],[Discount percentage]]&gt;=50%,"Greater than 50%"))</f>
        <v>Less than 50%</v>
      </c>
      <c r="L985">
        <f>Table3[[#This Row],[Rating]]*Table3[[#This Row],[Rating Count]]</f>
        <v>166840.80000000002</v>
      </c>
    </row>
    <row r="986" spans="1:12">
      <c r="A986" t="s">
        <v>8988</v>
      </c>
      <c r="B986" t="s">
        <v>13318</v>
      </c>
      <c r="C986" t="s">
        <v>14113</v>
      </c>
      <c r="D986" s="5">
        <v>1799</v>
      </c>
      <c r="E986" s="6">
        <v>3595</v>
      </c>
      <c r="F986" s="7">
        <v>0.5</v>
      </c>
      <c r="G986">
        <v>3.8</v>
      </c>
      <c r="H986">
        <v>9791</v>
      </c>
      <c r="I986" t="str">
        <f>IF(Table3[[#This Row],[Actual Price]]&lt;200,"Cheap",IF(Table3[[#This Row],[Actual Price]]&lt;=500,"Expensive","Very Expensive"))</f>
        <v>Very Expensive</v>
      </c>
      <c r="J986" s="6">
        <f>IFERROR(
   VALUE(SUBSTITUTE(SUBSTITUTE(Table3[[#This Row],[Actual Price]], "₦", ""), ",", "")) *
   VALUE(SUBSTITUTE(Table3[[#This Row],[Rating Count]], ",", "")),
   0
)</f>
        <v>35198645</v>
      </c>
      <c r="K986" t="str">
        <f>IF(Table3[[#This Row],[Discount percentage]]&lt;50%,"Less than 50%",IF(Table3[[#This Row],[Discount percentage]]&gt;=50%,"Greater than 50%"))</f>
        <v>Greater than 50%</v>
      </c>
      <c r="L986">
        <f>Table3[[#This Row],[Rating]]*Table3[[#This Row],[Rating Count]]</f>
        <v>37205.799999999996</v>
      </c>
    </row>
    <row r="987" spans="1:12">
      <c r="A987" t="s">
        <v>8998</v>
      </c>
      <c r="B987" t="s">
        <v>13927</v>
      </c>
      <c r="C987" t="s">
        <v>14113</v>
      </c>
      <c r="D987" s="5">
        <v>1260</v>
      </c>
      <c r="E987" s="6">
        <v>1699</v>
      </c>
      <c r="F987" s="7">
        <v>0.26</v>
      </c>
      <c r="G987">
        <v>4.2</v>
      </c>
      <c r="H987">
        <v>2891</v>
      </c>
      <c r="I987" t="str">
        <f>IF(Table3[[#This Row],[Actual Price]]&lt;200,"Cheap",IF(Table3[[#This Row],[Actual Price]]&lt;=500,"Expensive","Very Expensive"))</f>
        <v>Very Expensive</v>
      </c>
      <c r="J987" s="6">
        <f>IFERROR(
   VALUE(SUBSTITUTE(SUBSTITUTE(Table3[[#This Row],[Actual Price]], "₦", ""), ",", "")) *
   VALUE(SUBSTITUTE(Table3[[#This Row],[Rating Count]], ",", "")),
   0
)</f>
        <v>4911809</v>
      </c>
      <c r="K987" t="str">
        <f>IF(Table3[[#This Row],[Discount percentage]]&lt;50%,"Less than 50%",IF(Table3[[#This Row],[Discount percentage]]&gt;=50%,"Greater than 50%"))</f>
        <v>Less than 50%</v>
      </c>
      <c r="L987">
        <f>Table3[[#This Row],[Rating]]*Table3[[#This Row],[Rating Count]]</f>
        <v>12142.2</v>
      </c>
    </row>
    <row r="988" spans="1:12">
      <c r="A988" t="s">
        <v>9008</v>
      </c>
      <c r="B988" t="s">
        <v>13319</v>
      </c>
      <c r="C988" t="s">
        <v>14113</v>
      </c>
      <c r="D988" s="5">
        <v>749</v>
      </c>
      <c r="E988" s="6">
        <v>1129</v>
      </c>
      <c r="F988" s="7">
        <v>0.34</v>
      </c>
      <c r="G988">
        <v>4</v>
      </c>
      <c r="H988">
        <v>2446</v>
      </c>
      <c r="I988" t="str">
        <f>IF(Table3[[#This Row],[Actual Price]]&lt;200,"Cheap",IF(Table3[[#This Row],[Actual Price]]&lt;=500,"Expensive","Very Expensive"))</f>
        <v>Very Expensive</v>
      </c>
      <c r="J988" s="6">
        <f>IFERROR(
   VALUE(SUBSTITUTE(SUBSTITUTE(Table3[[#This Row],[Actual Price]], "₦", ""), ",", "")) *
   VALUE(SUBSTITUTE(Table3[[#This Row],[Rating Count]], ",", "")),
   0
)</f>
        <v>2761534</v>
      </c>
      <c r="K988" t="str">
        <f>IF(Table3[[#This Row],[Discount percentage]]&lt;50%,"Less than 50%",IF(Table3[[#This Row],[Discount percentage]]&gt;=50%,"Greater than 50%"))</f>
        <v>Less than 50%</v>
      </c>
      <c r="L988">
        <f>Table3[[#This Row],[Rating]]*Table3[[#This Row],[Rating Count]]</f>
        <v>9784</v>
      </c>
    </row>
    <row r="989" spans="1:12">
      <c r="A989" t="s">
        <v>9018</v>
      </c>
      <c r="B989" t="s">
        <v>13320</v>
      </c>
      <c r="C989" t="s">
        <v>14113</v>
      </c>
      <c r="D989" s="5">
        <v>3499</v>
      </c>
      <c r="E989" s="6">
        <v>5795</v>
      </c>
      <c r="F989" s="7">
        <v>0.4</v>
      </c>
      <c r="G989">
        <v>3.9</v>
      </c>
      <c r="H989">
        <v>25340</v>
      </c>
      <c r="I989" t="str">
        <f>IF(Table3[[#This Row],[Actual Price]]&lt;200,"Cheap",IF(Table3[[#This Row],[Actual Price]]&lt;=500,"Expensive","Very Expensive"))</f>
        <v>Very Expensive</v>
      </c>
      <c r="J989" s="6">
        <f>IFERROR(
   VALUE(SUBSTITUTE(SUBSTITUTE(Table3[[#This Row],[Actual Price]], "₦", ""), ",", "")) *
   VALUE(SUBSTITUTE(Table3[[#This Row],[Rating Count]], ",", "")),
   0
)</f>
        <v>146845300</v>
      </c>
      <c r="K989" t="str">
        <f>IF(Table3[[#This Row],[Discount percentage]]&lt;50%,"Less than 50%",IF(Table3[[#This Row],[Discount percentage]]&gt;=50%,"Greater than 50%"))</f>
        <v>Less than 50%</v>
      </c>
      <c r="L989">
        <f>Table3[[#This Row],[Rating]]*Table3[[#This Row],[Rating Count]]</f>
        <v>98826</v>
      </c>
    </row>
    <row r="990" spans="1:12">
      <c r="A990" t="s">
        <v>9028</v>
      </c>
      <c r="B990" t="s">
        <v>13928</v>
      </c>
      <c r="C990" t="s">
        <v>14113</v>
      </c>
      <c r="D990" s="5">
        <v>379</v>
      </c>
      <c r="E990" s="6">
        <v>999</v>
      </c>
      <c r="F990" s="7">
        <v>0.62</v>
      </c>
      <c r="G990">
        <v>4.3</v>
      </c>
      <c r="H990">
        <v>3096</v>
      </c>
      <c r="I990" t="str">
        <f>IF(Table3[[#This Row],[Actual Price]]&lt;200,"Cheap",IF(Table3[[#This Row],[Actual Price]]&lt;=500,"Expensive","Very Expensive"))</f>
        <v>Very Expensive</v>
      </c>
      <c r="J990" s="6">
        <f>IFERROR(
   VALUE(SUBSTITUTE(SUBSTITUTE(Table3[[#This Row],[Actual Price]], "₦", ""), ",", "")) *
   VALUE(SUBSTITUTE(Table3[[#This Row],[Rating Count]], ",", "")),
   0
)</f>
        <v>3092904</v>
      </c>
      <c r="K990" t="str">
        <f>IF(Table3[[#This Row],[Discount percentage]]&lt;50%,"Less than 50%",IF(Table3[[#This Row],[Discount percentage]]&gt;=50%,"Greater than 50%"))</f>
        <v>Greater than 50%</v>
      </c>
      <c r="L990">
        <f>Table3[[#This Row],[Rating]]*Table3[[#This Row],[Rating Count]]</f>
        <v>13312.8</v>
      </c>
    </row>
    <row r="991" spans="1:12">
      <c r="A991" t="s">
        <v>9039</v>
      </c>
      <c r="B991" t="s">
        <v>13918</v>
      </c>
      <c r="C991" t="s">
        <v>14113</v>
      </c>
      <c r="D991" s="5">
        <v>1099</v>
      </c>
      <c r="E991" s="6">
        <v>2400</v>
      </c>
      <c r="F991" s="7">
        <v>0.54</v>
      </c>
      <c r="G991">
        <v>3.8</v>
      </c>
      <c r="H991">
        <v>4</v>
      </c>
      <c r="I991" t="str">
        <f>IF(Table3[[#This Row],[Actual Price]]&lt;200,"Cheap",IF(Table3[[#This Row],[Actual Price]]&lt;=500,"Expensive","Very Expensive"))</f>
        <v>Very Expensive</v>
      </c>
      <c r="J991" s="6">
        <f>IFERROR(
   VALUE(SUBSTITUTE(SUBSTITUTE(Table3[[#This Row],[Actual Price]], "₦", ""), ",", "")) *
   VALUE(SUBSTITUTE(Table3[[#This Row],[Rating Count]], ",", "")),
   0
)</f>
        <v>9600</v>
      </c>
      <c r="K991" t="str">
        <f>IF(Table3[[#This Row],[Discount percentage]]&lt;50%,"Less than 50%",IF(Table3[[#This Row],[Discount percentage]]&gt;=50%,"Greater than 50%"))</f>
        <v>Greater than 50%</v>
      </c>
      <c r="L991">
        <f>Table3[[#This Row],[Rating]]*Table3[[#This Row],[Rating Count]]</f>
        <v>15.2</v>
      </c>
    </row>
    <row r="992" spans="1:12">
      <c r="A992" t="s">
        <v>9049</v>
      </c>
      <c r="B992" t="s">
        <v>13125</v>
      </c>
      <c r="C992" t="s">
        <v>14113</v>
      </c>
      <c r="D992" s="5">
        <v>749</v>
      </c>
      <c r="E992" s="6">
        <v>1299</v>
      </c>
      <c r="F992" s="7">
        <v>0.42</v>
      </c>
      <c r="G992">
        <v>4</v>
      </c>
      <c r="H992">
        <v>119</v>
      </c>
      <c r="I992" t="str">
        <f>IF(Table3[[#This Row],[Actual Price]]&lt;200,"Cheap",IF(Table3[[#This Row],[Actual Price]]&lt;=500,"Expensive","Very Expensive"))</f>
        <v>Very Expensive</v>
      </c>
      <c r="J992" s="6">
        <f>IFERROR(
   VALUE(SUBSTITUTE(SUBSTITUTE(Table3[[#This Row],[Actual Price]], "₦", ""), ",", "")) *
   VALUE(SUBSTITUTE(Table3[[#This Row],[Rating Count]], ",", "")),
   0
)</f>
        <v>154581</v>
      </c>
      <c r="K992" t="str">
        <f>IF(Table3[[#This Row],[Discount percentage]]&lt;50%,"Less than 50%",IF(Table3[[#This Row],[Discount percentage]]&gt;=50%,"Greater than 50%"))</f>
        <v>Less than 50%</v>
      </c>
      <c r="L992">
        <f>Table3[[#This Row],[Rating]]*Table3[[#This Row],[Rating Count]]</f>
        <v>476</v>
      </c>
    </row>
    <row r="993" spans="1:12">
      <c r="A993" t="s">
        <v>9059</v>
      </c>
      <c r="B993" t="s">
        <v>13321</v>
      </c>
      <c r="C993" t="s">
        <v>14113</v>
      </c>
      <c r="D993" s="5">
        <v>1299</v>
      </c>
      <c r="E993" s="6">
        <v>1299</v>
      </c>
      <c r="F993" s="7">
        <v>0</v>
      </c>
      <c r="G993">
        <v>4.2</v>
      </c>
      <c r="H993">
        <v>40106</v>
      </c>
      <c r="I993" t="str">
        <f>IF(Table3[[#This Row],[Actual Price]]&lt;200,"Cheap",IF(Table3[[#This Row],[Actual Price]]&lt;=500,"Expensive","Very Expensive"))</f>
        <v>Very Expensive</v>
      </c>
      <c r="J993" s="6">
        <f>IFERROR(
   VALUE(SUBSTITUTE(SUBSTITUTE(Table3[[#This Row],[Actual Price]], "₦", ""), ",", "")) *
   VALUE(SUBSTITUTE(Table3[[#This Row],[Rating Count]], ",", "")),
   0
)</f>
        <v>52097694</v>
      </c>
      <c r="K993" t="str">
        <f>IF(Table3[[#This Row],[Discount percentage]]&lt;50%,"Less than 50%",IF(Table3[[#This Row],[Discount percentage]]&gt;=50%,"Greater than 50%"))</f>
        <v>Less than 50%</v>
      </c>
      <c r="L993">
        <f>Table3[[#This Row],[Rating]]*Table3[[#This Row],[Rating Count]]</f>
        <v>168445.2</v>
      </c>
    </row>
    <row r="994" spans="1:12">
      <c r="A994" t="s">
        <v>9070</v>
      </c>
      <c r="B994" t="s">
        <v>13322</v>
      </c>
      <c r="C994" t="s">
        <v>14113</v>
      </c>
      <c r="D994" s="5">
        <v>549</v>
      </c>
      <c r="E994" s="6">
        <v>1090</v>
      </c>
      <c r="F994" s="7">
        <v>0.5</v>
      </c>
      <c r="G994">
        <v>4.2</v>
      </c>
      <c r="H994">
        <v>13029</v>
      </c>
      <c r="I994" t="str">
        <f>IF(Table3[[#This Row],[Actual Price]]&lt;200,"Cheap",IF(Table3[[#This Row],[Actual Price]]&lt;=500,"Expensive","Very Expensive"))</f>
        <v>Very Expensive</v>
      </c>
      <c r="J994" s="6">
        <f>IFERROR(
   VALUE(SUBSTITUTE(SUBSTITUTE(Table3[[#This Row],[Actual Price]], "₦", ""), ",", "")) *
   VALUE(SUBSTITUTE(Table3[[#This Row],[Rating Count]], ",", "")),
   0
)</f>
        <v>14201610</v>
      </c>
      <c r="K994" t="str">
        <f>IF(Table3[[#This Row],[Discount percentage]]&lt;50%,"Less than 50%",IF(Table3[[#This Row],[Discount percentage]]&gt;=50%,"Greater than 50%"))</f>
        <v>Greater than 50%</v>
      </c>
      <c r="L994">
        <f>Table3[[#This Row],[Rating]]*Table3[[#This Row],[Rating Count]]</f>
        <v>54721.8</v>
      </c>
    </row>
    <row r="995" spans="1:12">
      <c r="A995" t="s">
        <v>9080</v>
      </c>
      <c r="B995" t="s">
        <v>13929</v>
      </c>
      <c r="C995" t="s">
        <v>14113</v>
      </c>
      <c r="D995" s="5">
        <v>899</v>
      </c>
      <c r="E995" s="6">
        <v>2000</v>
      </c>
      <c r="F995" s="7">
        <v>0.55000000000000004</v>
      </c>
      <c r="G995">
        <v>3.6</v>
      </c>
      <c r="H995">
        <v>291</v>
      </c>
      <c r="I995" t="str">
        <f>IF(Table3[[#This Row],[Actual Price]]&lt;200,"Cheap",IF(Table3[[#This Row],[Actual Price]]&lt;=500,"Expensive","Very Expensive"))</f>
        <v>Very Expensive</v>
      </c>
      <c r="J995" s="6">
        <f>IFERROR(
   VALUE(SUBSTITUTE(SUBSTITUTE(Table3[[#This Row],[Actual Price]], "₦", ""), ",", "")) *
   VALUE(SUBSTITUTE(Table3[[#This Row],[Rating Count]], ",", "")),
   0
)</f>
        <v>582000</v>
      </c>
      <c r="K995" t="str">
        <f>IF(Table3[[#This Row],[Discount percentage]]&lt;50%,"Less than 50%",IF(Table3[[#This Row],[Discount percentage]]&gt;=50%,"Greater than 50%"))</f>
        <v>Greater than 50%</v>
      </c>
      <c r="L995">
        <f>Table3[[#This Row],[Rating]]*Table3[[#This Row],[Rating Count]]</f>
        <v>1047.6000000000001</v>
      </c>
    </row>
    <row r="996" spans="1:12">
      <c r="A996" t="s">
        <v>9090</v>
      </c>
      <c r="B996" t="s">
        <v>13930</v>
      </c>
      <c r="C996" t="s">
        <v>14113</v>
      </c>
      <c r="D996" s="5">
        <v>1321</v>
      </c>
      <c r="E996" s="6">
        <v>1545</v>
      </c>
      <c r="F996" s="7">
        <v>0.14000000000000001</v>
      </c>
      <c r="G996">
        <v>4.3</v>
      </c>
      <c r="H996">
        <v>15453</v>
      </c>
      <c r="I996" t="str">
        <f>IF(Table3[[#This Row],[Actual Price]]&lt;200,"Cheap",IF(Table3[[#This Row],[Actual Price]]&lt;=500,"Expensive","Very Expensive"))</f>
        <v>Very Expensive</v>
      </c>
      <c r="J996" s="6">
        <f>IFERROR(
   VALUE(SUBSTITUTE(SUBSTITUTE(Table3[[#This Row],[Actual Price]], "₦", ""), ",", "")) *
   VALUE(SUBSTITUTE(Table3[[#This Row],[Rating Count]], ",", "")),
   0
)</f>
        <v>23874885</v>
      </c>
      <c r="K996" t="str">
        <f>IF(Table3[[#This Row],[Discount percentage]]&lt;50%,"Less than 50%",IF(Table3[[#This Row],[Discount percentage]]&gt;=50%,"Greater than 50%"))</f>
        <v>Less than 50%</v>
      </c>
      <c r="L996">
        <f>Table3[[#This Row],[Rating]]*Table3[[#This Row],[Rating Count]]</f>
        <v>66447.899999999994</v>
      </c>
    </row>
    <row r="997" spans="1:12">
      <c r="A997" t="s">
        <v>9100</v>
      </c>
      <c r="B997" t="s">
        <v>13931</v>
      </c>
      <c r="C997" t="s">
        <v>14113</v>
      </c>
      <c r="D997" s="5">
        <v>1099</v>
      </c>
      <c r="E997" s="6">
        <v>1999</v>
      </c>
      <c r="F997" s="7">
        <v>0.45</v>
      </c>
      <c r="G997">
        <v>4</v>
      </c>
      <c r="H997">
        <v>604</v>
      </c>
      <c r="I997" t="str">
        <f>IF(Table3[[#This Row],[Actual Price]]&lt;200,"Cheap",IF(Table3[[#This Row],[Actual Price]]&lt;=500,"Expensive","Very Expensive"))</f>
        <v>Very Expensive</v>
      </c>
      <c r="J997" s="6">
        <f>IFERROR(
   VALUE(SUBSTITUTE(SUBSTITUTE(Table3[[#This Row],[Actual Price]], "₦", ""), ",", "")) *
   VALUE(SUBSTITUTE(Table3[[#This Row],[Rating Count]], ",", "")),
   0
)</f>
        <v>1207396</v>
      </c>
      <c r="K997" t="str">
        <f>IF(Table3[[#This Row],[Discount percentage]]&lt;50%,"Less than 50%",IF(Table3[[#This Row],[Discount percentage]]&gt;=50%,"Greater than 50%"))</f>
        <v>Less than 50%</v>
      </c>
      <c r="L997">
        <f>Table3[[#This Row],[Rating]]*Table3[[#This Row],[Rating Count]]</f>
        <v>2416</v>
      </c>
    </row>
    <row r="998" spans="1:12">
      <c r="A998" t="s">
        <v>9110</v>
      </c>
      <c r="B998" t="s">
        <v>13932</v>
      </c>
      <c r="C998" t="s">
        <v>14113</v>
      </c>
      <c r="D998" s="5">
        <v>775</v>
      </c>
      <c r="E998" s="6">
        <v>875</v>
      </c>
      <c r="F998" s="7">
        <v>0.11</v>
      </c>
      <c r="G998">
        <v>4.2</v>
      </c>
      <c r="H998">
        <v>46647</v>
      </c>
      <c r="I998" t="str">
        <f>IF(Table3[[#This Row],[Actual Price]]&lt;200,"Cheap",IF(Table3[[#This Row],[Actual Price]]&lt;=500,"Expensive","Very Expensive"))</f>
        <v>Very Expensive</v>
      </c>
      <c r="J998" s="6">
        <f>IFERROR(
   VALUE(SUBSTITUTE(SUBSTITUTE(Table3[[#This Row],[Actual Price]], "₦", ""), ",", "")) *
   VALUE(SUBSTITUTE(Table3[[#This Row],[Rating Count]], ",", "")),
   0
)</f>
        <v>40816125</v>
      </c>
      <c r="K998" t="str">
        <f>IF(Table3[[#This Row],[Discount percentage]]&lt;50%,"Less than 50%",IF(Table3[[#This Row],[Discount percentage]]&gt;=50%,"Greater than 50%"))</f>
        <v>Less than 50%</v>
      </c>
      <c r="L998">
        <f>Table3[[#This Row],[Rating]]*Table3[[#This Row],[Rating Count]]</f>
        <v>195917.4</v>
      </c>
    </row>
    <row r="999" spans="1:12">
      <c r="A999" t="s">
        <v>9120</v>
      </c>
      <c r="B999" t="s">
        <v>13309</v>
      </c>
      <c r="C999" t="s">
        <v>14113</v>
      </c>
      <c r="D999" s="5">
        <v>6299</v>
      </c>
      <c r="E999" s="6">
        <v>15270</v>
      </c>
      <c r="F999" s="7">
        <v>0.59</v>
      </c>
      <c r="G999">
        <v>4.0999999999999996</v>
      </c>
      <c r="H999">
        <v>3233</v>
      </c>
      <c r="I999" t="str">
        <f>IF(Table3[[#This Row],[Actual Price]]&lt;200,"Cheap",IF(Table3[[#This Row],[Actual Price]]&lt;=500,"Expensive","Very Expensive"))</f>
        <v>Very Expensive</v>
      </c>
      <c r="J999" s="6">
        <f>IFERROR(
   VALUE(SUBSTITUTE(SUBSTITUTE(Table3[[#This Row],[Actual Price]], "₦", ""), ",", "")) *
   VALUE(SUBSTITUTE(Table3[[#This Row],[Rating Count]], ",", "")),
   0
)</f>
        <v>49367910</v>
      </c>
      <c r="K999" t="str">
        <f>IF(Table3[[#This Row],[Discount percentage]]&lt;50%,"Less than 50%",IF(Table3[[#This Row],[Discount percentage]]&gt;=50%,"Greater than 50%"))</f>
        <v>Greater than 50%</v>
      </c>
      <c r="L999">
        <f>Table3[[#This Row],[Rating]]*Table3[[#This Row],[Rating Count]]</f>
        <v>13255.3</v>
      </c>
    </row>
    <row r="1000" spans="1:12">
      <c r="A1000" t="s">
        <v>9130</v>
      </c>
      <c r="B1000" t="s">
        <v>13375</v>
      </c>
      <c r="C1000" t="s">
        <v>14113</v>
      </c>
      <c r="D1000" s="5">
        <v>3190</v>
      </c>
      <c r="E1000" s="6">
        <v>4195</v>
      </c>
      <c r="F1000" s="7">
        <v>0.24</v>
      </c>
      <c r="G1000">
        <v>4</v>
      </c>
      <c r="H1000">
        <v>1282</v>
      </c>
      <c r="I1000" t="str">
        <f>IF(Table3[[#This Row],[Actual Price]]&lt;200,"Cheap",IF(Table3[[#This Row],[Actual Price]]&lt;=500,"Expensive","Very Expensive"))</f>
        <v>Very Expensive</v>
      </c>
      <c r="J1000" s="6">
        <f>IFERROR(
   VALUE(SUBSTITUTE(SUBSTITUTE(Table3[[#This Row],[Actual Price]], "₦", ""), ",", "")) *
   VALUE(SUBSTITUTE(Table3[[#This Row],[Rating Count]], ",", "")),
   0
)</f>
        <v>5377990</v>
      </c>
      <c r="K1000" t="str">
        <f>IF(Table3[[#This Row],[Discount percentage]]&lt;50%,"Less than 50%",IF(Table3[[#This Row],[Discount percentage]]&gt;=50%,"Greater than 50%"))</f>
        <v>Less than 50%</v>
      </c>
      <c r="L1000">
        <f>Table3[[#This Row],[Rating]]*Table3[[#This Row],[Rating Count]]</f>
        <v>5128</v>
      </c>
    </row>
    <row r="1001" spans="1:12">
      <c r="A1001" t="s">
        <v>9140</v>
      </c>
      <c r="B1001" t="s">
        <v>13323</v>
      </c>
      <c r="C1001" t="s">
        <v>14113</v>
      </c>
      <c r="D1001" s="5">
        <v>799</v>
      </c>
      <c r="E1001" s="6">
        <v>1989</v>
      </c>
      <c r="F1001" s="7">
        <v>0.6</v>
      </c>
      <c r="G1001">
        <v>4.3</v>
      </c>
      <c r="H1001">
        <v>70</v>
      </c>
      <c r="I1001" t="str">
        <f>IF(Table3[[#This Row],[Actual Price]]&lt;200,"Cheap",IF(Table3[[#This Row],[Actual Price]]&lt;=500,"Expensive","Very Expensive"))</f>
        <v>Very Expensive</v>
      </c>
      <c r="J1001" s="6">
        <f>IFERROR(
   VALUE(SUBSTITUTE(SUBSTITUTE(Table3[[#This Row],[Actual Price]], "₦", ""), ",", "")) *
   VALUE(SUBSTITUTE(Table3[[#This Row],[Rating Count]], ",", "")),
   0
)</f>
        <v>139230</v>
      </c>
      <c r="K1001" t="str">
        <f>IF(Table3[[#This Row],[Discount percentage]]&lt;50%,"Less than 50%",IF(Table3[[#This Row],[Discount percentage]]&gt;=50%,"Greater than 50%"))</f>
        <v>Greater than 50%</v>
      </c>
      <c r="L1001">
        <f>Table3[[#This Row],[Rating]]*Table3[[#This Row],[Rating Count]]</f>
        <v>301</v>
      </c>
    </row>
    <row r="1002" spans="1:12">
      <c r="A1002" t="s">
        <v>9150</v>
      </c>
      <c r="B1002" t="s">
        <v>13324</v>
      </c>
      <c r="C1002" t="s">
        <v>14113</v>
      </c>
      <c r="D1002" s="5">
        <v>2699</v>
      </c>
      <c r="E1002" s="6">
        <v>5000</v>
      </c>
      <c r="F1002" s="7">
        <v>0.46</v>
      </c>
      <c r="G1002">
        <v>4</v>
      </c>
      <c r="H1002">
        <v>26164</v>
      </c>
      <c r="I1002" t="str">
        <f>IF(Table3[[#This Row],[Actual Price]]&lt;200,"Cheap",IF(Table3[[#This Row],[Actual Price]]&lt;=500,"Expensive","Very Expensive"))</f>
        <v>Very Expensive</v>
      </c>
      <c r="J1002" s="6">
        <f>IFERROR(
   VALUE(SUBSTITUTE(SUBSTITUTE(Table3[[#This Row],[Actual Price]], "₦", ""), ",", "")) *
   VALUE(SUBSTITUTE(Table3[[#This Row],[Rating Count]], ",", "")),
   0
)</f>
        <v>130820000</v>
      </c>
      <c r="K1002" t="str">
        <f>IF(Table3[[#This Row],[Discount percentage]]&lt;50%,"Less than 50%",IF(Table3[[#This Row],[Discount percentage]]&gt;=50%,"Greater than 50%"))</f>
        <v>Less than 50%</v>
      </c>
      <c r="L1002">
        <f>Table3[[#This Row],[Rating]]*Table3[[#This Row],[Rating Count]]</f>
        <v>104656</v>
      </c>
    </row>
    <row r="1003" spans="1:12">
      <c r="A1003" t="s">
        <v>9160</v>
      </c>
      <c r="B1003" t="s">
        <v>13933</v>
      </c>
      <c r="C1003" t="s">
        <v>14113</v>
      </c>
      <c r="D1003" s="5">
        <v>599</v>
      </c>
      <c r="E1003" s="6">
        <v>990</v>
      </c>
      <c r="F1003" s="7">
        <v>0.39</v>
      </c>
      <c r="G1003">
        <v>3.9</v>
      </c>
      <c r="H1003">
        <v>16166</v>
      </c>
      <c r="I1003" t="str">
        <f>IF(Table3[[#This Row],[Actual Price]]&lt;200,"Cheap",IF(Table3[[#This Row],[Actual Price]]&lt;=500,"Expensive","Very Expensive"))</f>
        <v>Very Expensive</v>
      </c>
      <c r="J1003" s="6">
        <f>IFERROR(
   VALUE(SUBSTITUTE(SUBSTITUTE(Table3[[#This Row],[Actual Price]], "₦", ""), ",", "")) *
   VALUE(SUBSTITUTE(Table3[[#This Row],[Rating Count]], ",", "")),
   0
)</f>
        <v>16004340</v>
      </c>
      <c r="K1003" t="str">
        <f>IF(Table3[[#This Row],[Discount percentage]]&lt;50%,"Less than 50%",IF(Table3[[#This Row],[Discount percentage]]&gt;=50%,"Greater than 50%"))</f>
        <v>Less than 50%</v>
      </c>
      <c r="L1003">
        <f>Table3[[#This Row],[Rating]]*Table3[[#This Row],[Rating Count]]</f>
        <v>63047.4</v>
      </c>
    </row>
    <row r="1004" spans="1:12">
      <c r="A1004" t="s">
        <v>9170</v>
      </c>
      <c r="B1004" t="s">
        <v>13934</v>
      </c>
      <c r="C1004" t="s">
        <v>14113</v>
      </c>
      <c r="D1004" s="5">
        <v>749</v>
      </c>
      <c r="E1004" s="6">
        <v>1111</v>
      </c>
      <c r="F1004" s="7">
        <v>0.33</v>
      </c>
      <c r="G1004">
        <v>4.2</v>
      </c>
      <c r="H1004">
        <v>35693</v>
      </c>
      <c r="I1004" t="str">
        <f>IF(Table3[[#This Row],[Actual Price]]&lt;200,"Cheap",IF(Table3[[#This Row],[Actual Price]]&lt;=500,"Expensive","Very Expensive"))</f>
        <v>Very Expensive</v>
      </c>
      <c r="J1004" s="6">
        <f>IFERROR(
   VALUE(SUBSTITUTE(SUBSTITUTE(Table3[[#This Row],[Actual Price]], "₦", ""), ",", "")) *
   VALUE(SUBSTITUTE(Table3[[#This Row],[Rating Count]], ",", "")),
   0
)</f>
        <v>39654923</v>
      </c>
      <c r="K1004" t="str">
        <f>IF(Table3[[#This Row],[Discount percentage]]&lt;50%,"Less than 50%",IF(Table3[[#This Row],[Discount percentage]]&gt;=50%,"Greater than 50%"))</f>
        <v>Less than 50%</v>
      </c>
      <c r="L1004">
        <f>Table3[[#This Row],[Rating]]*Table3[[#This Row],[Rating Count]]</f>
        <v>149910.6</v>
      </c>
    </row>
    <row r="1005" spans="1:12">
      <c r="A1005" t="s">
        <v>9180</v>
      </c>
      <c r="B1005" t="s">
        <v>13325</v>
      </c>
      <c r="C1005" t="s">
        <v>14113</v>
      </c>
      <c r="D1005" s="5">
        <v>6199</v>
      </c>
      <c r="E1005" s="6">
        <v>10400</v>
      </c>
      <c r="F1005" s="7">
        <v>0.4</v>
      </c>
      <c r="G1005">
        <v>4.0999999999999996</v>
      </c>
      <c r="H1005">
        <v>14391</v>
      </c>
      <c r="I1005" t="str">
        <f>IF(Table3[[#This Row],[Actual Price]]&lt;200,"Cheap",IF(Table3[[#This Row],[Actual Price]]&lt;=500,"Expensive","Very Expensive"))</f>
        <v>Very Expensive</v>
      </c>
      <c r="J1005" s="6">
        <f>IFERROR(
   VALUE(SUBSTITUTE(SUBSTITUTE(Table3[[#This Row],[Actual Price]], "₦", ""), ",", "")) *
   VALUE(SUBSTITUTE(Table3[[#This Row],[Rating Count]], ",", "")),
   0
)</f>
        <v>149666400</v>
      </c>
      <c r="K1005" t="str">
        <f>IF(Table3[[#This Row],[Discount percentage]]&lt;50%,"Less than 50%",IF(Table3[[#This Row],[Discount percentage]]&gt;=50%,"Greater than 50%"))</f>
        <v>Less than 50%</v>
      </c>
      <c r="L1005">
        <f>Table3[[#This Row],[Rating]]*Table3[[#This Row],[Rating Count]]</f>
        <v>59003.099999999991</v>
      </c>
    </row>
    <row r="1006" spans="1:12">
      <c r="A1006" t="s">
        <v>9190</v>
      </c>
      <c r="B1006" t="s">
        <v>13326</v>
      </c>
      <c r="C1006" t="s">
        <v>14113</v>
      </c>
      <c r="D1006" s="5">
        <v>1819</v>
      </c>
      <c r="E1006" s="6">
        <v>2490</v>
      </c>
      <c r="F1006" s="7">
        <v>0.27</v>
      </c>
      <c r="G1006">
        <v>4.4000000000000004</v>
      </c>
      <c r="H1006">
        <v>7946</v>
      </c>
      <c r="I1006" t="str">
        <f>IF(Table3[[#This Row],[Actual Price]]&lt;200,"Cheap",IF(Table3[[#This Row],[Actual Price]]&lt;=500,"Expensive","Very Expensive"))</f>
        <v>Very Expensive</v>
      </c>
      <c r="J1006" s="6">
        <f>IFERROR(
   VALUE(SUBSTITUTE(SUBSTITUTE(Table3[[#This Row],[Actual Price]], "₦", ""), ",", "")) *
   VALUE(SUBSTITUTE(Table3[[#This Row],[Rating Count]], ",", "")),
   0
)</f>
        <v>19785540</v>
      </c>
      <c r="K1006" t="str">
        <f>IF(Table3[[#This Row],[Discount percentage]]&lt;50%,"Less than 50%",IF(Table3[[#This Row],[Discount percentage]]&gt;=50%,"Greater than 50%"))</f>
        <v>Less than 50%</v>
      </c>
      <c r="L1006">
        <f>Table3[[#This Row],[Rating]]*Table3[[#This Row],[Rating Count]]</f>
        <v>34962.400000000001</v>
      </c>
    </row>
    <row r="1007" spans="1:12">
      <c r="A1007" t="s">
        <v>9201</v>
      </c>
      <c r="B1007" t="s">
        <v>13935</v>
      </c>
      <c r="C1007" t="s">
        <v>14113</v>
      </c>
      <c r="D1007" s="5">
        <v>1199</v>
      </c>
      <c r="E1007" s="6">
        <v>1900</v>
      </c>
      <c r="F1007" s="7">
        <v>0.37</v>
      </c>
      <c r="G1007">
        <v>4</v>
      </c>
      <c r="H1007">
        <v>1765</v>
      </c>
      <c r="I1007" t="str">
        <f>IF(Table3[[#This Row],[Actual Price]]&lt;200,"Cheap",IF(Table3[[#This Row],[Actual Price]]&lt;=500,"Expensive","Very Expensive"))</f>
        <v>Very Expensive</v>
      </c>
      <c r="J1007" s="6">
        <f>IFERROR(
   VALUE(SUBSTITUTE(SUBSTITUTE(Table3[[#This Row],[Actual Price]], "₦", ""), ",", "")) *
   VALUE(SUBSTITUTE(Table3[[#This Row],[Rating Count]], ",", "")),
   0
)</f>
        <v>3353500</v>
      </c>
      <c r="K1007" t="str">
        <f>IF(Table3[[#This Row],[Discount percentage]]&lt;50%,"Less than 50%",IF(Table3[[#This Row],[Discount percentage]]&gt;=50%,"Greater than 50%"))</f>
        <v>Less than 50%</v>
      </c>
      <c r="L1007">
        <f>Table3[[#This Row],[Rating]]*Table3[[#This Row],[Rating Count]]</f>
        <v>7060</v>
      </c>
    </row>
    <row r="1008" spans="1:12">
      <c r="A1008" t="s">
        <v>9211</v>
      </c>
      <c r="B1008" t="s">
        <v>13936</v>
      </c>
      <c r="C1008" t="s">
        <v>14113</v>
      </c>
      <c r="D1008" s="5">
        <v>3249</v>
      </c>
      <c r="E1008" s="6">
        <v>6295</v>
      </c>
      <c r="F1008" s="7">
        <v>0.48</v>
      </c>
      <c r="G1008">
        <v>3.8</v>
      </c>
      <c r="H1008">
        <v>14062</v>
      </c>
      <c r="I1008" t="str">
        <f>IF(Table3[[#This Row],[Actual Price]]&lt;200,"Cheap",IF(Table3[[#This Row],[Actual Price]]&lt;=500,"Expensive","Very Expensive"))</f>
        <v>Very Expensive</v>
      </c>
      <c r="J1008" s="6">
        <f>IFERROR(
   VALUE(SUBSTITUTE(SUBSTITUTE(Table3[[#This Row],[Actual Price]], "₦", ""), ",", "")) *
   VALUE(SUBSTITUTE(Table3[[#This Row],[Rating Count]], ",", "")),
   0
)</f>
        <v>88520290</v>
      </c>
      <c r="K1008" t="str">
        <f>IF(Table3[[#This Row],[Discount percentage]]&lt;50%,"Less than 50%",IF(Table3[[#This Row],[Discount percentage]]&gt;=50%,"Greater than 50%"))</f>
        <v>Less than 50%</v>
      </c>
      <c r="L1008">
        <f>Table3[[#This Row],[Rating]]*Table3[[#This Row],[Rating Count]]</f>
        <v>53435.6</v>
      </c>
    </row>
    <row r="1009" spans="1:12">
      <c r="A1009" t="s">
        <v>9221</v>
      </c>
      <c r="B1009" t="s">
        <v>13327</v>
      </c>
      <c r="C1009" t="s">
        <v>14113</v>
      </c>
      <c r="D1009" s="5">
        <v>349</v>
      </c>
      <c r="E1009" s="6">
        <v>999</v>
      </c>
      <c r="F1009" s="7">
        <v>0.65</v>
      </c>
      <c r="G1009">
        <v>4</v>
      </c>
      <c r="H1009">
        <v>15646</v>
      </c>
      <c r="I1009" t="str">
        <f>IF(Table3[[#This Row],[Actual Price]]&lt;200,"Cheap",IF(Table3[[#This Row],[Actual Price]]&lt;=500,"Expensive","Very Expensive"))</f>
        <v>Very Expensive</v>
      </c>
      <c r="J1009" s="6">
        <f>IFERROR(
   VALUE(SUBSTITUTE(SUBSTITUTE(Table3[[#This Row],[Actual Price]], "₦", ""), ",", "")) *
   VALUE(SUBSTITUTE(Table3[[#This Row],[Rating Count]], ",", "")),
   0
)</f>
        <v>15630354</v>
      </c>
      <c r="K1009" t="str">
        <f>IF(Table3[[#This Row],[Discount percentage]]&lt;50%,"Less than 50%",IF(Table3[[#This Row],[Discount percentage]]&gt;=50%,"Greater than 50%"))</f>
        <v>Greater than 50%</v>
      </c>
      <c r="L1009">
        <f>Table3[[#This Row],[Rating]]*Table3[[#This Row],[Rating Count]]</f>
        <v>62584</v>
      </c>
    </row>
    <row r="1010" spans="1:12">
      <c r="A1010" t="s">
        <v>9231</v>
      </c>
      <c r="B1010" t="s">
        <v>13188</v>
      </c>
      <c r="C1010" t="s">
        <v>14113</v>
      </c>
      <c r="D1010" s="5">
        <v>1049</v>
      </c>
      <c r="E1010" s="6">
        <v>1699</v>
      </c>
      <c r="F1010" s="7">
        <v>0.38</v>
      </c>
      <c r="G1010">
        <v>3.1</v>
      </c>
      <c r="H1010">
        <v>111</v>
      </c>
      <c r="I1010" t="str">
        <f>IF(Table3[[#This Row],[Actual Price]]&lt;200,"Cheap",IF(Table3[[#This Row],[Actual Price]]&lt;=500,"Expensive","Very Expensive"))</f>
        <v>Very Expensive</v>
      </c>
      <c r="J1010" s="6">
        <f>IFERROR(
   VALUE(SUBSTITUTE(SUBSTITUTE(Table3[[#This Row],[Actual Price]], "₦", ""), ",", "")) *
   VALUE(SUBSTITUTE(Table3[[#This Row],[Rating Count]], ",", "")),
   0
)</f>
        <v>188589</v>
      </c>
      <c r="K1010" t="str">
        <f>IF(Table3[[#This Row],[Discount percentage]]&lt;50%,"Less than 50%",IF(Table3[[#This Row],[Discount percentage]]&gt;=50%,"Greater than 50%"))</f>
        <v>Less than 50%</v>
      </c>
      <c r="L1010">
        <f>Table3[[#This Row],[Rating]]*Table3[[#This Row],[Rating Count]]</f>
        <v>344.1</v>
      </c>
    </row>
    <row r="1011" spans="1:12">
      <c r="A1011" t="s">
        <v>9241</v>
      </c>
      <c r="B1011" t="s">
        <v>13937</v>
      </c>
      <c r="C1011" t="s">
        <v>14113</v>
      </c>
      <c r="D1011" s="5">
        <v>799</v>
      </c>
      <c r="E1011" s="6">
        <v>1500</v>
      </c>
      <c r="F1011" s="7">
        <v>0.47</v>
      </c>
      <c r="G1011">
        <v>4.3</v>
      </c>
      <c r="H1011">
        <v>9695</v>
      </c>
      <c r="I1011" t="str">
        <f>IF(Table3[[#This Row],[Actual Price]]&lt;200,"Cheap",IF(Table3[[#This Row],[Actual Price]]&lt;=500,"Expensive","Very Expensive"))</f>
        <v>Very Expensive</v>
      </c>
      <c r="J1011" s="6">
        <f>IFERROR(
   VALUE(SUBSTITUTE(SUBSTITUTE(Table3[[#This Row],[Actual Price]], "₦", ""), ",", "")) *
   VALUE(SUBSTITUTE(Table3[[#This Row],[Rating Count]], ",", "")),
   0
)</f>
        <v>14542500</v>
      </c>
      <c r="K1011" t="str">
        <f>IF(Table3[[#This Row],[Discount percentage]]&lt;50%,"Less than 50%",IF(Table3[[#This Row],[Discount percentage]]&gt;=50%,"Greater than 50%"))</f>
        <v>Less than 50%</v>
      </c>
      <c r="L1011">
        <f>Table3[[#This Row],[Rating]]*Table3[[#This Row],[Rating Count]]</f>
        <v>41688.5</v>
      </c>
    </row>
    <row r="1012" spans="1:12">
      <c r="A1012" t="s">
        <v>9252</v>
      </c>
      <c r="B1012" t="s">
        <v>13309</v>
      </c>
      <c r="C1012" t="s">
        <v>14113</v>
      </c>
      <c r="D1012" s="5">
        <v>4999</v>
      </c>
      <c r="E1012" s="6">
        <v>9650</v>
      </c>
      <c r="F1012" s="7">
        <v>0.48</v>
      </c>
      <c r="G1012">
        <v>4.2</v>
      </c>
      <c r="H1012">
        <v>1772</v>
      </c>
      <c r="I1012" t="str">
        <f>IF(Table3[[#This Row],[Actual Price]]&lt;200,"Cheap",IF(Table3[[#This Row],[Actual Price]]&lt;=500,"Expensive","Very Expensive"))</f>
        <v>Very Expensive</v>
      </c>
      <c r="J1012" s="6">
        <f>IFERROR(
   VALUE(SUBSTITUTE(SUBSTITUTE(Table3[[#This Row],[Actual Price]], "₦", ""), ",", "")) *
   VALUE(SUBSTITUTE(Table3[[#This Row],[Rating Count]], ",", "")),
   0
)</f>
        <v>17099800</v>
      </c>
      <c r="K1012" t="str">
        <f>IF(Table3[[#This Row],[Discount percentage]]&lt;50%,"Less than 50%",IF(Table3[[#This Row],[Discount percentage]]&gt;=50%,"Greater than 50%"))</f>
        <v>Less than 50%</v>
      </c>
      <c r="L1012">
        <f>Table3[[#This Row],[Rating]]*Table3[[#This Row],[Rating Count]]</f>
        <v>7442.4000000000005</v>
      </c>
    </row>
    <row r="1013" spans="1:12">
      <c r="A1013" t="s">
        <v>9262</v>
      </c>
      <c r="B1013" t="s">
        <v>13328</v>
      </c>
      <c r="C1013" t="s">
        <v>14113</v>
      </c>
      <c r="D1013" s="5">
        <v>6999</v>
      </c>
      <c r="E1013" s="6">
        <v>10590</v>
      </c>
      <c r="F1013" s="7">
        <v>0.34</v>
      </c>
      <c r="G1013">
        <v>4.4000000000000004</v>
      </c>
      <c r="H1013">
        <v>11499</v>
      </c>
      <c r="I1013" t="str">
        <f>IF(Table3[[#This Row],[Actual Price]]&lt;200,"Cheap",IF(Table3[[#This Row],[Actual Price]]&lt;=500,"Expensive","Very Expensive"))</f>
        <v>Very Expensive</v>
      </c>
      <c r="J1013" s="6">
        <f>IFERROR(
   VALUE(SUBSTITUTE(SUBSTITUTE(Table3[[#This Row],[Actual Price]], "₦", ""), ",", "")) *
   VALUE(SUBSTITUTE(Table3[[#This Row],[Rating Count]], ",", "")),
   0
)</f>
        <v>121774410</v>
      </c>
      <c r="K1013" t="str">
        <f>IF(Table3[[#This Row],[Discount percentage]]&lt;50%,"Less than 50%",IF(Table3[[#This Row],[Discount percentage]]&gt;=50%,"Greater than 50%"))</f>
        <v>Less than 50%</v>
      </c>
      <c r="L1013">
        <f>Table3[[#This Row],[Rating]]*Table3[[#This Row],[Rating Count]]</f>
        <v>50595.600000000006</v>
      </c>
    </row>
    <row r="1014" spans="1:12">
      <c r="A1014" t="s">
        <v>9272</v>
      </c>
      <c r="B1014" t="s">
        <v>13329</v>
      </c>
      <c r="C1014" t="s">
        <v>14113</v>
      </c>
      <c r="D1014" s="5">
        <v>799</v>
      </c>
      <c r="E1014" s="6">
        <v>1999</v>
      </c>
      <c r="F1014" s="7">
        <v>0.6</v>
      </c>
      <c r="G1014">
        <v>4.0999999999999996</v>
      </c>
      <c r="H1014">
        <v>2162</v>
      </c>
      <c r="I1014" t="str">
        <f>IF(Table3[[#This Row],[Actual Price]]&lt;200,"Cheap",IF(Table3[[#This Row],[Actual Price]]&lt;=500,"Expensive","Very Expensive"))</f>
        <v>Very Expensive</v>
      </c>
      <c r="J1014" s="6">
        <f>IFERROR(
   VALUE(SUBSTITUTE(SUBSTITUTE(Table3[[#This Row],[Actual Price]], "₦", ""), ",", "")) *
   VALUE(SUBSTITUTE(Table3[[#This Row],[Rating Count]], ",", "")),
   0
)</f>
        <v>4321838</v>
      </c>
      <c r="K1014" t="str">
        <f>IF(Table3[[#This Row],[Discount percentage]]&lt;50%,"Less than 50%",IF(Table3[[#This Row],[Discount percentage]]&gt;=50%,"Greater than 50%"))</f>
        <v>Greater than 50%</v>
      </c>
      <c r="L1014">
        <f>Table3[[#This Row],[Rating]]*Table3[[#This Row],[Rating Count]]</f>
        <v>8864.1999999999989</v>
      </c>
    </row>
    <row r="1015" spans="1:12">
      <c r="A1015" t="s">
        <v>9282</v>
      </c>
      <c r="B1015" t="s">
        <v>13938</v>
      </c>
      <c r="C1015" t="s">
        <v>14113</v>
      </c>
      <c r="D1015" s="5">
        <v>89</v>
      </c>
      <c r="E1015" s="6">
        <v>89</v>
      </c>
      <c r="F1015" s="7">
        <v>0</v>
      </c>
      <c r="G1015">
        <v>4.2</v>
      </c>
      <c r="H1015">
        <v>19621</v>
      </c>
      <c r="I1015" t="str">
        <f>IF(Table3[[#This Row],[Actual Price]]&lt;200,"Cheap",IF(Table3[[#This Row],[Actual Price]]&lt;=500,"Expensive","Very Expensive"))</f>
        <v>Cheap</v>
      </c>
      <c r="J1015" s="6">
        <f>IFERROR(
   VALUE(SUBSTITUTE(SUBSTITUTE(Table3[[#This Row],[Actual Price]], "₦", ""), ",", "")) *
   VALUE(SUBSTITUTE(Table3[[#This Row],[Rating Count]], ",", "")),
   0
)</f>
        <v>1746269</v>
      </c>
      <c r="K1015" t="str">
        <f>IF(Table3[[#This Row],[Discount percentage]]&lt;50%,"Less than 50%",IF(Table3[[#This Row],[Discount percentage]]&gt;=50%,"Greater than 50%"))</f>
        <v>Less than 50%</v>
      </c>
      <c r="L1015">
        <f>Table3[[#This Row],[Rating]]*Table3[[#This Row],[Rating Count]]</f>
        <v>82408.2</v>
      </c>
    </row>
    <row r="1016" spans="1:12">
      <c r="A1016" t="s">
        <v>9293</v>
      </c>
      <c r="B1016" t="s">
        <v>13322</v>
      </c>
      <c r="C1016" t="s">
        <v>14113</v>
      </c>
      <c r="D1016" s="5">
        <v>1400</v>
      </c>
      <c r="E1016" s="6">
        <v>2485</v>
      </c>
      <c r="F1016" s="7">
        <v>0.44</v>
      </c>
      <c r="G1016">
        <v>4.0999999999999996</v>
      </c>
      <c r="H1016">
        <v>19998</v>
      </c>
      <c r="I1016" t="str">
        <f>IF(Table3[[#This Row],[Actual Price]]&lt;200,"Cheap",IF(Table3[[#This Row],[Actual Price]]&lt;=500,"Expensive","Very Expensive"))</f>
        <v>Very Expensive</v>
      </c>
      <c r="J1016" s="6">
        <f>IFERROR(
   VALUE(SUBSTITUTE(SUBSTITUTE(Table3[[#This Row],[Actual Price]], "₦", ""), ",", "")) *
   VALUE(SUBSTITUTE(Table3[[#This Row],[Rating Count]], ",", "")),
   0
)</f>
        <v>49695030</v>
      </c>
      <c r="K1016" t="str">
        <f>IF(Table3[[#This Row],[Discount percentage]]&lt;50%,"Less than 50%",IF(Table3[[#This Row],[Discount percentage]]&gt;=50%,"Greater than 50%"))</f>
        <v>Less than 50%</v>
      </c>
      <c r="L1016">
        <f>Table3[[#This Row],[Rating]]*Table3[[#This Row],[Rating Count]]</f>
        <v>81991.799999999988</v>
      </c>
    </row>
    <row r="1017" spans="1:12">
      <c r="A1017" t="s">
        <v>9304</v>
      </c>
      <c r="B1017" t="s">
        <v>13939</v>
      </c>
      <c r="C1017" t="s">
        <v>14113</v>
      </c>
      <c r="D1017" s="5">
        <v>355</v>
      </c>
      <c r="E1017" s="6">
        <v>899</v>
      </c>
      <c r="F1017" s="7">
        <v>0.61</v>
      </c>
      <c r="G1017">
        <v>4.0999999999999996</v>
      </c>
      <c r="H1017">
        <v>1051</v>
      </c>
      <c r="I1017" t="str">
        <f>IF(Table3[[#This Row],[Actual Price]]&lt;200,"Cheap",IF(Table3[[#This Row],[Actual Price]]&lt;=500,"Expensive","Very Expensive"))</f>
        <v>Very Expensive</v>
      </c>
      <c r="J1017" s="6">
        <f>IFERROR(
   VALUE(SUBSTITUTE(SUBSTITUTE(Table3[[#This Row],[Actual Price]], "₦", ""), ",", "")) *
   VALUE(SUBSTITUTE(Table3[[#This Row],[Rating Count]], ",", "")),
   0
)</f>
        <v>944849</v>
      </c>
      <c r="K1017" t="str">
        <f>IF(Table3[[#This Row],[Discount percentage]]&lt;50%,"Less than 50%",IF(Table3[[#This Row],[Discount percentage]]&gt;=50%,"Greater than 50%"))</f>
        <v>Greater than 50%</v>
      </c>
      <c r="L1017">
        <f>Table3[[#This Row],[Rating]]*Table3[[#This Row],[Rating Count]]</f>
        <v>4309.0999999999995</v>
      </c>
    </row>
    <row r="1018" spans="1:12">
      <c r="A1018" t="s">
        <v>9314</v>
      </c>
      <c r="B1018" t="s">
        <v>13330</v>
      </c>
      <c r="C1018" t="s">
        <v>14113</v>
      </c>
      <c r="D1018" s="5">
        <v>2169</v>
      </c>
      <c r="E1018" s="6">
        <v>3279</v>
      </c>
      <c r="F1018" s="7">
        <v>0.34</v>
      </c>
      <c r="G1018">
        <v>4.0999999999999996</v>
      </c>
      <c r="H1018">
        <v>1716</v>
      </c>
      <c r="I1018" t="str">
        <f>IF(Table3[[#This Row],[Actual Price]]&lt;200,"Cheap",IF(Table3[[#This Row],[Actual Price]]&lt;=500,"Expensive","Very Expensive"))</f>
        <v>Very Expensive</v>
      </c>
      <c r="J1018" s="6">
        <f>IFERROR(
   VALUE(SUBSTITUTE(SUBSTITUTE(Table3[[#This Row],[Actual Price]], "₦", ""), ",", "")) *
   VALUE(SUBSTITUTE(Table3[[#This Row],[Rating Count]], ",", "")),
   0
)</f>
        <v>5626764</v>
      </c>
      <c r="K1018" t="str">
        <f>IF(Table3[[#This Row],[Discount percentage]]&lt;50%,"Less than 50%",IF(Table3[[#This Row],[Discount percentage]]&gt;=50%,"Greater than 50%"))</f>
        <v>Less than 50%</v>
      </c>
      <c r="L1018">
        <f>Table3[[#This Row],[Rating]]*Table3[[#This Row],[Rating Count]]</f>
        <v>7035.5999999999995</v>
      </c>
    </row>
    <row r="1019" spans="1:12">
      <c r="A1019" t="s">
        <v>9324</v>
      </c>
      <c r="B1019" t="s">
        <v>13331</v>
      </c>
      <c r="C1019" t="s">
        <v>14113</v>
      </c>
      <c r="D1019" s="5">
        <v>2799</v>
      </c>
      <c r="E1019" s="6">
        <v>3799</v>
      </c>
      <c r="F1019" s="7">
        <v>0.26</v>
      </c>
      <c r="G1019">
        <v>3.9</v>
      </c>
      <c r="H1019">
        <v>32931</v>
      </c>
      <c r="I1019" t="str">
        <f>IF(Table3[[#This Row],[Actual Price]]&lt;200,"Cheap",IF(Table3[[#This Row],[Actual Price]]&lt;=500,"Expensive","Very Expensive"))</f>
        <v>Very Expensive</v>
      </c>
      <c r="J1019" s="6">
        <f>IFERROR(
   VALUE(SUBSTITUTE(SUBSTITUTE(Table3[[#This Row],[Actual Price]], "₦", ""), ",", "")) *
   VALUE(SUBSTITUTE(Table3[[#This Row],[Rating Count]], ",", "")),
   0
)</f>
        <v>125104869</v>
      </c>
      <c r="K1019" t="str">
        <f>IF(Table3[[#This Row],[Discount percentage]]&lt;50%,"Less than 50%",IF(Table3[[#This Row],[Discount percentage]]&gt;=50%,"Greater than 50%"))</f>
        <v>Less than 50%</v>
      </c>
      <c r="L1019">
        <f>Table3[[#This Row],[Rating]]*Table3[[#This Row],[Rating Count]]</f>
        <v>128430.9</v>
      </c>
    </row>
    <row r="1020" spans="1:12">
      <c r="A1020" t="s">
        <v>9335</v>
      </c>
      <c r="B1020" t="s">
        <v>13318</v>
      </c>
      <c r="C1020" t="s">
        <v>14113</v>
      </c>
      <c r="D1020" s="5">
        <v>899</v>
      </c>
      <c r="E1020" s="6">
        <v>1249</v>
      </c>
      <c r="F1020" s="7">
        <v>0.28000000000000003</v>
      </c>
      <c r="G1020">
        <v>3.9</v>
      </c>
      <c r="H1020">
        <v>17424</v>
      </c>
      <c r="I1020" t="str">
        <f>IF(Table3[[#This Row],[Actual Price]]&lt;200,"Cheap",IF(Table3[[#This Row],[Actual Price]]&lt;=500,"Expensive","Very Expensive"))</f>
        <v>Very Expensive</v>
      </c>
      <c r="J1020" s="6">
        <f>IFERROR(
   VALUE(SUBSTITUTE(SUBSTITUTE(Table3[[#This Row],[Actual Price]], "₦", ""), ",", "")) *
   VALUE(SUBSTITUTE(Table3[[#This Row],[Rating Count]], ",", "")),
   0
)</f>
        <v>21762576</v>
      </c>
      <c r="K1020" t="str">
        <f>IF(Table3[[#This Row],[Discount percentage]]&lt;50%,"Less than 50%",IF(Table3[[#This Row],[Discount percentage]]&gt;=50%,"Greater than 50%"))</f>
        <v>Less than 50%</v>
      </c>
      <c r="L1020">
        <f>Table3[[#This Row],[Rating]]*Table3[[#This Row],[Rating Count]]</f>
        <v>67953.599999999991</v>
      </c>
    </row>
    <row r="1021" spans="1:12">
      <c r="A1021" t="s">
        <v>9345</v>
      </c>
      <c r="B1021" t="s">
        <v>13332</v>
      </c>
      <c r="C1021" t="s">
        <v>14113</v>
      </c>
      <c r="D1021" s="5">
        <v>2499</v>
      </c>
      <c r="E1021" s="6">
        <v>5000</v>
      </c>
      <c r="F1021" s="7">
        <v>0.5</v>
      </c>
      <c r="G1021">
        <v>3.8</v>
      </c>
      <c r="H1021">
        <v>1889</v>
      </c>
      <c r="I1021" t="str">
        <f>IF(Table3[[#This Row],[Actual Price]]&lt;200,"Cheap",IF(Table3[[#This Row],[Actual Price]]&lt;=500,"Expensive","Very Expensive"))</f>
        <v>Very Expensive</v>
      </c>
      <c r="J1021" s="6">
        <f>IFERROR(
   VALUE(SUBSTITUTE(SUBSTITUTE(Table3[[#This Row],[Actual Price]], "₦", ""), ",", "")) *
   VALUE(SUBSTITUTE(Table3[[#This Row],[Rating Count]], ",", "")),
   0
)</f>
        <v>9445000</v>
      </c>
      <c r="K1021" t="str">
        <f>IF(Table3[[#This Row],[Discount percentage]]&lt;50%,"Less than 50%",IF(Table3[[#This Row],[Discount percentage]]&gt;=50%,"Greater than 50%"))</f>
        <v>Greater than 50%</v>
      </c>
      <c r="L1021">
        <f>Table3[[#This Row],[Rating]]*Table3[[#This Row],[Rating Count]]</f>
        <v>7178.2</v>
      </c>
    </row>
    <row r="1022" spans="1:12">
      <c r="A1022" t="s">
        <v>9355</v>
      </c>
      <c r="B1022" t="s">
        <v>13333</v>
      </c>
      <c r="C1022" t="s">
        <v>14113</v>
      </c>
      <c r="D1022" s="5">
        <v>3599</v>
      </c>
      <c r="E1022" s="6">
        <v>7299</v>
      </c>
      <c r="F1022" s="7">
        <v>0.51</v>
      </c>
      <c r="G1022">
        <v>4</v>
      </c>
      <c r="H1022">
        <v>10324</v>
      </c>
      <c r="I1022" t="str">
        <f>IF(Table3[[#This Row],[Actual Price]]&lt;200,"Cheap",IF(Table3[[#This Row],[Actual Price]]&lt;=500,"Expensive","Very Expensive"))</f>
        <v>Very Expensive</v>
      </c>
      <c r="J1022" s="6">
        <f>IFERROR(
   VALUE(SUBSTITUTE(SUBSTITUTE(Table3[[#This Row],[Actual Price]], "₦", ""), ",", "")) *
   VALUE(SUBSTITUTE(Table3[[#This Row],[Rating Count]], ",", "")),
   0
)</f>
        <v>75354876</v>
      </c>
      <c r="K1022" t="str">
        <f>IF(Table3[[#This Row],[Discount percentage]]&lt;50%,"Less than 50%",IF(Table3[[#This Row],[Discount percentage]]&gt;=50%,"Greater than 50%"))</f>
        <v>Greater than 50%</v>
      </c>
      <c r="L1022">
        <f>Table3[[#This Row],[Rating]]*Table3[[#This Row],[Rating Count]]</f>
        <v>41296</v>
      </c>
    </row>
    <row r="1023" spans="1:12">
      <c r="A1023" t="s">
        <v>9365</v>
      </c>
      <c r="B1023" t="s">
        <v>13940</v>
      </c>
      <c r="C1023" t="s">
        <v>14113</v>
      </c>
      <c r="D1023" s="5">
        <v>499</v>
      </c>
      <c r="E1023" s="6">
        <v>625</v>
      </c>
      <c r="F1023" s="7">
        <v>0.2</v>
      </c>
      <c r="G1023">
        <v>4.2</v>
      </c>
      <c r="H1023">
        <v>5355</v>
      </c>
      <c r="I1023" t="str">
        <f>IF(Table3[[#This Row],[Actual Price]]&lt;200,"Cheap",IF(Table3[[#This Row],[Actual Price]]&lt;=500,"Expensive","Very Expensive"))</f>
        <v>Very Expensive</v>
      </c>
      <c r="J1023" s="6">
        <f>IFERROR(
   VALUE(SUBSTITUTE(SUBSTITUTE(Table3[[#This Row],[Actual Price]], "₦", ""), ",", "")) *
   VALUE(SUBSTITUTE(Table3[[#This Row],[Rating Count]], ",", "")),
   0
)</f>
        <v>3346875</v>
      </c>
      <c r="K1023" t="str">
        <f>IF(Table3[[#This Row],[Discount percentage]]&lt;50%,"Less than 50%",IF(Table3[[#This Row],[Discount percentage]]&gt;=50%,"Greater than 50%"))</f>
        <v>Less than 50%</v>
      </c>
      <c r="L1023">
        <f>Table3[[#This Row],[Rating]]*Table3[[#This Row],[Rating Count]]</f>
        <v>22491</v>
      </c>
    </row>
    <row r="1024" spans="1:12">
      <c r="A1024" t="s">
        <v>9375</v>
      </c>
      <c r="B1024" t="s">
        <v>13334</v>
      </c>
      <c r="C1024" t="s">
        <v>14113</v>
      </c>
      <c r="D1024" s="5">
        <v>653</v>
      </c>
      <c r="E1024" s="6">
        <v>1020</v>
      </c>
      <c r="F1024" s="7">
        <v>0.36</v>
      </c>
      <c r="G1024">
        <v>4.0999999999999996</v>
      </c>
      <c r="H1024">
        <v>3366</v>
      </c>
      <c r="I1024" t="str">
        <f>IF(Table3[[#This Row],[Actual Price]]&lt;200,"Cheap",IF(Table3[[#This Row],[Actual Price]]&lt;=500,"Expensive","Very Expensive"))</f>
        <v>Very Expensive</v>
      </c>
      <c r="J1024" s="6">
        <f>IFERROR(
   VALUE(SUBSTITUTE(SUBSTITUTE(Table3[[#This Row],[Actual Price]], "₦", ""), ",", "")) *
   VALUE(SUBSTITUTE(Table3[[#This Row],[Rating Count]], ",", "")),
   0
)</f>
        <v>3433320</v>
      </c>
      <c r="K1024" t="str">
        <f>IF(Table3[[#This Row],[Discount percentage]]&lt;50%,"Less than 50%",IF(Table3[[#This Row],[Discount percentage]]&gt;=50%,"Greater than 50%"))</f>
        <v>Less than 50%</v>
      </c>
      <c r="L1024">
        <f>Table3[[#This Row],[Rating]]*Table3[[#This Row],[Rating Count]]</f>
        <v>13800.599999999999</v>
      </c>
    </row>
    <row r="1025" spans="1:12">
      <c r="A1025" t="s">
        <v>9384</v>
      </c>
      <c r="B1025" t="s">
        <v>13941</v>
      </c>
      <c r="C1025" t="s">
        <v>14113</v>
      </c>
      <c r="D1025" s="5">
        <v>4789</v>
      </c>
      <c r="E1025" s="6">
        <v>8990</v>
      </c>
      <c r="F1025" s="7">
        <v>0.47</v>
      </c>
      <c r="G1025">
        <v>4.3</v>
      </c>
      <c r="H1025">
        <v>1017</v>
      </c>
      <c r="I1025" t="str">
        <f>IF(Table3[[#This Row],[Actual Price]]&lt;200,"Cheap",IF(Table3[[#This Row],[Actual Price]]&lt;=500,"Expensive","Very Expensive"))</f>
        <v>Very Expensive</v>
      </c>
      <c r="J1025" s="6">
        <f>IFERROR(
   VALUE(SUBSTITUTE(SUBSTITUTE(Table3[[#This Row],[Actual Price]], "₦", ""), ",", "")) *
   VALUE(SUBSTITUTE(Table3[[#This Row],[Rating Count]], ",", "")),
   0
)</f>
        <v>9142830</v>
      </c>
      <c r="K1025" t="str">
        <f>IF(Table3[[#This Row],[Discount percentage]]&lt;50%,"Less than 50%",IF(Table3[[#This Row],[Discount percentage]]&gt;=50%,"Greater than 50%"))</f>
        <v>Less than 50%</v>
      </c>
      <c r="L1025">
        <f>Table3[[#This Row],[Rating]]*Table3[[#This Row],[Rating Count]]</f>
        <v>4373.0999999999995</v>
      </c>
    </row>
    <row r="1026" spans="1:12">
      <c r="A1026" t="s">
        <v>9395</v>
      </c>
      <c r="B1026" t="s">
        <v>13335</v>
      </c>
      <c r="C1026" t="s">
        <v>14113</v>
      </c>
      <c r="D1026" s="5">
        <v>1409</v>
      </c>
      <c r="E1026" s="6">
        <v>1639</v>
      </c>
      <c r="F1026" s="7">
        <v>0.14000000000000001</v>
      </c>
      <c r="G1026">
        <v>3.7</v>
      </c>
      <c r="H1026">
        <v>787</v>
      </c>
      <c r="I1026" t="str">
        <f>IF(Table3[[#This Row],[Actual Price]]&lt;200,"Cheap",IF(Table3[[#This Row],[Actual Price]]&lt;=500,"Expensive","Very Expensive"))</f>
        <v>Very Expensive</v>
      </c>
      <c r="J1026" s="6">
        <f>IFERROR(
   VALUE(SUBSTITUTE(SUBSTITUTE(Table3[[#This Row],[Actual Price]], "₦", ""), ",", "")) *
   VALUE(SUBSTITUTE(Table3[[#This Row],[Rating Count]], ",", "")),
   0
)</f>
        <v>1289893</v>
      </c>
      <c r="K1026" t="str">
        <f>IF(Table3[[#This Row],[Discount percentage]]&lt;50%,"Less than 50%",IF(Table3[[#This Row],[Discount percentage]]&gt;=50%,"Greater than 50%"))</f>
        <v>Less than 50%</v>
      </c>
      <c r="L1026">
        <f>Table3[[#This Row],[Rating]]*Table3[[#This Row],[Rating Count]]</f>
        <v>2911.9</v>
      </c>
    </row>
    <row r="1027" spans="1:12">
      <c r="A1027" t="s">
        <v>9406</v>
      </c>
      <c r="B1027" t="s">
        <v>13942</v>
      </c>
      <c r="C1027" t="s">
        <v>14113</v>
      </c>
      <c r="D1027" s="5">
        <v>753</v>
      </c>
      <c r="E1027" s="6">
        <v>899</v>
      </c>
      <c r="F1027" s="7">
        <v>0.16</v>
      </c>
      <c r="G1027">
        <v>4.2</v>
      </c>
      <c r="H1027">
        <v>18462</v>
      </c>
      <c r="I1027" t="str">
        <f>IF(Table3[[#This Row],[Actual Price]]&lt;200,"Cheap",IF(Table3[[#This Row],[Actual Price]]&lt;=500,"Expensive","Very Expensive"))</f>
        <v>Very Expensive</v>
      </c>
      <c r="J1027" s="6">
        <f>IFERROR(
   VALUE(SUBSTITUTE(SUBSTITUTE(Table3[[#This Row],[Actual Price]], "₦", ""), ",", "")) *
   VALUE(SUBSTITUTE(Table3[[#This Row],[Rating Count]], ",", "")),
   0
)</f>
        <v>16597338</v>
      </c>
      <c r="K1027" t="str">
        <f>IF(Table3[[#This Row],[Discount percentage]]&lt;50%,"Less than 50%",IF(Table3[[#This Row],[Discount percentage]]&gt;=50%,"Greater than 50%"))</f>
        <v>Less than 50%</v>
      </c>
      <c r="L1027">
        <f>Table3[[#This Row],[Rating]]*Table3[[#This Row],[Rating Count]]</f>
        <v>77540.400000000009</v>
      </c>
    </row>
    <row r="1028" spans="1:12">
      <c r="A1028" t="s">
        <v>9416</v>
      </c>
      <c r="B1028" t="s">
        <v>13943</v>
      </c>
      <c r="C1028" t="s">
        <v>14113</v>
      </c>
      <c r="D1028" s="5">
        <v>353</v>
      </c>
      <c r="E1028" s="6">
        <v>1199</v>
      </c>
      <c r="F1028" s="7">
        <v>0.71</v>
      </c>
      <c r="G1028">
        <v>4.3</v>
      </c>
      <c r="H1028">
        <v>629</v>
      </c>
      <c r="I1028" t="str">
        <f>IF(Table3[[#This Row],[Actual Price]]&lt;200,"Cheap",IF(Table3[[#This Row],[Actual Price]]&lt;=500,"Expensive","Very Expensive"))</f>
        <v>Very Expensive</v>
      </c>
      <c r="J1028" s="6">
        <f>IFERROR(
   VALUE(SUBSTITUTE(SUBSTITUTE(Table3[[#This Row],[Actual Price]], "₦", ""), ",", "")) *
   VALUE(SUBSTITUTE(Table3[[#This Row],[Rating Count]], ",", "")),
   0
)</f>
        <v>754171</v>
      </c>
      <c r="K1028" t="str">
        <f>IF(Table3[[#This Row],[Discount percentage]]&lt;50%,"Less than 50%",IF(Table3[[#This Row],[Discount percentage]]&gt;=50%,"Greater than 50%"))</f>
        <v>Greater than 50%</v>
      </c>
      <c r="L1028">
        <f>Table3[[#This Row],[Rating]]*Table3[[#This Row],[Rating Count]]</f>
        <v>2704.7</v>
      </c>
    </row>
    <row r="1029" spans="1:12">
      <c r="A1029" t="s">
        <v>9426</v>
      </c>
      <c r="B1029" t="s">
        <v>13944</v>
      </c>
      <c r="C1029" t="s">
        <v>14113</v>
      </c>
      <c r="D1029" s="5">
        <v>1099</v>
      </c>
      <c r="E1029" s="6">
        <v>1899</v>
      </c>
      <c r="F1029" s="7">
        <v>0.42</v>
      </c>
      <c r="G1029">
        <v>4.3</v>
      </c>
      <c r="H1029">
        <v>15276</v>
      </c>
      <c r="I1029" t="str">
        <f>IF(Table3[[#This Row],[Actual Price]]&lt;200,"Cheap",IF(Table3[[#This Row],[Actual Price]]&lt;=500,"Expensive","Very Expensive"))</f>
        <v>Very Expensive</v>
      </c>
      <c r="J1029" s="6">
        <f>IFERROR(
   VALUE(SUBSTITUTE(SUBSTITUTE(Table3[[#This Row],[Actual Price]], "₦", ""), ",", "")) *
   VALUE(SUBSTITUTE(Table3[[#This Row],[Rating Count]], ",", "")),
   0
)</f>
        <v>29009124</v>
      </c>
      <c r="K1029" t="str">
        <f>IF(Table3[[#This Row],[Discount percentage]]&lt;50%,"Less than 50%",IF(Table3[[#This Row],[Discount percentage]]&gt;=50%,"Greater than 50%"))</f>
        <v>Less than 50%</v>
      </c>
      <c r="L1029">
        <f>Table3[[#This Row],[Rating]]*Table3[[#This Row],[Rating Count]]</f>
        <v>65686.8</v>
      </c>
    </row>
    <row r="1030" spans="1:12">
      <c r="A1030" t="s">
        <v>9436</v>
      </c>
      <c r="B1030" t="s">
        <v>13945</v>
      </c>
      <c r="C1030" t="s">
        <v>14113</v>
      </c>
      <c r="D1030" s="5">
        <v>8799</v>
      </c>
      <c r="E1030" s="6">
        <v>11595</v>
      </c>
      <c r="F1030" s="7">
        <v>0.24</v>
      </c>
      <c r="G1030">
        <v>4.4000000000000004</v>
      </c>
      <c r="H1030">
        <v>2981</v>
      </c>
      <c r="I1030" t="str">
        <f>IF(Table3[[#This Row],[Actual Price]]&lt;200,"Cheap",IF(Table3[[#This Row],[Actual Price]]&lt;=500,"Expensive","Very Expensive"))</f>
        <v>Very Expensive</v>
      </c>
      <c r="J1030" s="6">
        <f>IFERROR(
   VALUE(SUBSTITUTE(SUBSTITUTE(Table3[[#This Row],[Actual Price]], "₦", ""), ",", "")) *
   VALUE(SUBSTITUTE(Table3[[#This Row],[Rating Count]], ",", "")),
   0
)</f>
        <v>34564695</v>
      </c>
      <c r="K1030" t="str">
        <f>IF(Table3[[#This Row],[Discount percentage]]&lt;50%,"Less than 50%",IF(Table3[[#This Row],[Discount percentage]]&gt;=50%,"Greater than 50%"))</f>
        <v>Less than 50%</v>
      </c>
      <c r="L1030">
        <f>Table3[[#This Row],[Rating]]*Table3[[#This Row],[Rating Count]]</f>
        <v>13116.400000000001</v>
      </c>
    </row>
    <row r="1031" spans="1:12">
      <c r="A1031" t="s">
        <v>9446</v>
      </c>
      <c r="B1031" t="s">
        <v>13336</v>
      </c>
      <c r="C1031" t="s">
        <v>14113</v>
      </c>
      <c r="D1031" s="5">
        <v>1345</v>
      </c>
      <c r="E1031" s="6">
        <v>1750</v>
      </c>
      <c r="F1031" s="7">
        <v>0.23</v>
      </c>
      <c r="G1031">
        <v>3.8</v>
      </c>
      <c r="H1031">
        <v>2466</v>
      </c>
      <c r="I1031" t="str">
        <f>IF(Table3[[#This Row],[Actual Price]]&lt;200,"Cheap",IF(Table3[[#This Row],[Actual Price]]&lt;=500,"Expensive","Very Expensive"))</f>
        <v>Very Expensive</v>
      </c>
      <c r="J1031" s="6">
        <f>IFERROR(
   VALUE(SUBSTITUTE(SUBSTITUTE(Table3[[#This Row],[Actual Price]], "₦", ""), ",", "")) *
   VALUE(SUBSTITUTE(Table3[[#This Row],[Rating Count]], ",", "")),
   0
)</f>
        <v>4315500</v>
      </c>
      <c r="K1031" t="str">
        <f>IF(Table3[[#This Row],[Discount percentage]]&lt;50%,"Less than 50%",IF(Table3[[#This Row],[Discount percentage]]&gt;=50%,"Greater than 50%"))</f>
        <v>Less than 50%</v>
      </c>
      <c r="L1031">
        <f>Table3[[#This Row],[Rating]]*Table3[[#This Row],[Rating Count]]</f>
        <v>9370.7999999999993</v>
      </c>
    </row>
    <row r="1032" spans="1:12">
      <c r="A1032" t="s">
        <v>9456</v>
      </c>
      <c r="B1032" t="s">
        <v>13337</v>
      </c>
      <c r="C1032" t="s">
        <v>14113</v>
      </c>
      <c r="D1032" s="5">
        <v>2095</v>
      </c>
      <c r="E1032" s="6">
        <v>2095</v>
      </c>
      <c r="F1032" s="7">
        <v>0</v>
      </c>
      <c r="G1032">
        <v>4.5</v>
      </c>
      <c r="H1032">
        <v>7949</v>
      </c>
      <c r="I1032" t="str">
        <f>IF(Table3[[#This Row],[Actual Price]]&lt;200,"Cheap",IF(Table3[[#This Row],[Actual Price]]&lt;=500,"Expensive","Very Expensive"))</f>
        <v>Very Expensive</v>
      </c>
      <c r="J1032" s="6">
        <f>IFERROR(
   VALUE(SUBSTITUTE(SUBSTITUTE(Table3[[#This Row],[Actual Price]], "₦", ""), ",", "")) *
   VALUE(SUBSTITUTE(Table3[[#This Row],[Rating Count]], ",", "")),
   0
)</f>
        <v>16653155</v>
      </c>
      <c r="K1032" t="str">
        <f>IF(Table3[[#This Row],[Discount percentage]]&lt;50%,"Less than 50%",IF(Table3[[#This Row],[Discount percentage]]&gt;=50%,"Greater than 50%"))</f>
        <v>Less than 50%</v>
      </c>
      <c r="L1032">
        <f>Table3[[#This Row],[Rating]]*Table3[[#This Row],[Rating Count]]</f>
        <v>35770.5</v>
      </c>
    </row>
    <row r="1033" spans="1:12">
      <c r="A1033" t="s">
        <v>9467</v>
      </c>
      <c r="B1033" t="s">
        <v>13338</v>
      </c>
      <c r="C1033" t="s">
        <v>14113</v>
      </c>
      <c r="D1033" s="5">
        <v>1498</v>
      </c>
      <c r="E1033" s="6">
        <v>2300</v>
      </c>
      <c r="F1033" s="7">
        <v>0.35</v>
      </c>
      <c r="G1033">
        <v>3.8</v>
      </c>
      <c r="H1033">
        <v>95</v>
      </c>
      <c r="I1033" t="str">
        <f>IF(Table3[[#This Row],[Actual Price]]&lt;200,"Cheap",IF(Table3[[#This Row],[Actual Price]]&lt;=500,"Expensive","Very Expensive"))</f>
        <v>Very Expensive</v>
      </c>
      <c r="J1033" s="6">
        <f>IFERROR(
   VALUE(SUBSTITUTE(SUBSTITUTE(Table3[[#This Row],[Actual Price]], "₦", ""), ",", "")) *
   VALUE(SUBSTITUTE(Table3[[#This Row],[Rating Count]], ",", "")),
   0
)</f>
        <v>218500</v>
      </c>
      <c r="K1033" t="str">
        <f>IF(Table3[[#This Row],[Discount percentage]]&lt;50%,"Less than 50%",IF(Table3[[#This Row],[Discount percentage]]&gt;=50%,"Greater than 50%"))</f>
        <v>Less than 50%</v>
      </c>
      <c r="L1033">
        <f>Table3[[#This Row],[Rating]]*Table3[[#This Row],[Rating Count]]</f>
        <v>361</v>
      </c>
    </row>
    <row r="1034" spans="1:12">
      <c r="A1034" t="s">
        <v>9477</v>
      </c>
      <c r="B1034" t="s">
        <v>13946</v>
      </c>
      <c r="C1034" t="s">
        <v>14113</v>
      </c>
      <c r="D1034" s="5">
        <v>2199</v>
      </c>
      <c r="E1034" s="6">
        <v>2990</v>
      </c>
      <c r="F1034" s="7">
        <v>0.26</v>
      </c>
      <c r="G1034">
        <v>3.8</v>
      </c>
      <c r="H1034">
        <v>1558</v>
      </c>
      <c r="I1034" t="str">
        <f>IF(Table3[[#This Row],[Actual Price]]&lt;200,"Cheap",IF(Table3[[#This Row],[Actual Price]]&lt;=500,"Expensive","Very Expensive"))</f>
        <v>Very Expensive</v>
      </c>
      <c r="J1034" s="6">
        <f>IFERROR(
   VALUE(SUBSTITUTE(SUBSTITUTE(Table3[[#This Row],[Actual Price]], "₦", ""), ",", "")) *
   VALUE(SUBSTITUTE(Table3[[#This Row],[Rating Count]], ",", "")),
   0
)</f>
        <v>4658420</v>
      </c>
      <c r="K1034" t="str">
        <f>IF(Table3[[#This Row],[Discount percentage]]&lt;50%,"Less than 50%",IF(Table3[[#This Row],[Discount percentage]]&gt;=50%,"Greater than 50%"))</f>
        <v>Less than 50%</v>
      </c>
      <c r="L1034">
        <f>Table3[[#This Row],[Rating]]*Table3[[#This Row],[Rating Count]]</f>
        <v>5920.4</v>
      </c>
    </row>
    <row r="1035" spans="1:12">
      <c r="A1035" t="s">
        <v>9488</v>
      </c>
      <c r="B1035" t="s">
        <v>13947</v>
      </c>
      <c r="C1035" t="s">
        <v>14113</v>
      </c>
      <c r="D1035" s="5">
        <v>3699</v>
      </c>
      <c r="E1035" s="6">
        <v>4295</v>
      </c>
      <c r="F1035" s="7">
        <v>0.14000000000000001</v>
      </c>
      <c r="G1035">
        <v>4.0999999999999996</v>
      </c>
      <c r="H1035">
        <v>26543</v>
      </c>
      <c r="I1035" t="str">
        <f>IF(Table3[[#This Row],[Actual Price]]&lt;200,"Cheap",IF(Table3[[#This Row],[Actual Price]]&lt;=500,"Expensive","Very Expensive"))</f>
        <v>Very Expensive</v>
      </c>
      <c r="J1035" s="6">
        <f>IFERROR(
   VALUE(SUBSTITUTE(SUBSTITUTE(Table3[[#This Row],[Actual Price]], "₦", ""), ",", "")) *
   VALUE(SUBSTITUTE(Table3[[#This Row],[Rating Count]], ",", "")),
   0
)</f>
        <v>114002185</v>
      </c>
      <c r="K1035" t="str">
        <f>IF(Table3[[#This Row],[Discount percentage]]&lt;50%,"Less than 50%",IF(Table3[[#This Row],[Discount percentage]]&gt;=50%,"Greater than 50%"))</f>
        <v>Less than 50%</v>
      </c>
      <c r="L1035">
        <f>Table3[[#This Row],[Rating]]*Table3[[#This Row],[Rating Count]]</f>
        <v>108826.29999999999</v>
      </c>
    </row>
    <row r="1036" spans="1:12">
      <c r="A1036" t="s">
        <v>9498</v>
      </c>
      <c r="B1036" t="s">
        <v>13339</v>
      </c>
      <c r="C1036" t="s">
        <v>14113</v>
      </c>
      <c r="D1036" s="5">
        <v>177</v>
      </c>
      <c r="E1036" s="6">
        <v>199</v>
      </c>
      <c r="F1036" s="7">
        <v>0.11</v>
      </c>
      <c r="G1036">
        <v>4.0999999999999996</v>
      </c>
      <c r="H1036">
        <v>3688</v>
      </c>
      <c r="I1036" t="str">
        <f>IF(Table3[[#This Row],[Actual Price]]&lt;200,"Cheap",IF(Table3[[#This Row],[Actual Price]]&lt;=500,"Expensive","Very Expensive"))</f>
        <v>Cheap</v>
      </c>
      <c r="J1036" s="6">
        <f>IFERROR(
   VALUE(SUBSTITUTE(SUBSTITUTE(Table3[[#This Row],[Actual Price]], "₦", ""), ",", "")) *
   VALUE(SUBSTITUTE(Table3[[#This Row],[Rating Count]], ",", "")),
   0
)</f>
        <v>733912</v>
      </c>
      <c r="K1036" t="str">
        <f>IF(Table3[[#This Row],[Discount percentage]]&lt;50%,"Less than 50%",IF(Table3[[#This Row],[Discount percentage]]&gt;=50%,"Greater than 50%"))</f>
        <v>Less than 50%</v>
      </c>
      <c r="L1036">
        <f>Table3[[#This Row],[Rating]]*Table3[[#This Row],[Rating Count]]</f>
        <v>15120.8</v>
      </c>
    </row>
    <row r="1037" spans="1:12">
      <c r="A1037" t="s">
        <v>9508</v>
      </c>
      <c r="B1037" t="s">
        <v>13948</v>
      </c>
      <c r="C1037" t="s">
        <v>14113</v>
      </c>
      <c r="D1037" s="5">
        <v>1149</v>
      </c>
      <c r="E1037" s="6">
        <v>2499</v>
      </c>
      <c r="F1037" s="7">
        <v>0.54</v>
      </c>
      <c r="G1037">
        <v>3.8</v>
      </c>
      <c r="H1037">
        <v>4383</v>
      </c>
      <c r="I1037" t="str">
        <f>IF(Table3[[#This Row],[Actual Price]]&lt;200,"Cheap",IF(Table3[[#This Row],[Actual Price]]&lt;=500,"Expensive","Very Expensive"))</f>
        <v>Very Expensive</v>
      </c>
      <c r="J1037" s="6">
        <f>IFERROR(
   VALUE(SUBSTITUTE(SUBSTITUTE(Table3[[#This Row],[Actual Price]], "₦", ""), ",", "")) *
   VALUE(SUBSTITUTE(Table3[[#This Row],[Rating Count]], ",", "")),
   0
)</f>
        <v>10953117</v>
      </c>
      <c r="K1037" t="str">
        <f>IF(Table3[[#This Row],[Discount percentage]]&lt;50%,"Less than 50%",IF(Table3[[#This Row],[Discount percentage]]&gt;=50%,"Greater than 50%"))</f>
        <v>Greater than 50%</v>
      </c>
      <c r="L1037">
        <f>Table3[[#This Row],[Rating]]*Table3[[#This Row],[Rating Count]]</f>
        <v>16655.399999999998</v>
      </c>
    </row>
    <row r="1038" spans="1:12">
      <c r="A1038" t="s">
        <v>9518</v>
      </c>
      <c r="B1038" t="s">
        <v>13949</v>
      </c>
      <c r="C1038" t="s">
        <v>14113</v>
      </c>
      <c r="D1038" s="5">
        <v>244</v>
      </c>
      <c r="E1038" s="6">
        <v>499</v>
      </c>
      <c r="F1038" s="7">
        <v>0.51</v>
      </c>
      <c r="G1038">
        <v>3.3</v>
      </c>
      <c r="H1038">
        <v>478</v>
      </c>
      <c r="I1038" t="str">
        <f>IF(Table3[[#This Row],[Actual Price]]&lt;200,"Cheap",IF(Table3[[#This Row],[Actual Price]]&lt;=500,"Expensive","Very Expensive"))</f>
        <v>Expensive</v>
      </c>
      <c r="J1038" s="6">
        <f>IFERROR(
   VALUE(SUBSTITUTE(SUBSTITUTE(Table3[[#This Row],[Actual Price]], "₦", ""), ",", "")) *
   VALUE(SUBSTITUTE(Table3[[#This Row],[Rating Count]], ",", "")),
   0
)</f>
        <v>238522</v>
      </c>
      <c r="K1038" t="str">
        <f>IF(Table3[[#This Row],[Discount percentage]]&lt;50%,"Less than 50%",IF(Table3[[#This Row],[Discount percentage]]&gt;=50%,"Greater than 50%"))</f>
        <v>Greater than 50%</v>
      </c>
      <c r="L1038">
        <f>Table3[[#This Row],[Rating]]*Table3[[#This Row],[Rating Count]]</f>
        <v>1577.3999999999999</v>
      </c>
    </row>
    <row r="1039" spans="1:12">
      <c r="A1039" t="s">
        <v>9529</v>
      </c>
      <c r="B1039" t="s">
        <v>13338</v>
      </c>
      <c r="C1039" t="s">
        <v>14113</v>
      </c>
      <c r="D1039" s="5">
        <v>1959</v>
      </c>
      <c r="E1039" s="6">
        <v>2400</v>
      </c>
      <c r="F1039" s="7">
        <v>0.18</v>
      </c>
      <c r="G1039">
        <v>4</v>
      </c>
      <c r="H1039">
        <v>237</v>
      </c>
      <c r="I1039" t="str">
        <f>IF(Table3[[#This Row],[Actual Price]]&lt;200,"Cheap",IF(Table3[[#This Row],[Actual Price]]&lt;=500,"Expensive","Very Expensive"))</f>
        <v>Very Expensive</v>
      </c>
      <c r="J1039" s="6">
        <f>IFERROR(
   VALUE(SUBSTITUTE(SUBSTITUTE(Table3[[#This Row],[Actual Price]], "₦", ""), ",", "")) *
   VALUE(SUBSTITUTE(Table3[[#This Row],[Rating Count]], ",", "")),
   0
)</f>
        <v>568800</v>
      </c>
      <c r="K1039" t="str">
        <f>IF(Table3[[#This Row],[Discount percentage]]&lt;50%,"Less than 50%",IF(Table3[[#This Row],[Discount percentage]]&gt;=50%,"Greater than 50%"))</f>
        <v>Less than 50%</v>
      </c>
      <c r="L1039">
        <f>Table3[[#This Row],[Rating]]*Table3[[#This Row],[Rating Count]]</f>
        <v>948</v>
      </c>
    </row>
    <row r="1040" spans="1:12">
      <c r="A1040" t="s">
        <v>9539</v>
      </c>
      <c r="B1040" t="s">
        <v>13340</v>
      </c>
      <c r="C1040" t="s">
        <v>14113</v>
      </c>
      <c r="D1040" s="5">
        <v>319</v>
      </c>
      <c r="E1040" s="6">
        <v>749</v>
      </c>
      <c r="F1040" s="7">
        <v>0.56999999999999995</v>
      </c>
      <c r="G1040">
        <v>4.5999999999999996</v>
      </c>
      <c r="H1040">
        <v>124</v>
      </c>
      <c r="I1040" t="str">
        <f>IF(Table3[[#This Row],[Actual Price]]&lt;200,"Cheap",IF(Table3[[#This Row],[Actual Price]]&lt;=500,"Expensive","Very Expensive"))</f>
        <v>Very Expensive</v>
      </c>
      <c r="J1040" s="6">
        <f>IFERROR(
   VALUE(SUBSTITUTE(SUBSTITUTE(Table3[[#This Row],[Actual Price]], "₦", ""), ",", "")) *
   VALUE(SUBSTITUTE(Table3[[#This Row],[Rating Count]], ",", "")),
   0
)</f>
        <v>92876</v>
      </c>
      <c r="K1040" t="str">
        <f>IF(Table3[[#This Row],[Discount percentage]]&lt;50%,"Less than 50%",IF(Table3[[#This Row],[Discount percentage]]&gt;=50%,"Greater than 50%"))</f>
        <v>Greater than 50%</v>
      </c>
      <c r="L1040">
        <f>Table3[[#This Row],[Rating]]*Table3[[#This Row],[Rating Count]]</f>
        <v>570.4</v>
      </c>
    </row>
    <row r="1041" spans="1:12">
      <c r="A1041" t="s">
        <v>9549</v>
      </c>
      <c r="B1041" t="s">
        <v>13341</v>
      </c>
      <c r="C1041" t="s">
        <v>14113</v>
      </c>
      <c r="D1041" s="5">
        <v>1499</v>
      </c>
      <c r="E1041" s="6">
        <v>1775</v>
      </c>
      <c r="F1041" s="7">
        <v>0.16</v>
      </c>
      <c r="G1041">
        <v>3.9</v>
      </c>
      <c r="H1041">
        <v>14667</v>
      </c>
      <c r="I1041" t="str">
        <f>IF(Table3[[#This Row],[Actual Price]]&lt;200,"Cheap",IF(Table3[[#This Row],[Actual Price]]&lt;=500,"Expensive","Very Expensive"))</f>
        <v>Very Expensive</v>
      </c>
      <c r="J1041" s="6">
        <f>IFERROR(
   VALUE(SUBSTITUTE(SUBSTITUTE(Table3[[#This Row],[Actual Price]], "₦", ""), ",", "")) *
   VALUE(SUBSTITUTE(Table3[[#This Row],[Rating Count]], ",", "")),
   0
)</f>
        <v>26033925</v>
      </c>
      <c r="K1041" t="str">
        <f>IF(Table3[[#This Row],[Discount percentage]]&lt;50%,"Less than 50%",IF(Table3[[#This Row],[Discount percentage]]&gt;=50%,"Greater than 50%"))</f>
        <v>Less than 50%</v>
      </c>
      <c r="L1041">
        <f>Table3[[#This Row],[Rating]]*Table3[[#This Row],[Rating Count]]</f>
        <v>57201.299999999996</v>
      </c>
    </row>
    <row r="1042" spans="1:12">
      <c r="A1042" t="s">
        <v>9559</v>
      </c>
      <c r="B1042" t="s">
        <v>13950</v>
      </c>
      <c r="C1042" t="s">
        <v>14113</v>
      </c>
      <c r="D1042" s="5">
        <v>469</v>
      </c>
      <c r="E1042" s="6">
        <v>1599</v>
      </c>
      <c r="F1042" s="7">
        <v>0.71</v>
      </c>
      <c r="G1042">
        <v>3.7</v>
      </c>
      <c r="H1042">
        <v>6</v>
      </c>
      <c r="I1042" t="str">
        <f>IF(Table3[[#This Row],[Actual Price]]&lt;200,"Cheap",IF(Table3[[#This Row],[Actual Price]]&lt;=500,"Expensive","Very Expensive"))</f>
        <v>Very Expensive</v>
      </c>
      <c r="J1042" s="6">
        <f>IFERROR(
   VALUE(SUBSTITUTE(SUBSTITUTE(Table3[[#This Row],[Actual Price]], "₦", ""), ",", "")) *
   VALUE(SUBSTITUTE(Table3[[#This Row],[Rating Count]], ",", "")),
   0
)</f>
        <v>9594</v>
      </c>
      <c r="K1042" t="str">
        <f>IF(Table3[[#This Row],[Discount percentage]]&lt;50%,"Less than 50%",IF(Table3[[#This Row],[Discount percentage]]&gt;=50%,"Greater than 50%"))</f>
        <v>Greater than 50%</v>
      </c>
      <c r="L1042">
        <f>Table3[[#This Row],[Rating]]*Table3[[#This Row],[Rating Count]]</f>
        <v>22.200000000000003</v>
      </c>
    </row>
    <row r="1043" spans="1:12">
      <c r="A1043" t="s">
        <v>9569</v>
      </c>
      <c r="B1043" t="s">
        <v>13318</v>
      </c>
      <c r="C1043" t="s">
        <v>14113</v>
      </c>
      <c r="D1043" s="5">
        <v>1099</v>
      </c>
      <c r="E1043" s="6">
        <v>1795</v>
      </c>
      <c r="F1043" s="7">
        <v>0.39</v>
      </c>
      <c r="G1043">
        <v>4.2</v>
      </c>
      <c r="H1043">
        <v>4244</v>
      </c>
      <c r="I1043" t="str">
        <f>IF(Table3[[#This Row],[Actual Price]]&lt;200,"Cheap",IF(Table3[[#This Row],[Actual Price]]&lt;=500,"Expensive","Very Expensive"))</f>
        <v>Very Expensive</v>
      </c>
      <c r="J1043" s="6">
        <f>IFERROR(
   VALUE(SUBSTITUTE(SUBSTITUTE(Table3[[#This Row],[Actual Price]], "₦", ""), ",", "")) *
   VALUE(SUBSTITUTE(Table3[[#This Row],[Rating Count]], ",", "")),
   0
)</f>
        <v>7617980</v>
      </c>
      <c r="K1043" t="str">
        <f>IF(Table3[[#This Row],[Discount percentage]]&lt;50%,"Less than 50%",IF(Table3[[#This Row],[Discount percentage]]&gt;=50%,"Greater than 50%"))</f>
        <v>Less than 50%</v>
      </c>
      <c r="L1043">
        <f>Table3[[#This Row],[Rating]]*Table3[[#This Row],[Rating Count]]</f>
        <v>17824.8</v>
      </c>
    </row>
    <row r="1044" spans="1:12">
      <c r="A1044" t="s">
        <v>9579</v>
      </c>
      <c r="B1044" t="s">
        <v>13951</v>
      </c>
      <c r="C1044" t="s">
        <v>14113</v>
      </c>
      <c r="D1044" s="5">
        <v>9590</v>
      </c>
      <c r="E1044" s="6">
        <v>15999</v>
      </c>
      <c r="F1044" s="7">
        <v>0.4</v>
      </c>
      <c r="G1044">
        <v>4.0999999999999996</v>
      </c>
      <c r="H1044">
        <v>1017</v>
      </c>
      <c r="I1044" t="str">
        <f>IF(Table3[[#This Row],[Actual Price]]&lt;200,"Cheap",IF(Table3[[#This Row],[Actual Price]]&lt;=500,"Expensive","Very Expensive"))</f>
        <v>Very Expensive</v>
      </c>
      <c r="J1044" s="6">
        <f>IFERROR(
   VALUE(SUBSTITUTE(SUBSTITUTE(Table3[[#This Row],[Actual Price]], "₦", ""), ",", "")) *
   VALUE(SUBSTITUTE(Table3[[#This Row],[Rating Count]], ",", "")),
   0
)</f>
        <v>16270983</v>
      </c>
      <c r="K1044" t="str">
        <f>IF(Table3[[#This Row],[Discount percentage]]&lt;50%,"Less than 50%",IF(Table3[[#This Row],[Discount percentage]]&gt;=50%,"Greater than 50%"))</f>
        <v>Less than 50%</v>
      </c>
      <c r="L1044">
        <f>Table3[[#This Row],[Rating]]*Table3[[#This Row],[Rating Count]]</f>
        <v>4169.7</v>
      </c>
    </row>
    <row r="1045" spans="1:12">
      <c r="A1045" t="s">
        <v>9589</v>
      </c>
      <c r="B1045" t="s">
        <v>13342</v>
      </c>
      <c r="C1045" t="s">
        <v>14113</v>
      </c>
      <c r="D1045" s="5">
        <v>999</v>
      </c>
      <c r="E1045" s="6">
        <v>1490</v>
      </c>
      <c r="F1045" s="7">
        <v>0.33</v>
      </c>
      <c r="G1045">
        <v>4.0999999999999996</v>
      </c>
      <c r="H1045">
        <v>12999</v>
      </c>
      <c r="I1045" t="str">
        <f>IF(Table3[[#This Row],[Actual Price]]&lt;200,"Cheap",IF(Table3[[#This Row],[Actual Price]]&lt;=500,"Expensive","Very Expensive"))</f>
        <v>Very Expensive</v>
      </c>
      <c r="J1045" s="6">
        <f>IFERROR(
   VALUE(SUBSTITUTE(SUBSTITUTE(Table3[[#This Row],[Actual Price]], "₦", ""), ",", "")) *
   VALUE(SUBSTITUTE(Table3[[#This Row],[Rating Count]], ",", "")),
   0
)</f>
        <v>19368510</v>
      </c>
      <c r="K1045" t="str">
        <f>IF(Table3[[#This Row],[Discount percentage]]&lt;50%,"Less than 50%",IF(Table3[[#This Row],[Discount percentage]]&gt;=50%,"Greater than 50%"))</f>
        <v>Less than 50%</v>
      </c>
      <c r="L1045">
        <f>Table3[[#This Row],[Rating]]*Table3[[#This Row],[Rating Count]]</f>
        <v>53295.899999999994</v>
      </c>
    </row>
    <row r="1046" spans="1:12">
      <c r="A1046" t="s">
        <v>9600</v>
      </c>
      <c r="B1046" t="s">
        <v>13343</v>
      </c>
      <c r="C1046" t="s">
        <v>14113</v>
      </c>
      <c r="D1046" s="5">
        <v>1299</v>
      </c>
      <c r="E1046" s="6">
        <v>1999</v>
      </c>
      <c r="F1046" s="7">
        <v>0.35</v>
      </c>
      <c r="G1046">
        <v>3.8</v>
      </c>
      <c r="H1046">
        <v>311</v>
      </c>
      <c r="I1046" t="str">
        <f>IF(Table3[[#This Row],[Actual Price]]&lt;200,"Cheap",IF(Table3[[#This Row],[Actual Price]]&lt;=500,"Expensive","Very Expensive"))</f>
        <v>Very Expensive</v>
      </c>
      <c r="J1046" s="6">
        <f>IFERROR(
   VALUE(SUBSTITUTE(SUBSTITUTE(Table3[[#This Row],[Actual Price]], "₦", ""), ",", "")) *
   VALUE(SUBSTITUTE(Table3[[#This Row],[Rating Count]], ",", "")),
   0
)</f>
        <v>621689</v>
      </c>
      <c r="K1046" t="str">
        <f>IF(Table3[[#This Row],[Discount percentage]]&lt;50%,"Less than 50%",IF(Table3[[#This Row],[Discount percentage]]&gt;=50%,"Greater than 50%"))</f>
        <v>Less than 50%</v>
      </c>
      <c r="L1046">
        <f>Table3[[#This Row],[Rating]]*Table3[[#This Row],[Rating Count]]</f>
        <v>1181.8</v>
      </c>
    </row>
    <row r="1047" spans="1:12">
      <c r="A1047" t="s">
        <v>9610</v>
      </c>
      <c r="B1047" t="s">
        <v>13344</v>
      </c>
      <c r="C1047" t="s">
        <v>14113</v>
      </c>
      <c r="D1047" s="5">
        <v>292</v>
      </c>
      <c r="E1047" s="6">
        <v>499</v>
      </c>
      <c r="F1047" s="7">
        <v>0.41</v>
      </c>
      <c r="G1047">
        <v>4.0999999999999996</v>
      </c>
      <c r="H1047">
        <v>4238</v>
      </c>
      <c r="I1047" t="str">
        <f>IF(Table3[[#This Row],[Actual Price]]&lt;200,"Cheap",IF(Table3[[#This Row],[Actual Price]]&lt;=500,"Expensive","Very Expensive"))</f>
        <v>Expensive</v>
      </c>
      <c r="J1047" s="6">
        <f>IFERROR(
   VALUE(SUBSTITUTE(SUBSTITUTE(Table3[[#This Row],[Actual Price]], "₦", ""), ",", "")) *
   VALUE(SUBSTITUTE(Table3[[#This Row],[Rating Count]], ",", "")),
   0
)</f>
        <v>2114762</v>
      </c>
      <c r="K1047" t="str">
        <f>IF(Table3[[#This Row],[Discount percentage]]&lt;50%,"Less than 50%",IF(Table3[[#This Row],[Discount percentage]]&gt;=50%,"Greater than 50%"))</f>
        <v>Less than 50%</v>
      </c>
      <c r="L1047">
        <f>Table3[[#This Row],[Rating]]*Table3[[#This Row],[Rating Count]]</f>
        <v>17375.8</v>
      </c>
    </row>
    <row r="1048" spans="1:12">
      <c r="A1048" t="s">
        <v>9621</v>
      </c>
      <c r="B1048" t="s">
        <v>13345</v>
      </c>
      <c r="C1048" t="s">
        <v>14113</v>
      </c>
      <c r="D1048" s="5">
        <v>160</v>
      </c>
      <c r="E1048" s="6">
        <v>299</v>
      </c>
      <c r="F1048" s="7">
        <v>0.46</v>
      </c>
      <c r="G1048">
        <v>4.5999999999999996</v>
      </c>
      <c r="H1048">
        <v>2781</v>
      </c>
      <c r="I1048" t="str">
        <f>IF(Table3[[#This Row],[Actual Price]]&lt;200,"Cheap",IF(Table3[[#This Row],[Actual Price]]&lt;=500,"Expensive","Very Expensive"))</f>
        <v>Expensive</v>
      </c>
      <c r="J1048" s="6">
        <f>IFERROR(
   VALUE(SUBSTITUTE(SUBSTITUTE(Table3[[#This Row],[Actual Price]], "₦", ""), ",", "")) *
   VALUE(SUBSTITUTE(Table3[[#This Row],[Rating Count]], ",", "")),
   0
)</f>
        <v>831519</v>
      </c>
      <c r="K1048" t="str">
        <f>IF(Table3[[#This Row],[Discount percentage]]&lt;50%,"Less than 50%",IF(Table3[[#This Row],[Discount percentage]]&gt;=50%,"Greater than 50%"))</f>
        <v>Less than 50%</v>
      </c>
      <c r="L1048">
        <f>Table3[[#This Row],[Rating]]*Table3[[#This Row],[Rating Count]]</f>
        <v>12792.599999999999</v>
      </c>
    </row>
    <row r="1049" spans="1:12">
      <c r="A1049" t="s">
        <v>9631</v>
      </c>
      <c r="B1049" t="s">
        <v>13952</v>
      </c>
      <c r="C1049" t="s">
        <v>14113</v>
      </c>
      <c r="D1049" s="5">
        <v>600</v>
      </c>
      <c r="E1049" s="6">
        <v>600</v>
      </c>
      <c r="F1049" s="7">
        <v>0</v>
      </c>
      <c r="G1049">
        <v>4.0999999999999996</v>
      </c>
      <c r="H1049">
        <v>10907</v>
      </c>
      <c r="I1049" t="str">
        <f>IF(Table3[[#This Row],[Actual Price]]&lt;200,"Cheap",IF(Table3[[#This Row],[Actual Price]]&lt;=500,"Expensive","Very Expensive"))</f>
        <v>Very Expensive</v>
      </c>
      <c r="J1049" s="6">
        <f>IFERROR(
   VALUE(SUBSTITUTE(SUBSTITUTE(Table3[[#This Row],[Actual Price]], "₦", ""), ",", "")) *
   VALUE(SUBSTITUTE(Table3[[#This Row],[Rating Count]], ",", "")),
   0
)</f>
        <v>6544200</v>
      </c>
      <c r="K1049" t="str">
        <f>IF(Table3[[#This Row],[Discount percentage]]&lt;50%,"Less than 50%",IF(Table3[[#This Row],[Discount percentage]]&gt;=50%,"Greater than 50%"))</f>
        <v>Less than 50%</v>
      </c>
      <c r="L1049">
        <f>Table3[[#This Row],[Rating]]*Table3[[#This Row],[Rating Count]]</f>
        <v>44718.7</v>
      </c>
    </row>
    <row r="1050" spans="1:12">
      <c r="A1050" t="s">
        <v>9642</v>
      </c>
      <c r="B1050" t="s">
        <v>13952</v>
      </c>
      <c r="C1050" t="s">
        <v>14113</v>
      </c>
      <c r="D1050" s="5">
        <v>1130</v>
      </c>
      <c r="E1050" s="6">
        <v>1130</v>
      </c>
      <c r="F1050" s="7">
        <v>0</v>
      </c>
      <c r="G1050">
        <v>4.2</v>
      </c>
      <c r="H1050">
        <v>13250</v>
      </c>
      <c r="I1050" t="str">
        <f>IF(Table3[[#This Row],[Actual Price]]&lt;200,"Cheap",IF(Table3[[#This Row],[Actual Price]]&lt;=500,"Expensive","Very Expensive"))</f>
        <v>Very Expensive</v>
      </c>
      <c r="J1050" s="6">
        <f>IFERROR(
   VALUE(SUBSTITUTE(SUBSTITUTE(Table3[[#This Row],[Actual Price]], "₦", ""), ",", "")) *
   VALUE(SUBSTITUTE(Table3[[#This Row],[Rating Count]], ",", "")),
   0
)</f>
        <v>14972500</v>
      </c>
      <c r="K1050" t="str">
        <f>IF(Table3[[#This Row],[Discount percentage]]&lt;50%,"Less than 50%",IF(Table3[[#This Row],[Discount percentage]]&gt;=50%,"Greater than 50%"))</f>
        <v>Less than 50%</v>
      </c>
      <c r="L1050">
        <f>Table3[[#This Row],[Rating]]*Table3[[#This Row],[Rating Count]]</f>
        <v>55650</v>
      </c>
    </row>
    <row r="1051" spans="1:12">
      <c r="A1051" t="s">
        <v>9653</v>
      </c>
      <c r="B1051" t="s">
        <v>13346</v>
      </c>
      <c r="C1051" t="s">
        <v>14113</v>
      </c>
      <c r="D1051" s="5">
        <v>3249</v>
      </c>
      <c r="E1051" s="6">
        <v>6295</v>
      </c>
      <c r="F1051" s="7">
        <v>0.48</v>
      </c>
      <c r="G1051">
        <v>3.9</v>
      </c>
      <c r="H1051">
        <v>43070</v>
      </c>
      <c r="I1051" t="str">
        <f>IF(Table3[[#This Row],[Actual Price]]&lt;200,"Cheap",IF(Table3[[#This Row],[Actual Price]]&lt;=500,"Expensive","Very Expensive"))</f>
        <v>Very Expensive</v>
      </c>
      <c r="J1051" s="6">
        <f>IFERROR(
   VALUE(SUBSTITUTE(SUBSTITUTE(Table3[[#This Row],[Actual Price]], "₦", ""), ",", "")) *
   VALUE(SUBSTITUTE(Table3[[#This Row],[Rating Count]], ",", "")),
   0
)</f>
        <v>271125650</v>
      </c>
      <c r="K1051" t="str">
        <f>IF(Table3[[#This Row],[Discount percentage]]&lt;50%,"Less than 50%",IF(Table3[[#This Row],[Discount percentage]]&gt;=50%,"Greater than 50%"))</f>
        <v>Less than 50%</v>
      </c>
      <c r="L1051">
        <f>Table3[[#This Row],[Rating]]*Table3[[#This Row],[Rating Count]]</f>
        <v>167973</v>
      </c>
    </row>
    <row r="1052" spans="1:12">
      <c r="A1052" t="s">
        <v>9663</v>
      </c>
      <c r="B1052" t="s">
        <v>13347</v>
      </c>
      <c r="C1052" t="s">
        <v>14113</v>
      </c>
      <c r="D1052" s="5">
        <v>3599</v>
      </c>
      <c r="E1052" s="6">
        <v>9455</v>
      </c>
      <c r="F1052" s="7">
        <v>0.62</v>
      </c>
      <c r="G1052">
        <v>4.0999999999999996</v>
      </c>
      <c r="H1052">
        <v>11828</v>
      </c>
      <c r="I1052" t="str">
        <f>IF(Table3[[#This Row],[Actual Price]]&lt;200,"Cheap",IF(Table3[[#This Row],[Actual Price]]&lt;=500,"Expensive","Very Expensive"))</f>
        <v>Very Expensive</v>
      </c>
      <c r="J1052" s="6">
        <f>IFERROR(
   VALUE(SUBSTITUTE(SUBSTITUTE(Table3[[#This Row],[Actual Price]], "₦", ""), ",", "")) *
   VALUE(SUBSTITUTE(Table3[[#This Row],[Rating Count]], ",", "")),
   0
)</f>
        <v>111833740</v>
      </c>
      <c r="K1052" t="str">
        <f>IF(Table3[[#This Row],[Discount percentage]]&lt;50%,"Less than 50%",IF(Table3[[#This Row],[Discount percentage]]&gt;=50%,"Greater than 50%"))</f>
        <v>Greater than 50%</v>
      </c>
      <c r="L1052">
        <f>Table3[[#This Row],[Rating]]*Table3[[#This Row],[Rating Count]]</f>
        <v>48494.799999999996</v>
      </c>
    </row>
    <row r="1053" spans="1:12">
      <c r="A1053" t="s">
        <v>9673</v>
      </c>
      <c r="B1053" t="s">
        <v>13348</v>
      </c>
      <c r="C1053" t="s">
        <v>14113</v>
      </c>
      <c r="D1053" s="5">
        <v>368</v>
      </c>
      <c r="E1053" s="6">
        <v>699</v>
      </c>
      <c r="F1053" s="7">
        <v>0.47</v>
      </c>
      <c r="G1053">
        <v>4.0999999999999996</v>
      </c>
      <c r="H1053">
        <v>1240</v>
      </c>
      <c r="I1053" t="str">
        <f>IF(Table3[[#This Row],[Actual Price]]&lt;200,"Cheap",IF(Table3[[#This Row],[Actual Price]]&lt;=500,"Expensive","Very Expensive"))</f>
        <v>Very Expensive</v>
      </c>
      <c r="J1053" s="6">
        <f>IFERROR(
   VALUE(SUBSTITUTE(SUBSTITUTE(Table3[[#This Row],[Actual Price]], "₦", ""), ",", "")) *
   VALUE(SUBSTITUTE(Table3[[#This Row],[Rating Count]], ",", "")),
   0
)</f>
        <v>866760</v>
      </c>
      <c r="K1053" t="str">
        <f>IF(Table3[[#This Row],[Discount percentage]]&lt;50%,"Less than 50%",IF(Table3[[#This Row],[Discount percentage]]&gt;=50%,"Greater than 50%"))</f>
        <v>Less than 50%</v>
      </c>
      <c r="L1053">
        <f>Table3[[#This Row],[Rating]]*Table3[[#This Row],[Rating Count]]</f>
        <v>5084</v>
      </c>
    </row>
    <row r="1054" spans="1:12">
      <c r="A1054" t="s">
        <v>9683</v>
      </c>
      <c r="B1054" t="s">
        <v>13349</v>
      </c>
      <c r="C1054" t="s">
        <v>14113</v>
      </c>
      <c r="D1054" s="5">
        <v>3199</v>
      </c>
      <c r="E1054" s="6">
        <v>4999</v>
      </c>
      <c r="F1054" s="7">
        <v>0.36</v>
      </c>
      <c r="G1054">
        <v>4</v>
      </c>
      <c r="H1054">
        <v>20869</v>
      </c>
      <c r="I1054" t="str">
        <f>IF(Table3[[#This Row],[Actual Price]]&lt;200,"Cheap",IF(Table3[[#This Row],[Actual Price]]&lt;=500,"Expensive","Very Expensive"))</f>
        <v>Very Expensive</v>
      </c>
      <c r="J1054" s="6">
        <f>IFERROR(
   VALUE(SUBSTITUTE(SUBSTITUTE(Table3[[#This Row],[Actual Price]], "₦", ""), ",", "")) *
   VALUE(SUBSTITUTE(Table3[[#This Row],[Rating Count]], ",", "")),
   0
)</f>
        <v>104324131</v>
      </c>
      <c r="K1054" t="str">
        <f>IF(Table3[[#This Row],[Discount percentage]]&lt;50%,"Less than 50%",IF(Table3[[#This Row],[Discount percentage]]&gt;=50%,"Greater than 50%"))</f>
        <v>Less than 50%</v>
      </c>
      <c r="L1054">
        <f>Table3[[#This Row],[Rating]]*Table3[[#This Row],[Rating Count]]</f>
        <v>83476</v>
      </c>
    </row>
    <row r="1055" spans="1:12">
      <c r="A1055" t="s">
        <v>9693</v>
      </c>
      <c r="B1055" t="s">
        <v>13953</v>
      </c>
      <c r="C1055" t="s">
        <v>14113</v>
      </c>
      <c r="D1055" s="5">
        <v>1599</v>
      </c>
      <c r="E1055" s="6">
        <v>2900</v>
      </c>
      <c r="F1055" s="7">
        <v>0.45</v>
      </c>
      <c r="G1055">
        <v>3.7</v>
      </c>
      <c r="H1055">
        <v>441</v>
      </c>
      <c r="I1055" t="str">
        <f>IF(Table3[[#This Row],[Actual Price]]&lt;200,"Cheap",IF(Table3[[#This Row],[Actual Price]]&lt;=500,"Expensive","Very Expensive"))</f>
        <v>Very Expensive</v>
      </c>
      <c r="J1055" s="6">
        <f>IFERROR(
   VALUE(SUBSTITUTE(SUBSTITUTE(Table3[[#This Row],[Actual Price]], "₦", ""), ",", "")) *
   VALUE(SUBSTITUTE(Table3[[#This Row],[Rating Count]], ",", "")),
   0
)</f>
        <v>1278900</v>
      </c>
      <c r="K1055" t="str">
        <f>IF(Table3[[#This Row],[Discount percentage]]&lt;50%,"Less than 50%",IF(Table3[[#This Row],[Discount percentage]]&gt;=50%,"Greater than 50%"))</f>
        <v>Less than 50%</v>
      </c>
      <c r="L1055">
        <f>Table3[[#This Row],[Rating]]*Table3[[#This Row],[Rating Count]]</f>
        <v>1631.7</v>
      </c>
    </row>
    <row r="1056" spans="1:12">
      <c r="A1056" t="s">
        <v>9704</v>
      </c>
      <c r="B1056" t="s">
        <v>13954</v>
      </c>
      <c r="C1056" t="s">
        <v>14113</v>
      </c>
      <c r="D1056" s="5">
        <v>1999</v>
      </c>
      <c r="E1056" s="6">
        <v>2499</v>
      </c>
      <c r="F1056" s="7">
        <v>0.2</v>
      </c>
      <c r="G1056">
        <v>4.0999999999999996</v>
      </c>
      <c r="H1056">
        <v>1034</v>
      </c>
      <c r="I1056" t="str">
        <f>IF(Table3[[#This Row],[Actual Price]]&lt;200,"Cheap",IF(Table3[[#This Row],[Actual Price]]&lt;=500,"Expensive","Very Expensive"))</f>
        <v>Very Expensive</v>
      </c>
      <c r="J1056" s="6">
        <f>IFERROR(
   VALUE(SUBSTITUTE(SUBSTITUTE(Table3[[#This Row],[Actual Price]], "₦", ""), ",", "")) *
   VALUE(SUBSTITUTE(Table3[[#This Row],[Rating Count]], ",", "")),
   0
)</f>
        <v>2583966</v>
      </c>
      <c r="K1056" t="str">
        <f>IF(Table3[[#This Row],[Discount percentage]]&lt;50%,"Less than 50%",IF(Table3[[#This Row],[Discount percentage]]&gt;=50%,"Greater than 50%"))</f>
        <v>Less than 50%</v>
      </c>
      <c r="L1056">
        <f>Table3[[#This Row],[Rating]]*Table3[[#This Row],[Rating Count]]</f>
        <v>4239.3999999999996</v>
      </c>
    </row>
    <row r="1057" spans="1:12">
      <c r="A1057" t="s">
        <v>9714</v>
      </c>
      <c r="B1057" t="s">
        <v>13955</v>
      </c>
      <c r="C1057" t="s">
        <v>14113</v>
      </c>
      <c r="D1057" s="5">
        <v>616</v>
      </c>
      <c r="E1057" s="6">
        <v>1190</v>
      </c>
      <c r="F1057" s="7">
        <v>0.48</v>
      </c>
      <c r="G1057">
        <v>4.0999999999999996</v>
      </c>
      <c r="H1057">
        <v>37126</v>
      </c>
      <c r="I1057" t="str">
        <f>IF(Table3[[#This Row],[Actual Price]]&lt;200,"Cheap",IF(Table3[[#This Row],[Actual Price]]&lt;=500,"Expensive","Very Expensive"))</f>
        <v>Very Expensive</v>
      </c>
      <c r="J1057" s="6">
        <f>IFERROR(
   VALUE(SUBSTITUTE(SUBSTITUTE(Table3[[#This Row],[Actual Price]], "₦", ""), ",", "")) *
   VALUE(SUBSTITUTE(Table3[[#This Row],[Rating Count]], ",", "")),
   0
)</f>
        <v>44179940</v>
      </c>
      <c r="K1057" t="str">
        <f>IF(Table3[[#This Row],[Discount percentage]]&lt;50%,"Less than 50%",IF(Table3[[#This Row],[Discount percentage]]&gt;=50%,"Greater than 50%"))</f>
        <v>Less than 50%</v>
      </c>
      <c r="L1057">
        <f>Table3[[#This Row],[Rating]]*Table3[[#This Row],[Rating Count]]</f>
        <v>152216.59999999998</v>
      </c>
    </row>
    <row r="1058" spans="1:12">
      <c r="A1058" t="s">
        <v>9724</v>
      </c>
      <c r="B1058" t="s">
        <v>13956</v>
      </c>
      <c r="C1058" t="s">
        <v>14113</v>
      </c>
      <c r="D1058" s="5">
        <v>1499</v>
      </c>
      <c r="E1058" s="6">
        <v>2100</v>
      </c>
      <c r="F1058" s="7">
        <v>0.28999999999999998</v>
      </c>
      <c r="G1058">
        <v>4.0999999999999996</v>
      </c>
      <c r="H1058">
        <v>6355</v>
      </c>
      <c r="I1058" t="str">
        <f>IF(Table3[[#This Row],[Actual Price]]&lt;200,"Cheap",IF(Table3[[#This Row],[Actual Price]]&lt;=500,"Expensive","Very Expensive"))</f>
        <v>Very Expensive</v>
      </c>
      <c r="J1058" s="6">
        <f>IFERROR(
   VALUE(SUBSTITUTE(SUBSTITUTE(Table3[[#This Row],[Actual Price]], "₦", ""), ",", "")) *
   VALUE(SUBSTITUTE(Table3[[#This Row],[Rating Count]], ",", "")),
   0
)</f>
        <v>13345500</v>
      </c>
      <c r="K1058" t="str">
        <f>IF(Table3[[#This Row],[Discount percentage]]&lt;50%,"Less than 50%",IF(Table3[[#This Row],[Discount percentage]]&gt;=50%,"Greater than 50%"))</f>
        <v>Less than 50%</v>
      </c>
      <c r="L1058">
        <f>Table3[[#This Row],[Rating]]*Table3[[#This Row],[Rating Count]]</f>
        <v>26055.499999999996</v>
      </c>
    </row>
    <row r="1059" spans="1:12">
      <c r="A1059" t="s">
        <v>9734</v>
      </c>
      <c r="B1059" t="s">
        <v>13350</v>
      </c>
      <c r="C1059" t="s">
        <v>14113</v>
      </c>
      <c r="D1059" s="5">
        <v>199</v>
      </c>
      <c r="E1059" s="6">
        <v>499</v>
      </c>
      <c r="F1059" s="7">
        <v>0.6</v>
      </c>
      <c r="G1059">
        <v>3.3</v>
      </c>
      <c r="H1059">
        <v>12</v>
      </c>
      <c r="I1059" t="str">
        <f>IF(Table3[[#This Row],[Actual Price]]&lt;200,"Cheap",IF(Table3[[#This Row],[Actual Price]]&lt;=500,"Expensive","Very Expensive"))</f>
        <v>Expensive</v>
      </c>
      <c r="J1059" s="6">
        <f>IFERROR(
   VALUE(SUBSTITUTE(SUBSTITUTE(Table3[[#This Row],[Actual Price]], "₦", ""), ",", "")) *
   VALUE(SUBSTITUTE(Table3[[#This Row],[Rating Count]], ",", "")),
   0
)</f>
        <v>5988</v>
      </c>
      <c r="K1059" t="str">
        <f>IF(Table3[[#This Row],[Discount percentage]]&lt;50%,"Less than 50%",IF(Table3[[#This Row],[Discount percentage]]&gt;=50%,"Greater than 50%"))</f>
        <v>Greater than 50%</v>
      </c>
      <c r="L1059">
        <f>Table3[[#This Row],[Rating]]*Table3[[#This Row],[Rating Count]]</f>
        <v>39.599999999999994</v>
      </c>
    </row>
    <row r="1060" spans="1:12">
      <c r="A1060" t="s">
        <v>9744</v>
      </c>
      <c r="B1060" t="s">
        <v>13957</v>
      </c>
      <c r="C1060" t="s">
        <v>14113</v>
      </c>
      <c r="D1060" s="5">
        <v>610</v>
      </c>
      <c r="E1060" s="6">
        <v>825</v>
      </c>
      <c r="F1060" s="7">
        <v>0.26</v>
      </c>
      <c r="G1060">
        <v>4.0999999999999996</v>
      </c>
      <c r="H1060">
        <v>13165</v>
      </c>
      <c r="I1060" t="str">
        <f>IF(Table3[[#This Row],[Actual Price]]&lt;200,"Cheap",IF(Table3[[#This Row],[Actual Price]]&lt;=500,"Expensive","Very Expensive"))</f>
        <v>Very Expensive</v>
      </c>
      <c r="J1060" s="6">
        <f>IFERROR(
   VALUE(SUBSTITUTE(SUBSTITUTE(Table3[[#This Row],[Actual Price]], "₦", ""), ",", "")) *
   VALUE(SUBSTITUTE(Table3[[#This Row],[Rating Count]], ",", "")),
   0
)</f>
        <v>10861125</v>
      </c>
      <c r="K1060" t="str">
        <f>IF(Table3[[#This Row],[Discount percentage]]&lt;50%,"Less than 50%",IF(Table3[[#This Row],[Discount percentage]]&gt;=50%,"Greater than 50%"))</f>
        <v>Less than 50%</v>
      </c>
      <c r="L1060">
        <f>Table3[[#This Row],[Rating]]*Table3[[#This Row],[Rating Count]]</f>
        <v>53976.499999999993</v>
      </c>
    </row>
    <row r="1061" spans="1:12">
      <c r="A1061" t="s">
        <v>9754</v>
      </c>
      <c r="B1061" t="s">
        <v>13958</v>
      </c>
      <c r="C1061" t="s">
        <v>14113</v>
      </c>
      <c r="D1061" s="5">
        <v>999</v>
      </c>
      <c r="E1061" s="6">
        <v>1499</v>
      </c>
      <c r="F1061" s="7">
        <v>0.33</v>
      </c>
      <c r="G1061">
        <v>4.0999999999999996</v>
      </c>
      <c r="H1061">
        <v>1646</v>
      </c>
      <c r="I1061" t="str">
        <f>IF(Table3[[#This Row],[Actual Price]]&lt;200,"Cheap",IF(Table3[[#This Row],[Actual Price]]&lt;=500,"Expensive","Very Expensive"))</f>
        <v>Very Expensive</v>
      </c>
      <c r="J1061" s="6">
        <f>IFERROR(
   VALUE(SUBSTITUTE(SUBSTITUTE(Table3[[#This Row],[Actual Price]], "₦", ""), ",", "")) *
   VALUE(SUBSTITUTE(Table3[[#This Row],[Rating Count]], ",", "")),
   0
)</f>
        <v>2467354</v>
      </c>
      <c r="K1061" t="str">
        <f>IF(Table3[[#This Row],[Discount percentage]]&lt;50%,"Less than 50%",IF(Table3[[#This Row],[Discount percentage]]&gt;=50%,"Greater than 50%"))</f>
        <v>Less than 50%</v>
      </c>
      <c r="L1061">
        <f>Table3[[#This Row],[Rating]]*Table3[[#This Row],[Rating Count]]</f>
        <v>6748.5999999999995</v>
      </c>
    </row>
    <row r="1062" spans="1:12">
      <c r="A1062" t="s">
        <v>9764</v>
      </c>
      <c r="B1062" t="s">
        <v>13959</v>
      </c>
      <c r="C1062" t="s">
        <v>14113</v>
      </c>
      <c r="D1062" s="5">
        <v>8999</v>
      </c>
      <c r="E1062" s="6">
        <v>9995</v>
      </c>
      <c r="F1062" s="7">
        <v>0.1</v>
      </c>
      <c r="G1062">
        <v>4.4000000000000004</v>
      </c>
      <c r="H1062">
        <v>17994</v>
      </c>
      <c r="I1062" t="str">
        <f>IF(Table3[[#This Row],[Actual Price]]&lt;200,"Cheap",IF(Table3[[#This Row],[Actual Price]]&lt;=500,"Expensive","Very Expensive"))</f>
        <v>Very Expensive</v>
      </c>
      <c r="J1062" s="6">
        <f>IFERROR(
   VALUE(SUBSTITUTE(SUBSTITUTE(Table3[[#This Row],[Actual Price]], "₦", ""), ",", "")) *
   VALUE(SUBSTITUTE(Table3[[#This Row],[Rating Count]], ",", "")),
   0
)</f>
        <v>179850030</v>
      </c>
      <c r="K1062" t="str">
        <f>IF(Table3[[#This Row],[Discount percentage]]&lt;50%,"Less than 50%",IF(Table3[[#This Row],[Discount percentage]]&gt;=50%,"Greater than 50%"))</f>
        <v>Less than 50%</v>
      </c>
      <c r="L1062">
        <f>Table3[[#This Row],[Rating]]*Table3[[#This Row],[Rating Count]]</f>
        <v>79173.600000000006</v>
      </c>
    </row>
    <row r="1063" spans="1:12">
      <c r="A1063" t="s">
        <v>9774</v>
      </c>
      <c r="B1063" t="s">
        <v>13960</v>
      </c>
      <c r="C1063" t="s">
        <v>14113</v>
      </c>
      <c r="D1063" s="5">
        <v>453</v>
      </c>
      <c r="E1063" s="6">
        <v>999</v>
      </c>
      <c r="F1063" s="7">
        <v>0.55000000000000004</v>
      </c>
      <c r="G1063">
        <v>4.3</v>
      </c>
      <c r="H1063">
        <v>610</v>
      </c>
      <c r="I1063" t="str">
        <f>IF(Table3[[#This Row],[Actual Price]]&lt;200,"Cheap",IF(Table3[[#This Row],[Actual Price]]&lt;=500,"Expensive","Very Expensive"))</f>
        <v>Very Expensive</v>
      </c>
      <c r="J1063" s="6">
        <f>IFERROR(
   VALUE(SUBSTITUTE(SUBSTITUTE(Table3[[#This Row],[Actual Price]], "₦", ""), ",", "")) *
   VALUE(SUBSTITUTE(Table3[[#This Row],[Rating Count]], ",", "")),
   0
)</f>
        <v>609390</v>
      </c>
      <c r="K1063" t="str">
        <f>IF(Table3[[#This Row],[Discount percentage]]&lt;50%,"Less than 50%",IF(Table3[[#This Row],[Discount percentage]]&gt;=50%,"Greater than 50%"))</f>
        <v>Greater than 50%</v>
      </c>
      <c r="L1063">
        <f>Table3[[#This Row],[Rating]]*Table3[[#This Row],[Rating Count]]</f>
        <v>2623</v>
      </c>
    </row>
    <row r="1064" spans="1:12">
      <c r="A1064" t="s">
        <v>9784</v>
      </c>
      <c r="B1064" t="s">
        <v>13351</v>
      </c>
      <c r="C1064" t="s">
        <v>14113</v>
      </c>
      <c r="D1064" s="5">
        <v>2464</v>
      </c>
      <c r="E1064" s="6">
        <v>6000</v>
      </c>
      <c r="F1064" s="7">
        <v>0.59</v>
      </c>
      <c r="G1064">
        <v>4.0999999999999996</v>
      </c>
      <c r="H1064">
        <v>8866</v>
      </c>
      <c r="I1064" t="str">
        <f>IF(Table3[[#This Row],[Actual Price]]&lt;200,"Cheap",IF(Table3[[#This Row],[Actual Price]]&lt;=500,"Expensive","Very Expensive"))</f>
        <v>Very Expensive</v>
      </c>
      <c r="J1064" s="6">
        <f>IFERROR(
   VALUE(SUBSTITUTE(SUBSTITUTE(Table3[[#This Row],[Actual Price]], "₦", ""), ",", "")) *
   VALUE(SUBSTITUTE(Table3[[#This Row],[Rating Count]], ",", "")),
   0
)</f>
        <v>53196000</v>
      </c>
      <c r="K1064" t="str">
        <f>IF(Table3[[#This Row],[Discount percentage]]&lt;50%,"Less than 50%",IF(Table3[[#This Row],[Discount percentage]]&gt;=50%,"Greater than 50%"))</f>
        <v>Greater than 50%</v>
      </c>
      <c r="L1064">
        <f>Table3[[#This Row],[Rating]]*Table3[[#This Row],[Rating Count]]</f>
        <v>36350.6</v>
      </c>
    </row>
    <row r="1065" spans="1:12">
      <c r="A1065" t="s">
        <v>9794</v>
      </c>
      <c r="B1065" t="s">
        <v>13961</v>
      </c>
      <c r="C1065" t="s">
        <v>14113</v>
      </c>
      <c r="D1065" s="5">
        <v>2719</v>
      </c>
      <c r="E1065" s="6">
        <v>3945</v>
      </c>
      <c r="F1065" s="7">
        <v>0.31</v>
      </c>
      <c r="G1065">
        <v>3.7</v>
      </c>
      <c r="H1065">
        <v>13406</v>
      </c>
      <c r="I1065" t="str">
        <f>IF(Table3[[#This Row],[Actual Price]]&lt;200,"Cheap",IF(Table3[[#This Row],[Actual Price]]&lt;=500,"Expensive","Very Expensive"))</f>
        <v>Very Expensive</v>
      </c>
      <c r="J1065" s="6">
        <f>IFERROR(
   VALUE(SUBSTITUTE(SUBSTITUTE(Table3[[#This Row],[Actual Price]], "₦", ""), ",", "")) *
   VALUE(SUBSTITUTE(Table3[[#This Row],[Rating Count]], ",", "")),
   0
)</f>
        <v>52886670</v>
      </c>
      <c r="K1065" t="str">
        <f>IF(Table3[[#This Row],[Discount percentage]]&lt;50%,"Less than 50%",IF(Table3[[#This Row],[Discount percentage]]&gt;=50%,"Greater than 50%"))</f>
        <v>Less than 50%</v>
      </c>
      <c r="L1065">
        <f>Table3[[#This Row],[Rating]]*Table3[[#This Row],[Rating Count]]</f>
        <v>49602.200000000004</v>
      </c>
    </row>
    <row r="1066" spans="1:12">
      <c r="A1066" t="s">
        <v>9804</v>
      </c>
      <c r="B1066" t="s">
        <v>13352</v>
      </c>
      <c r="C1066" t="s">
        <v>14113</v>
      </c>
      <c r="D1066" s="5">
        <v>1439</v>
      </c>
      <c r="E1066" s="6">
        <v>1999</v>
      </c>
      <c r="F1066" s="7">
        <v>0.28000000000000003</v>
      </c>
      <c r="G1066">
        <v>4.8</v>
      </c>
      <c r="H1066">
        <v>53803</v>
      </c>
      <c r="I1066" t="str">
        <f>IF(Table3[[#This Row],[Actual Price]]&lt;200,"Cheap",IF(Table3[[#This Row],[Actual Price]]&lt;=500,"Expensive","Very Expensive"))</f>
        <v>Very Expensive</v>
      </c>
      <c r="J1066" s="6">
        <f>IFERROR(
   VALUE(SUBSTITUTE(SUBSTITUTE(Table3[[#This Row],[Actual Price]], "₦", ""), ",", "")) *
   VALUE(SUBSTITUTE(Table3[[#This Row],[Rating Count]], ",", "")),
   0
)</f>
        <v>107552197</v>
      </c>
      <c r="K1066" t="str">
        <f>IF(Table3[[#This Row],[Discount percentage]]&lt;50%,"Less than 50%",IF(Table3[[#This Row],[Discount percentage]]&gt;=50%,"Greater than 50%"))</f>
        <v>Less than 50%</v>
      </c>
      <c r="L1066">
        <f>Table3[[#This Row],[Rating]]*Table3[[#This Row],[Rating Count]]</f>
        <v>258254.4</v>
      </c>
    </row>
    <row r="1067" spans="1:12">
      <c r="A1067" t="s">
        <v>9814</v>
      </c>
      <c r="B1067" t="s">
        <v>13954</v>
      </c>
      <c r="C1067" t="s">
        <v>14113</v>
      </c>
      <c r="D1067" s="5">
        <v>2799</v>
      </c>
      <c r="E1067" s="6">
        <v>3499</v>
      </c>
      <c r="F1067" s="7">
        <v>0.2</v>
      </c>
      <c r="G1067">
        <v>4.5</v>
      </c>
      <c r="H1067">
        <v>546</v>
      </c>
      <c r="I1067" t="str">
        <f>IF(Table3[[#This Row],[Actual Price]]&lt;200,"Cheap",IF(Table3[[#This Row],[Actual Price]]&lt;=500,"Expensive","Very Expensive"))</f>
        <v>Very Expensive</v>
      </c>
      <c r="J1067" s="6">
        <f>IFERROR(
   VALUE(SUBSTITUTE(SUBSTITUTE(Table3[[#This Row],[Actual Price]], "₦", ""), ",", "")) *
   VALUE(SUBSTITUTE(Table3[[#This Row],[Rating Count]], ",", "")),
   0
)</f>
        <v>1910454</v>
      </c>
      <c r="K1067" t="str">
        <f>IF(Table3[[#This Row],[Discount percentage]]&lt;50%,"Less than 50%",IF(Table3[[#This Row],[Discount percentage]]&gt;=50%,"Greater than 50%"))</f>
        <v>Less than 50%</v>
      </c>
      <c r="L1067">
        <f>Table3[[#This Row],[Rating]]*Table3[[#This Row],[Rating Count]]</f>
        <v>2457</v>
      </c>
    </row>
    <row r="1068" spans="1:12">
      <c r="A1068" t="s">
        <v>9824</v>
      </c>
      <c r="B1068" t="s">
        <v>13962</v>
      </c>
      <c r="C1068" t="s">
        <v>14113</v>
      </c>
      <c r="D1068" s="5">
        <v>2088</v>
      </c>
      <c r="E1068" s="6">
        <v>5550</v>
      </c>
      <c r="F1068" s="7">
        <v>0.62</v>
      </c>
      <c r="G1068">
        <v>4</v>
      </c>
      <c r="H1068">
        <v>5292</v>
      </c>
      <c r="I1068" t="str">
        <f>IF(Table3[[#This Row],[Actual Price]]&lt;200,"Cheap",IF(Table3[[#This Row],[Actual Price]]&lt;=500,"Expensive","Very Expensive"))</f>
        <v>Very Expensive</v>
      </c>
      <c r="J1068" s="6">
        <f>IFERROR(
   VALUE(SUBSTITUTE(SUBSTITUTE(Table3[[#This Row],[Actual Price]], "₦", ""), ",", "")) *
   VALUE(SUBSTITUTE(Table3[[#This Row],[Rating Count]], ",", "")),
   0
)</f>
        <v>29370600</v>
      </c>
      <c r="K1068" t="str">
        <f>IF(Table3[[#This Row],[Discount percentage]]&lt;50%,"Less than 50%",IF(Table3[[#This Row],[Discount percentage]]&gt;=50%,"Greater than 50%"))</f>
        <v>Greater than 50%</v>
      </c>
      <c r="L1068">
        <f>Table3[[#This Row],[Rating]]*Table3[[#This Row],[Rating Count]]</f>
        <v>21168</v>
      </c>
    </row>
    <row r="1069" spans="1:12">
      <c r="A1069" t="s">
        <v>9833</v>
      </c>
      <c r="B1069" t="s">
        <v>13353</v>
      </c>
      <c r="C1069" t="s">
        <v>14113</v>
      </c>
      <c r="D1069" s="5">
        <v>2399</v>
      </c>
      <c r="E1069" s="6">
        <v>4590</v>
      </c>
      <c r="F1069" s="7">
        <v>0.48</v>
      </c>
      <c r="G1069">
        <v>4.0999999999999996</v>
      </c>
      <c r="H1069">
        <v>444</v>
      </c>
      <c r="I1069" t="str">
        <f>IF(Table3[[#This Row],[Actual Price]]&lt;200,"Cheap",IF(Table3[[#This Row],[Actual Price]]&lt;=500,"Expensive","Very Expensive"))</f>
        <v>Very Expensive</v>
      </c>
      <c r="J1069" s="6">
        <f>IFERROR(
   VALUE(SUBSTITUTE(SUBSTITUTE(Table3[[#This Row],[Actual Price]], "₦", ""), ",", "")) *
   VALUE(SUBSTITUTE(Table3[[#This Row],[Rating Count]], ",", "")),
   0
)</f>
        <v>2037960</v>
      </c>
      <c r="K1069" t="str">
        <f>IF(Table3[[#This Row],[Discount percentage]]&lt;50%,"Less than 50%",IF(Table3[[#This Row],[Discount percentage]]&gt;=50%,"Greater than 50%"))</f>
        <v>Less than 50%</v>
      </c>
      <c r="L1069">
        <f>Table3[[#This Row],[Rating]]*Table3[[#This Row],[Rating Count]]</f>
        <v>1820.3999999999999</v>
      </c>
    </row>
    <row r="1070" spans="1:12">
      <c r="A1070" t="s">
        <v>9843</v>
      </c>
      <c r="B1070" t="s">
        <v>13963</v>
      </c>
      <c r="C1070" t="s">
        <v>14113</v>
      </c>
      <c r="D1070" s="5">
        <v>308</v>
      </c>
      <c r="E1070" s="6">
        <v>499</v>
      </c>
      <c r="F1070" s="7">
        <v>0.38</v>
      </c>
      <c r="G1070">
        <v>3.9</v>
      </c>
      <c r="H1070">
        <v>4584</v>
      </c>
      <c r="I1070" t="str">
        <f>IF(Table3[[#This Row],[Actual Price]]&lt;200,"Cheap",IF(Table3[[#This Row],[Actual Price]]&lt;=500,"Expensive","Very Expensive"))</f>
        <v>Expensive</v>
      </c>
      <c r="J1070" s="6">
        <f>IFERROR(
   VALUE(SUBSTITUTE(SUBSTITUTE(Table3[[#This Row],[Actual Price]], "₦", ""), ",", "")) *
   VALUE(SUBSTITUTE(Table3[[#This Row],[Rating Count]], ",", "")),
   0
)</f>
        <v>2287416</v>
      </c>
      <c r="K1070" t="str">
        <f>IF(Table3[[#This Row],[Discount percentage]]&lt;50%,"Less than 50%",IF(Table3[[#This Row],[Discount percentage]]&gt;=50%,"Greater than 50%"))</f>
        <v>Less than 50%</v>
      </c>
      <c r="L1070">
        <f>Table3[[#This Row],[Rating]]*Table3[[#This Row],[Rating Count]]</f>
        <v>17877.599999999999</v>
      </c>
    </row>
    <row r="1071" spans="1:12">
      <c r="A1071" t="s">
        <v>9853</v>
      </c>
      <c r="B1071" t="s">
        <v>13964</v>
      </c>
      <c r="C1071" t="s">
        <v>14113</v>
      </c>
      <c r="D1071" s="5">
        <v>2599</v>
      </c>
      <c r="E1071" s="6">
        <v>4400</v>
      </c>
      <c r="F1071" s="7">
        <v>0.41</v>
      </c>
      <c r="G1071">
        <v>4.0999999999999996</v>
      </c>
      <c r="H1071">
        <v>14947</v>
      </c>
      <c r="I1071" t="str">
        <f>IF(Table3[[#This Row],[Actual Price]]&lt;200,"Cheap",IF(Table3[[#This Row],[Actual Price]]&lt;=500,"Expensive","Very Expensive"))</f>
        <v>Very Expensive</v>
      </c>
      <c r="J1071" s="6">
        <f>IFERROR(
   VALUE(SUBSTITUTE(SUBSTITUTE(Table3[[#This Row],[Actual Price]], "₦", ""), ",", "")) *
   VALUE(SUBSTITUTE(Table3[[#This Row],[Rating Count]], ",", "")),
   0
)</f>
        <v>65766800</v>
      </c>
      <c r="K1071" t="str">
        <f>IF(Table3[[#This Row],[Discount percentage]]&lt;50%,"Less than 50%",IF(Table3[[#This Row],[Discount percentage]]&gt;=50%,"Greater than 50%"))</f>
        <v>Less than 50%</v>
      </c>
      <c r="L1071">
        <f>Table3[[#This Row],[Rating]]*Table3[[#This Row],[Rating Count]]</f>
        <v>61282.7</v>
      </c>
    </row>
    <row r="1072" spans="1:12">
      <c r="A1072" t="s">
        <v>9863</v>
      </c>
      <c r="B1072" t="s">
        <v>13354</v>
      </c>
      <c r="C1072" t="s">
        <v>14113</v>
      </c>
      <c r="D1072" s="5">
        <v>479</v>
      </c>
      <c r="E1072" s="6">
        <v>1000</v>
      </c>
      <c r="F1072" s="7">
        <v>0.52</v>
      </c>
      <c r="G1072">
        <v>4.2</v>
      </c>
      <c r="H1072">
        <v>1559</v>
      </c>
      <c r="I1072" t="str">
        <f>IF(Table3[[#This Row],[Actual Price]]&lt;200,"Cheap",IF(Table3[[#This Row],[Actual Price]]&lt;=500,"Expensive","Very Expensive"))</f>
        <v>Very Expensive</v>
      </c>
      <c r="J1072" s="6">
        <f>IFERROR(
   VALUE(SUBSTITUTE(SUBSTITUTE(Table3[[#This Row],[Actual Price]], "₦", ""), ",", "")) *
   VALUE(SUBSTITUTE(Table3[[#This Row],[Rating Count]], ",", "")),
   0
)</f>
        <v>1559000</v>
      </c>
      <c r="K1072" t="str">
        <f>IF(Table3[[#This Row],[Discount percentage]]&lt;50%,"Less than 50%",IF(Table3[[#This Row],[Discount percentage]]&gt;=50%,"Greater than 50%"))</f>
        <v>Greater than 50%</v>
      </c>
      <c r="L1072">
        <f>Table3[[#This Row],[Rating]]*Table3[[#This Row],[Rating Count]]</f>
        <v>6547.8</v>
      </c>
    </row>
    <row r="1073" spans="1:12">
      <c r="A1073" t="s">
        <v>9873</v>
      </c>
      <c r="B1073" t="s">
        <v>13965</v>
      </c>
      <c r="C1073" t="s">
        <v>14113</v>
      </c>
      <c r="D1073" s="5">
        <v>245</v>
      </c>
      <c r="E1073" s="6">
        <v>299</v>
      </c>
      <c r="F1073" s="7">
        <v>0.18</v>
      </c>
      <c r="G1073">
        <v>4.0999999999999996</v>
      </c>
      <c r="H1073">
        <v>1660</v>
      </c>
      <c r="I1073" t="str">
        <f>IF(Table3[[#This Row],[Actual Price]]&lt;200,"Cheap",IF(Table3[[#This Row],[Actual Price]]&lt;=500,"Expensive","Very Expensive"))</f>
        <v>Expensive</v>
      </c>
      <c r="J1073" s="6">
        <f>IFERROR(
   VALUE(SUBSTITUTE(SUBSTITUTE(Table3[[#This Row],[Actual Price]], "₦", ""), ",", "")) *
   VALUE(SUBSTITUTE(Table3[[#This Row],[Rating Count]], ",", "")),
   0
)</f>
        <v>496340</v>
      </c>
      <c r="K1073" t="str">
        <f>IF(Table3[[#This Row],[Discount percentage]]&lt;50%,"Less than 50%",IF(Table3[[#This Row],[Discount percentage]]&gt;=50%,"Greater than 50%"))</f>
        <v>Less than 50%</v>
      </c>
      <c r="L1073">
        <f>Table3[[#This Row],[Rating]]*Table3[[#This Row],[Rating Count]]</f>
        <v>6805.9999999999991</v>
      </c>
    </row>
    <row r="1074" spans="1:12">
      <c r="A1074" t="s">
        <v>9883</v>
      </c>
      <c r="B1074" t="s">
        <v>13355</v>
      </c>
      <c r="C1074" t="s">
        <v>14113</v>
      </c>
      <c r="D1074" s="5">
        <v>179</v>
      </c>
      <c r="E1074" s="6">
        <v>799</v>
      </c>
      <c r="F1074" s="7">
        <v>0.78</v>
      </c>
      <c r="G1074">
        <v>3.5</v>
      </c>
      <c r="H1074">
        <v>132</v>
      </c>
      <c r="I1074" t="str">
        <f>IF(Table3[[#This Row],[Actual Price]]&lt;200,"Cheap",IF(Table3[[#This Row],[Actual Price]]&lt;=500,"Expensive","Very Expensive"))</f>
        <v>Very Expensive</v>
      </c>
      <c r="J1074" s="6">
        <f>IFERROR(
   VALUE(SUBSTITUTE(SUBSTITUTE(Table3[[#This Row],[Actual Price]], "₦", ""), ",", "")) *
   VALUE(SUBSTITUTE(Table3[[#This Row],[Rating Count]], ",", "")),
   0
)</f>
        <v>105468</v>
      </c>
      <c r="K1074" t="str">
        <f>IF(Table3[[#This Row],[Discount percentage]]&lt;50%,"Less than 50%",IF(Table3[[#This Row],[Discount percentage]]&gt;=50%,"Greater than 50%"))</f>
        <v>Greater than 50%</v>
      </c>
      <c r="L1074">
        <f>Table3[[#This Row],[Rating]]*Table3[[#This Row],[Rating Count]]</f>
        <v>462</v>
      </c>
    </row>
    <row r="1075" spans="1:12">
      <c r="A1075" t="s">
        <v>9893</v>
      </c>
      <c r="B1075" t="s">
        <v>13966</v>
      </c>
      <c r="C1075" t="s">
        <v>14113</v>
      </c>
      <c r="D1075" s="5">
        <v>3569</v>
      </c>
      <c r="E1075" s="6">
        <v>5190</v>
      </c>
      <c r="F1075" s="7">
        <v>0.31</v>
      </c>
      <c r="G1075">
        <v>4.3</v>
      </c>
      <c r="H1075">
        <v>28629</v>
      </c>
      <c r="I1075" t="str">
        <f>IF(Table3[[#This Row],[Actual Price]]&lt;200,"Cheap",IF(Table3[[#This Row],[Actual Price]]&lt;=500,"Expensive","Very Expensive"))</f>
        <v>Very Expensive</v>
      </c>
      <c r="J1075" s="6">
        <f>IFERROR(
   VALUE(SUBSTITUTE(SUBSTITUTE(Table3[[#This Row],[Actual Price]], "₦", ""), ",", "")) *
   VALUE(SUBSTITUTE(Table3[[#This Row],[Rating Count]], ",", "")),
   0
)</f>
        <v>148584510</v>
      </c>
      <c r="K1075" t="str">
        <f>IF(Table3[[#This Row],[Discount percentage]]&lt;50%,"Less than 50%",IF(Table3[[#This Row],[Discount percentage]]&gt;=50%,"Greater than 50%"))</f>
        <v>Less than 50%</v>
      </c>
      <c r="L1075">
        <f>Table3[[#This Row],[Rating]]*Table3[[#This Row],[Rating Count]]</f>
        <v>123104.7</v>
      </c>
    </row>
    <row r="1076" spans="1:12">
      <c r="A1076" t="s">
        <v>9901</v>
      </c>
      <c r="B1076" t="s">
        <v>13318</v>
      </c>
      <c r="C1076" t="s">
        <v>14113</v>
      </c>
      <c r="D1076" s="5">
        <v>699</v>
      </c>
      <c r="E1076" s="6">
        <v>1345</v>
      </c>
      <c r="F1076" s="7">
        <v>0.48</v>
      </c>
      <c r="G1076">
        <v>3.9</v>
      </c>
      <c r="H1076">
        <v>8446</v>
      </c>
      <c r="I1076" t="str">
        <f>IF(Table3[[#This Row],[Actual Price]]&lt;200,"Cheap",IF(Table3[[#This Row],[Actual Price]]&lt;=500,"Expensive","Very Expensive"))</f>
        <v>Very Expensive</v>
      </c>
      <c r="J1076" s="6">
        <f>IFERROR(
   VALUE(SUBSTITUTE(SUBSTITUTE(Table3[[#This Row],[Actual Price]], "₦", ""), ",", "")) *
   VALUE(SUBSTITUTE(Table3[[#This Row],[Rating Count]], ",", "")),
   0
)</f>
        <v>11359870</v>
      </c>
      <c r="K1076" t="str">
        <f>IF(Table3[[#This Row],[Discount percentage]]&lt;50%,"Less than 50%",IF(Table3[[#This Row],[Discount percentage]]&gt;=50%,"Greater than 50%"))</f>
        <v>Less than 50%</v>
      </c>
      <c r="L1076">
        <f>Table3[[#This Row],[Rating]]*Table3[[#This Row],[Rating Count]]</f>
        <v>32939.4</v>
      </c>
    </row>
    <row r="1077" spans="1:12">
      <c r="A1077" t="s">
        <v>9911</v>
      </c>
      <c r="B1077" t="s">
        <v>13967</v>
      </c>
      <c r="C1077" t="s">
        <v>14113</v>
      </c>
      <c r="D1077" s="5">
        <v>2089</v>
      </c>
      <c r="E1077" s="6">
        <v>4000</v>
      </c>
      <c r="F1077" s="7">
        <v>0.48</v>
      </c>
      <c r="G1077">
        <v>4.2</v>
      </c>
      <c r="H1077">
        <v>11199</v>
      </c>
      <c r="I1077" t="str">
        <f>IF(Table3[[#This Row],[Actual Price]]&lt;200,"Cheap",IF(Table3[[#This Row],[Actual Price]]&lt;=500,"Expensive","Very Expensive"))</f>
        <v>Very Expensive</v>
      </c>
      <c r="J1077" s="6">
        <f>IFERROR(
   VALUE(SUBSTITUTE(SUBSTITUTE(Table3[[#This Row],[Actual Price]], "₦", ""), ",", "")) *
   VALUE(SUBSTITUTE(Table3[[#This Row],[Rating Count]], ",", "")),
   0
)</f>
        <v>44796000</v>
      </c>
      <c r="K1077" t="str">
        <f>IF(Table3[[#This Row],[Discount percentage]]&lt;50%,"Less than 50%",IF(Table3[[#This Row],[Discount percentage]]&gt;=50%,"Greater than 50%"))</f>
        <v>Less than 50%</v>
      </c>
      <c r="L1077">
        <f>Table3[[#This Row],[Rating]]*Table3[[#This Row],[Rating Count]]</f>
        <v>47035.8</v>
      </c>
    </row>
    <row r="1078" spans="1:12">
      <c r="A1078" t="s">
        <v>9921</v>
      </c>
      <c r="B1078" t="s">
        <v>13968</v>
      </c>
      <c r="C1078" t="s">
        <v>14111</v>
      </c>
      <c r="D1078" s="5">
        <v>2339</v>
      </c>
      <c r="E1078" s="6">
        <v>4000</v>
      </c>
      <c r="F1078" s="7">
        <v>0.42</v>
      </c>
      <c r="G1078">
        <v>3.8</v>
      </c>
      <c r="H1078">
        <v>1118</v>
      </c>
      <c r="I1078" t="str">
        <f>IF(Table3[[#This Row],[Actual Price]]&lt;200,"Cheap",IF(Table3[[#This Row],[Actual Price]]&lt;=500,"Expensive","Very Expensive"))</f>
        <v>Very Expensive</v>
      </c>
      <c r="J1078" s="6">
        <f>IFERROR(
   VALUE(SUBSTITUTE(SUBSTITUTE(Table3[[#This Row],[Actual Price]], "₦", ""), ",", "")) *
   VALUE(SUBSTITUTE(Table3[[#This Row],[Rating Count]], ",", "")),
   0
)</f>
        <v>4472000</v>
      </c>
      <c r="K1078" t="str">
        <f>IF(Table3[[#This Row],[Discount percentage]]&lt;50%,"Less than 50%",IF(Table3[[#This Row],[Discount percentage]]&gt;=50%,"Greater than 50%"))</f>
        <v>Less than 50%</v>
      </c>
      <c r="L1078">
        <f>Table3[[#This Row],[Rating]]*Table3[[#This Row],[Rating Count]]</f>
        <v>4248.3999999999996</v>
      </c>
    </row>
    <row r="1079" spans="1:12">
      <c r="A1079" t="s">
        <v>9932</v>
      </c>
      <c r="B1079" t="s">
        <v>13356</v>
      </c>
      <c r="C1079" t="s">
        <v>14113</v>
      </c>
      <c r="D1079" s="5">
        <v>784</v>
      </c>
      <c r="E1079" s="6">
        <v>1599</v>
      </c>
      <c r="F1079" s="7">
        <v>0.51</v>
      </c>
      <c r="G1079">
        <v>4.5</v>
      </c>
      <c r="H1079">
        <v>11</v>
      </c>
      <c r="I1079" t="str">
        <f>IF(Table3[[#This Row],[Actual Price]]&lt;200,"Cheap",IF(Table3[[#This Row],[Actual Price]]&lt;=500,"Expensive","Very Expensive"))</f>
        <v>Very Expensive</v>
      </c>
      <c r="J1079" s="6">
        <f>IFERROR(
   VALUE(SUBSTITUTE(SUBSTITUTE(Table3[[#This Row],[Actual Price]], "₦", ""), ",", "")) *
   VALUE(SUBSTITUTE(Table3[[#This Row],[Rating Count]], ",", "")),
   0
)</f>
        <v>17589</v>
      </c>
      <c r="K1079" t="str">
        <f>IF(Table3[[#This Row],[Discount percentage]]&lt;50%,"Less than 50%",IF(Table3[[#This Row],[Discount percentage]]&gt;=50%,"Greater than 50%"))</f>
        <v>Greater than 50%</v>
      </c>
      <c r="L1079">
        <f>Table3[[#This Row],[Rating]]*Table3[[#This Row],[Rating Count]]</f>
        <v>49.5</v>
      </c>
    </row>
    <row r="1080" spans="1:12">
      <c r="A1080" t="s">
        <v>9942</v>
      </c>
      <c r="B1080" t="s">
        <v>13357</v>
      </c>
      <c r="C1080" t="s">
        <v>14113</v>
      </c>
      <c r="D1080" s="5">
        <v>5499</v>
      </c>
      <c r="E1080" s="6">
        <v>9999</v>
      </c>
      <c r="F1080" s="7">
        <v>0.45</v>
      </c>
      <c r="G1080">
        <v>3.8</v>
      </c>
      <c r="H1080">
        <v>4353</v>
      </c>
      <c r="I1080" t="str">
        <f>IF(Table3[[#This Row],[Actual Price]]&lt;200,"Cheap",IF(Table3[[#This Row],[Actual Price]]&lt;=500,"Expensive","Very Expensive"))</f>
        <v>Very Expensive</v>
      </c>
      <c r="J1080" s="6">
        <f>IFERROR(
   VALUE(SUBSTITUTE(SUBSTITUTE(Table3[[#This Row],[Actual Price]], "₦", ""), ",", "")) *
   VALUE(SUBSTITUTE(Table3[[#This Row],[Rating Count]], ",", "")),
   0
)</f>
        <v>43525647</v>
      </c>
      <c r="K1080" t="str">
        <f>IF(Table3[[#This Row],[Discount percentage]]&lt;50%,"Less than 50%",IF(Table3[[#This Row],[Discount percentage]]&gt;=50%,"Greater than 50%"))</f>
        <v>Less than 50%</v>
      </c>
      <c r="L1080">
        <f>Table3[[#This Row],[Rating]]*Table3[[#This Row],[Rating Count]]</f>
        <v>16541.399999999998</v>
      </c>
    </row>
    <row r="1081" spans="1:12">
      <c r="A1081" t="s">
        <v>9953</v>
      </c>
      <c r="B1081" t="s">
        <v>13358</v>
      </c>
      <c r="C1081" t="s">
        <v>14113</v>
      </c>
      <c r="D1081" s="5">
        <v>899</v>
      </c>
      <c r="E1081" s="6">
        <v>1990</v>
      </c>
      <c r="F1081" s="7">
        <v>0.55000000000000004</v>
      </c>
      <c r="G1081">
        <v>4.0999999999999996</v>
      </c>
      <c r="H1081">
        <v>185</v>
      </c>
      <c r="I1081" t="str">
        <f>IF(Table3[[#This Row],[Actual Price]]&lt;200,"Cheap",IF(Table3[[#This Row],[Actual Price]]&lt;=500,"Expensive","Very Expensive"))</f>
        <v>Very Expensive</v>
      </c>
      <c r="J1081" s="6">
        <f>IFERROR(
   VALUE(SUBSTITUTE(SUBSTITUTE(Table3[[#This Row],[Actual Price]], "₦", ""), ",", "")) *
   VALUE(SUBSTITUTE(Table3[[#This Row],[Rating Count]], ",", "")),
   0
)</f>
        <v>368150</v>
      </c>
      <c r="K1081" t="str">
        <f>IF(Table3[[#This Row],[Discount percentage]]&lt;50%,"Less than 50%",IF(Table3[[#This Row],[Discount percentage]]&gt;=50%,"Greater than 50%"))</f>
        <v>Greater than 50%</v>
      </c>
      <c r="L1081">
        <f>Table3[[#This Row],[Rating]]*Table3[[#This Row],[Rating Count]]</f>
        <v>758.49999999999989</v>
      </c>
    </row>
    <row r="1082" spans="1:12">
      <c r="A1082" t="s">
        <v>9963</v>
      </c>
      <c r="B1082" t="s">
        <v>13969</v>
      </c>
      <c r="C1082" t="s">
        <v>14113</v>
      </c>
      <c r="D1082" s="5">
        <v>1695</v>
      </c>
      <c r="E1082" s="6">
        <v>1695</v>
      </c>
      <c r="F1082" s="7">
        <v>0</v>
      </c>
      <c r="G1082">
        <v>4.2</v>
      </c>
      <c r="H1082">
        <v>14290</v>
      </c>
      <c r="I1082" t="str">
        <f>IF(Table3[[#This Row],[Actual Price]]&lt;200,"Cheap",IF(Table3[[#This Row],[Actual Price]]&lt;=500,"Expensive","Very Expensive"))</f>
        <v>Very Expensive</v>
      </c>
      <c r="J1082" s="6">
        <f>IFERROR(
   VALUE(SUBSTITUTE(SUBSTITUTE(Table3[[#This Row],[Actual Price]], "₦", ""), ",", "")) *
   VALUE(SUBSTITUTE(Table3[[#This Row],[Rating Count]], ",", "")),
   0
)</f>
        <v>24221550</v>
      </c>
      <c r="K1082" t="str">
        <f>IF(Table3[[#This Row],[Discount percentage]]&lt;50%,"Less than 50%",IF(Table3[[#This Row],[Discount percentage]]&gt;=50%,"Greater than 50%"))</f>
        <v>Less than 50%</v>
      </c>
      <c r="L1082">
        <f>Table3[[#This Row],[Rating]]*Table3[[#This Row],[Rating Count]]</f>
        <v>60018</v>
      </c>
    </row>
    <row r="1083" spans="1:12">
      <c r="A1083" t="s">
        <v>9973</v>
      </c>
      <c r="B1083" t="s">
        <v>13940</v>
      </c>
      <c r="C1083" t="s">
        <v>14113</v>
      </c>
      <c r="D1083" s="5">
        <v>499</v>
      </c>
      <c r="E1083" s="6">
        <v>940</v>
      </c>
      <c r="F1083" s="7">
        <v>0.47</v>
      </c>
      <c r="G1083">
        <v>4.0999999999999996</v>
      </c>
      <c r="H1083">
        <v>3036</v>
      </c>
      <c r="I1083" t="str">
        <f>IF(Table3[[#This Row],[Actual Price]]&lt;200,"Cheap",IF(Table3[[#This Row],[Actual Price]]&lt;=500,"Expensive","Very Expensive"))</f>
        <v>Very Expensive</v>
      </c>
      <c r="J1083" s="6">
        <f>IFERROR(
   VALUE(SUBSTITUTE(SUBSTITUTE(Table3[[#This Row],[Actual Price]], "₦", ""), ",", "")) *
   VALUE(SUBSTITUTE(Table3[[#This Row],[Rating Count]], ",", "")),
   0
)</f>
        <v>2853840</v>
      </c>
      <c r="K1083" t="str">
        <f>IF(Table3[[#This Row],[Discount percentage]]&lt;50%,"Less than 50%",IF(Table3[[#This Row],[Discount percentage]]&gt;=50%,"Greater than 50%"))</f>
        <v>Less than 50%</v>
      </c>
      <c r="L1083">
        <f>Table3[[#This Row],[Rating]]*Table3[[#This Row],[Rating Count]]</f>
        <v>12447.599999999999</v>
      </c>
    </row>
    <row r="1084" spans="1:12">
      <c r="A1084" t="s">
        <v>9982</v>
      </c>
      <c r="B1084" t="s">
        <v>13359</v>
      </c>
      <c r="C1084" t="s">
        <v>14113</v>
      </c>
      <c r="D1084" s="5">
        <v>2699</v>
      </c>
      <c r="E1084" s="6">
        <v>4700</v>
      </c>
      <c r="F1084" s="7">
        <v>0.43</v>
      </c>
      <c r="G1084">
        <v>4.2</v>
      </c>
      <c r="H1084">
        <v>1296</v>
      </c>
      <c r="I1084" t="str">
        <f>IF(Table3[[#This Row],[Actual Price]]&lt;200,"Cheap",IF(Table3[[#This Row],[Actual Price]]&lt;=500,"Expensive","Very Expensive"))</f>
        <v>Very Expensive</v>
      </c>
      <c r="J1084" s="6">
        <f>IFERROR(
   VALUE(SUBSTITUTE(SUBSTITUTE(Table3[[#This Row],[Actual Price]], "₦", ""), ",", "")) *
   VALUE(SUBSTITUTE(Table3[[#This Row],[Rating Count]], ",", "")),
   0
)</f>
        <v>6091200</v>
      </c>
      <c r="K1084" t="str">
        <f>IF(Table3[[#This Row],[Discount percentage]]&lt;50%,"Less than 50%",IF(Table3[[#This Row],[Discount percentage]]&gt;=50%,"Greater than 50%"))</f>
        <v>Less than 50%</v>
      </c>
      <c r="L1084">
        <f>Table3[[#This Row],[Rating]]*Table3[[#This Row],[Rating Count]]</f>
        <v>5443.2</v>
      </c>
    </row>
    <row r="1085" spans="1:12">
      <c r="A1085" t="s">
        <v>9992</v>
      </c>
      <c r="B1085" t="s">
        <v>13360</v>
      </c>
      <c r="C1085" t="s">
        <v>14113</v>
      </c>
      <c r="D1085" s="5">
        <v>1448</v>
      </c>
      <c r="E1085" s="6">
        <v>2999</v>
      </c>
      <c r="F1085" s="7">
        <v>0.52</v>
      </c>
      <c r="G1085">
        <v>4.5</v>
      </c>
      <c r="H1085">
        <v>19</v>
      </c>
      <c r="I1085" t="str">
        <f>IF(Table3[[#This Row],[Actual Price]]&lt;200,"Cheap",IF(Table3[[#This Row],[Actual Price]]&lt;=500,"Expensive","Very Expensive"))</f>
        <v>Very Expensive</v>
      </c>
      <c r="J1085" s="6">
        <f>IFERROR(
   VALUE(SUBSTITUTE(SUBSTITUTE(Table3[[#This Row],[Actual Price]], "₦", ""), ",", "")) *
   VALUE(SUBSTITUTE(Table3[[#This Row],[Rating Count]], ",", "")),
   0
)</f>
        <v>56981</v>
      </c>
      <c r="K1085" t="str">
        <f>IF(Table3[[#This Row],[Discount percentage]]&lt;50%,"Less than 50%",IF(Table3[[#This Row],[Discount percentage]]&gt;=50%,"Greater than 50%"))</f>
        <v>Greater than 50%</v>
      </c>
      <c r="L1085">
        <f>Table3[[#This Row],[Rating]]*Table3[[#This Row],[Rating Count]]</f>
        <v>85.5</v>
      </c>
    </row>
    <row r="1086" spans="1:12">
      <c r="A1086" t="s">
        <v>10002</v>
      </c>
      <c r="B1086" t="s">
        <v>13361</v>
      </c>
      <c r="C1086" t="s">
        <v>14113</v>
      </c>
      <c r="D1086" s="5">
        <v>79</v>
      </c>
      <c r="E1086" s="6">
        <v>79</v>
      </c>
      <c r="F1086" s="7">
        <v>0</v>
      </c>
      <c r="G1086">
        <v>4</v>
      </c>
      <c r="H1086">
        <v>97</v>
      </c>
      <c r="I1086" t="str">
        <f>IF(Table3[[#This Row],[Actual Price]]&lt;200,"Cheap",IF(Table3[[#This Row],[Actual Price]]&lt;=500,"Expensive","Very Expensive"))</f>
        <v>Cheap</v>
      </c>
      <c r="J1086" s="6">
        <f>IFERROR(
   VALUE(SUBSTITUTE(SUBSTITUTE(Table3[[#This Row],[Actual Price]], "₦", ""), ",", "")) *
   VALUE(SUBSTITUTE(Table3[[#This Row],[Rating Count]], ",", "")),
   0
)</f>
        <v>7663</v>
      </c>
      <c r="K1086" t="str">
        <f>IF(Table3[[#This Row],[Discount percentage]]&lt;50%,"Less than 50%",IF(Table3[[#This Row],[Discount percentage]]&gt;=50%,"Greater than 50%"))</f>
        <v>Less than 50%</v>
      </c>
      <c r="L1086">
        <f>Table3[[#This Row],[Rating]]*Table3[[#This Row],[Rating Count]]</f>
        <v>388</v>
      </c>
    </row>
    <row r="1087" spans="1:12">
      <c r="A1087" t="s">
        <v>10011</v>
      </c>
      <c r="B1087" t="s">
        <v>13305</v>
      </c>
      <c r="C1087" t="s">
        <v>14113</v>
      </c>
      <c r="D1087" s="5">
        <v>6990</v>
      </c>
      <c r="E1087" s="6">
        <v>14290</v>
      </c>
      <c r="F1087" s="7">
        <v>0.51</v>
      </c>
      <c r="G1087">
        <v>4.4000000000000004</v>
      </c>
      <c r="H1087">
        <v>1771</v>
      </c>
      <c r="I1087" t="str">
        <f>IF(Table3[[#This Row],[Actual Price]]&lt;200,"Cheap",IF(Table3[[#This Row],[Actual Price]]&lt;=500,"Expensive","Very Expensive"))</f>
        <v>Very Expensive</v>
      </c>
      <c r="J1087" s="6">
        <f>IFERROR(
   VALUE(SUBSTITUTE(SUBSTITUTE(Table3[[#This Row],[Actual Price]], "₦", ""), ",", "")) *
   VALUE(SUBSTITUTE(Table3[[#This Row],[Rating Count]], ",", "")),
   0
)</f>
        <v>25307590</v>
      </c>
      <c r="K1087" t="str">
        <f>IF(Table3[[#This Row],[Discount percentage]]&lt;50%,"Less than 50%",IF(Table3[[#This Row],[Discount percentage]]&gt;=50%,"Greater than 50%"))</f>
        <v>Greater than 50%</v>
      </c>
      <c r="L1087">
        <f>Table3[[#This Row],[Rating]]*Table3[[#This Row],[Rating Count]]</f>
        <v>7792.4000000000005</v>
      </c>
    </row>
    <row r="1088" spans="1:12">
      <c r="A1088" t="s">
        <v>10021</v>
      </c>
      <c r="B1088" t="s">
        <v>13970</v>
      </c>
      <c r="C1088" t="s">
        <v>14113</v>
      </c>
      <c r="D1088" s="5">
        <v>2698</v>
      </c>
      <c r="E1088" s="6">
        <v>3945</v>
      </c>
      <c r="F1088" s="7">
        <v>0.32</v>
      </c>
      <c r="G1088">
        <v>4</v>
      </c>
      <c r="H1088">
        <v>15034</v>
      </c>
      <c r="I1088" t="str">
        <f>IF(Table3[[#This Row],[Actual Price]]&lt;200,"Cheap",IF(Table3[[#This Row],[Actual Price]]&lt;=500,"Expensive","Very Expensive"))</f>
        <v>Very Expensive</v>
      </c>
      <c r="J1088" s="6">
        <f>IFERROR(
   VALUE(SUBSTITUTE(SUBSTITUTE(Table3[[#This Row],[Actual Price]], "₦", ""), ",", "")) *
   VALUE(SUBSTITUTE(Table3[[#This Row],[Rating Count]], ",", "")),
   0
)</f>
        <v>59309130</v>
      </c>
      <c r="K1088" t="str">
        <f>IF(Table3[[#This Row],[Discount percentage]]&lt;50%,"Less than 50%",IF(Table3[[#This Row],[Discount percentage]]&gt;=50%,"Greater than 50%"))</f>
        <v>Less than 50%</v>
      </c>
      <c r="L1088">
        <f>Table3[[#This Row],[Rating]]*Table3[[#This Row],[Rating Count]]</f>
        <v>60136</v>
      </c>
    </row>
    <row r="1089" spans="1:12">
      <c r="A1089" t="s">
        <v>10031</v>
      </c>
      <c r="B1089" t="s">
        <v>13971</v>
      </c>
      <c r="C1089" t="s">
        <v>14113</v>
      </c>
      <c r="D1089" s="5">
        <v>3199</v>
      </c>
      <c r="E1089" s="6">
        <v>5999</v>
      </c>
      <c r="F1089" s="7">
        <v>0.47</v>
      </c>
      <c r="G1089">
        <v>4</v>
      </c>
      <c r="H1089">
        <v>3242</v>
      </c>
      <c r="I1089" t="str">
        <f>IF(Table3[[#This Row],[Actual Price]]&lt;200,"Cheap",IF(Table3[[#This Row],[Actual Price]]&lt;=500,"Expensive","Very Expensive"))</f>
        <v>Very Expensive</v>
      </c>
      <c r="J1089" s="6">
        <f>IFERROR(
   VALUE(SUBSTITUTE(SUBSTITUTE(Table3[[#This Row],[Actual Price]], "₦", ""), ",", "")) *
   VALUE(SUBSTITUTE(Table3[[#This Row],[Rating Count]], ",", "")),
   0
)</f>
        <v>19448758</v>
      </c>
      <c r="K1089" t="str">
        <f>IF(Table3[[#This Row],[Discount percentage]]&lt;50%,"Less than 50%",IF(Table3[[#This Row],[Discount percentage]]&gt;=50%,"Greater than 50%"))</f>
        <v>Less than 50%</v>
      </c>
      <c r="L1089">
        <f>Table3[[#This Row],[Rating]]*Table3[[#This Row],[Rating Count]]</f>
        <v>12968</v>
      </c>
    </row>
    <row r="1090" spans="1:12">
      <c r="A1090" t="s">
        <v>10041</v>
      </c>
      <c r="B1090" t="s">
        <v>13972</v>
      </c>
      <c r="C1090" t="s">
        <v>14113</v>
      </c>
      <c r="D1090" s="5">
        <v>1199</v>
      </c>
      <c r="E1090" s="6">
        <v>1950</v>
      </c>
      <c r="F1090" s="7">
        <v>0.39</v>
      </c>
      <c r="G1090">
        <v>3.9</v>
      </c>
      <c r="H1090">
        <v>2832</v>
      </c>
      <c r="I1090" t="str">
        <f>IF(Table3[[#This Row],[Actual Price]]&lt;200,"Cheap",IF(Table3[[#This Row],[Actual Price]]&lt;=500,"Expensive","Very Expensive"))</f>
        <v>Very Expensive</v>
      </c>
      <c r="J1090" s="6">
        <f>IFERROR(
   VALUE(SUBSTITUTE(SUBSTITUTE(Table3[[#This Row],[Actual Price]], "₦", ""), ",", "")) *
   VALUE(SUBSTITUTE(Table3[[#This Row],[Rating Count]], ",", "")),
   0
)</f>
        <v>5522400</v>
      </c>
      <c r="K1090" t="str">
        <f>IF(Table3[[#This Row],[Discount percentage]]&lt;50%,"Less than 50%",IF(Table3[[#This Row],[Discount percentage]]&gt;=50%,"Greater than 50%"))</f>
        <v>Less than 50%</v>
      </c>
      <c r="L1090">
        <f>Table3[[#This Row],[Rating]]*Table3[[#This Row],[Rating Count]]</f>
        <v>11044.8</v>
      </c>
    </row>
    <row r="1091" spans="1:12">
      <c r="A1091" t="s">
        <v>10051</v>
      </c>
      <c r="B1091" t="s">
        <v>13973</v>
      </c>
      <c r="C1091" t="s">
        <v>14113</v>
      </c>
      <c r="D1091" s="5">
        <v>1414</v>
      </c>
      <c r="E1091" s="6">
        <v>2799</v>
      </c>
      <c r="F1091" s="7">
        <v>0.49</v>
      </c>
      <c r="G1091">
        <v>4</v>
      </c>
      <c r="H1091">
        <v>1498</v>
      </c>
      <c r="I1091" t="str">
        <f>IF(Table3[[#This Row],[Actual Price]]&lt;200,"Cheap",IF(Table3[[#This Row],[Actual Price]]&lt;=500,"Expensive","Very Expensive"))</f>
        <v>Very Expensive</v>
      </c>
      <c r="J1091" s="6">
        <f>IFERROR(
   VALUE(SUBSTITUTE(SUBSTITUTE(Table3[[#This Row],[Actual Price]], "₦", ""), ",", "")) *
   VALUE(SUBSTITUTE(Table3[[#This Row],[Rating Count]], ",", "")),
   0
)</f>
        <v>4192902</v>
      </c>
      <c r="K1091" t="str">
        <f>IF(Table3[[#This Row],[Discount percentage]]&lt;50%,"Less than 50%",IF(Table3[[#This Row],[Discount percentage]]&gt;=50%,"Greater than 50%"))</f>
        <v>Less than 50%</v>
      </c>
      <c r="L1091">
        <f>Table3[[#This Row],[Rating]]*Table3[[#This Row],[Rating Count]]</f>
        <v>5992</v>
      </c>
    </row>
    <row r="1092" spans="1:12">
      <c r="A1092" t="s">
        <v>10061</v>
      </c>
      <c r="B1092" t="s">
        <v>13974</v>
      </c>
      <c r="C1092" t="s">
        <v>14113</v>
      </c>
      <c r="D1092" s="5">
        <v>999</v>
      </c>
      <c r="E1092" s="6">
        <v>1950</v>
      </c>
      <c r="F1092" s="7">
        <v>0.49</v>
      </c>
      <c r="G1092">
        <v>3.8</v>
      </c>
      <c r="H1092">
        <v>305</v>
      </c>
      <c r="I1092" t="str">
        <f>IF(Table3[[#This Row],[Actual Price]]&lt;200,"Cheap",IF(Table3[[#This Row],[Actual Price]]&lt;=500,"Expensive","Very Expensive"))</f>
        <v>Very Expensive</v>
      </c>
      <c r="J1092" s="6">
        <f>IFERROR(
   VALUE(SUBSTITUTE(SUBSTITUTE(Table3[[#This Row],[Actual Price]], "₦", ""), ",", "")) *
   VALUE(SUBSTITUTE(Table3[[#This Row],[Rating Count]], ",", "")),
   0
)</f>
        <v>594750</v>
      </c>
      <c r="K1092" t="str">
        <f>IF(Table3[[#This Row],[Discount percentage]]&lt;50%,"Less than 50%",IF(Table3[[#This Row],[Discount percentage]]&gt;=50%,"Greater than 50%"))</f>
        <v>Less than 50%</v>
      </c>
      <c r="L1092">
        <f>Table3[[#This Row],[Rating]]*Table3[[#This Row],[Rating Count]]</f>
        <v>1159</v>
      </c>
    </row>
    <row r="1093" spans="1:12">
      <c r="A1093" t="s">
        <v>10071</v>
      </c>
      <c r="B1093" t="s">
        <v>13362</v>
      </c>
      <c r="C1093" t="s">
        <v>14113</v>
      </c>
      <c r="D1093" s="5">
        <v>5999</v>
      </c>
      <c r="E1093" s="6">
        <v>9999</v>
      </c>
      <c r="F1093" s="7">
        <v>0.4</v>
      </c>
      <c r="G1093">
        <v>4.2</v>
      </c>
      <c r="H1093">
        <v>1191</v>
      </c>
      <c r="I1093" t="str">
        <f>IF(Table3[[#This Row],[Actual Price]]&lt;200,"Cheap",IF(Table3[[#This Row],[Actual Price]]&lt;=500,"Expensive","Very Expensive"))</f>
        <v>Very Expensive</v>
      </c>
      <c r="J1093" s="6">
        <f>IFERROR(
   VALUE(SUBSTITUTE(SUBSTITUTE(Table3[[#This Row],[Actual Price]], "₦", ""), ",", "")) *
   VALUE(SUBSTITUTE(Table3[[#This Row],[Rating Count]], ",", "")),
   0
)</f>
        <v>11908809</v>
      </c>
      <c r="K1093" t="str">
        <f>IF(Table3[[#This Row],[Discount percentage]]&lt;50%,"Less than 50%",IF(Table3[[#This Row],[Discount percentage]]&gt;=50%,"Greater than 50%"))</f>
        <v>Less than 50%</v>
      </c>
      <c r="L1093">
        <f>Table3[[#This Row],[Rating]]*Table3[[#This Row],[Rating Count]]</f>
        <v>5002.2</v>
      </c>
    </row>
    <row r="1094" spans="1:12">
      <c r="A1094" t="s">
        <v>10081</v>
      </c>
      <c r="B1094" t="s">
        <v>13363</v>
      </c>
      <c r="C1094" t="s">
        <v>14113</v>
      </c>
      <c r="D1094" s="5">
        <v>9970</v>
      </c>
      <c r="E1094" s="6">
        <v>12999</v>
      </c>
      <c r="F1094" s="7">
        <v>0.23</v>
      </c>
      <c r="G1094">
        <v>4.3</v>
      </c>
      <c r="H1094">
        <v>4049</v>
      </c>
      <c r="I1094" t="str">
        <f>IF(Table3[[#This Row],[Actual Price]]&lt;200,"Cheap",IF(Table3[[#This Row],[Actual Price]]&lt;=500,"Expensive","Very Expensive"))</f>
        <v>Very Expensive</v>
      </c>
      <c r="J1094" s="6">
        <f>IFERROR(
   VALUE(SUBSTITUTE(SUBSTITUTE(Table3[[#This Row],[Actual Price]], "₦", ""), ",", "")) *
   VALUE(SUBSTITUTE(Table3[[#This Row],[Rating Count]], ",", "")),
   0
)</f>
        <v>52632951</v>
      </c>
      <c r="K1094" t="str">
        <f>IF(Table3[[#This Row],[Discount percentage]]&lt;50%,"Less than 50%",IF(Table3[[#This Row],[Discount percentage]]&gt;=50%,"Greater than 50%"))</f>
        <v>Less than 50%</v>
      </c>
      <c r="L1094">
        <f>Table3[[#This Row],[Rating]]*Table3[[#This Row],[Rating Count]]</f>
        <v>17410.7</v>
      </c>
    </row>
    <row r="1095" spans="1:12">
      <c r="A1095" t="s">
        <v>10092</v>
      </c>
      <c r="B1095" t="s">
        <v>13364</v>
      </c>
      <c r="C1095" t="s">
        <v>14113</v>
      </c>
      <c r="D1095" s="5">
        <v>698</v>
      </c>
      <c r="E1095" s="6">
        <v>699</v>
      </c>
      <c r="F1095" s="7">
        <v>0</v>
      </c>
      <c r="G1095">
        <v>4.2</v>
      </c>
      <c r="H1095">
        <v>3160</v>
      </c>
      <c r="I1095" t="str">
        <f>IF(Table3[[#This Row],[Actual Price]]&lt;200,"Cheap",IF(Table3[[#This Row],[Actual Price]]&lt;=500,"Expensive","Very Expensive"))</f>
        <v>Very Expensive</v>
      </c>
      <c r="J1095" s="6">
        <f>IFERROR(
   VALUE(SUBSTITUTE(SUBSTITUTE(Table3[[#This Row],[Actual Price]], "₦", ""), ",", "")) *
   VALUE(SUBSTITUTE(Table3[[#This Row],[Rating Count]], ",", "")),
   0
)</f>
        <v>2208840</v>
      </c>
      <c r="K1095" t="str">
        <f>IF(Table3[[#This Row],[Discount percentage]]&lt;50%,"Less than 50%",IF(Table3[[#This Row],[Discount percentage]]&gt;=50%,"Greater than 50%"))</f>
        <v>Less than 50%</v>
      </c>
      <c r="L1095">
        <f>Table3[[#This Row],[Rating]]*Table3[[#This Row],[Rating Count]]</f>
        <v>13272</v>
      </c>
    </row>
    <row r="1096" spans="1:12">
      <c r="A1096" t="s">
        <v>10103</v>
      </c>
      <c r="B1096" t="s">
        <v>13365</v>
      </c>
      <c r="C1096" t="s">
        <v>14113</v>
      </c>
      <c r="D1096" s="5">
        <v>2199</v>
      </c>
      <c r="E1096" s="6">
        <v>3190</v>
      </c>
      <c r="F1096" s="7">
        <v>0.31</v>
      </c>
      <c r="G1096">
        <v>4.3</v>
      </c>
      <c r="H1096">
        <v>9650</v>
      </c>
      <c r="I1096" t="str">
        <f>IF(Table3[[#This Row],[Actual Price]]&lt;200,"Cheap",IF(Table3[[#This Row],[Actual Price]]&lt;=500,"Expensive","Very Expensive"))</f>
        <v>Very Expensive</v>
      </c>
      <c r="J1096" s="6">
        <f>IFERROR(
   VALUE(SUBSTITUTE(SUBSTITUTE(Table3[[#This Row],[Actual Price]], "₦", ""), ",", "")) *
   VALUE(SUBSTITUTE(Table3[[#This Row],[Rating Count]], ",", "")),
   0
)</f>
        <v>30783500</v>
      </c>
      <c r="K1096" t="str">
        <f>IF(Table3[[#This Row],[Discount percentage]]&lt;50%,"Less than 50%",IF(Table3[[#This Row],[Discount percentage]]&gt;=50%,"Greater than 50%"))</f>
        <v>Less than 50%</v>
      </c>
      <c r="L1096">
        <f>Table3[[#This Row],[Rating]]*Table3[[#This Row],[Rating Count]]</f>
        <v>41495</v>
      </c>
    </row>
    <row r="1097" spans="1:12">
      <c r="A1097" t="s">
        <v>10113</v>
      </c>
      <c r="B1097" t="s">
        <v>13920</v>
      </c>
      <c r="C1097" t="s">
        <v>14113</v>
      </c>
      <c r="D1097" s="5">
        <v>320</v>
      </c>
      <c r="E1097" s="6">
        <v>799</v>
      </c>
      <c r="F1097" s="7">
        <v>0.6</v>
      </c>
      <c r="G1097">
        <v>4.2</v>
      </c>
      <c r="H1097">
        <v>3846</v>
      </c>
      <c r="I1097" t="str">
        <f>IF(Table3[[#This Row],[Actual Price]]&lt;200,"Cheap",IF(Table3[[#This Row],[Actual Price]]&lt;=500,"Expensive","Very Expensive"))</f>
        <v>Very Expensive</v>
      </c>
      <c r="J1097" s="6">
        <f>IFERROR(
   VALUE(SUBSTITUTE(SUBSTITUTE(Table3[[#This Row],[Actual Price]], "₦", ""), ",", "")) *
   VALUE(SUBSTITUTE(Table3[[#This Row],[Rating Count]], ",", "")),
   0
)</f>
        <v>3072954</v>
      </c>
      <c r="K1097" t="str">
        <f>IF(Table3[[#This Row],[Discount percentage]]&lt;50%,"Less than 50%",IF(Table3[[#This Row],[Discount percentage]]&gt;=50%,"Greater than 50%"))</f>
        <v>Greater than 50%</v>
      </c>
      <c r="L1097">
        <f>Table3[[#This Row],[Rating]]*Table3[[#This Row],[Rating Count]]</f>
        <v>16153.2</v>
      </c>
    </row>
    <row r="1098" spans="1:12">
      <c r="A1098" t="s">
        <v>10124</v>
      </c>
      <c r="B1098" t="s">
        <v>13975</v>
      </c>
      <c r="C1098" t="s">
        <v>14113</v>
      </c>
      <c r="D1098" s="5">
        <v>298</v>
      </c>
      <c r="E1098" s="6">
        <v>499</v>
      </c>
      <c r="F1098" s="7">
        <v>0.4</v>
      </c>
      <c r="G1098">
        <v>4.4000000000000004</v>
      </c>
      <c r="H1098">
        <v>290</v>
      </c>
      <c r="I1098" t="str">
        <f>IF(Table3[[#This Row],[Actual Price]]&lt;200,"Cheap",IF(Table3[[#This Row],[Actual Price]]&lt;=500,"Expensive","Very Expensive"))</f>
        <v>Expensive</v>
      </c>
      <c r="J1098" s="6">
        <f>IFERROR(
   VALUE(SUBSTITUTE(SUBSTITUTE(Table3[[#This Row],[Actual Price]], "₦", ""), ",", "")) *
   VALUE(SUBSTITUTE(Table3[[#This Row],[Rating Count]], ",", "")),
   0
)</f>
        <v>144710</v>
      </c>
      <c r="K1098" t="str">
        <f>IF(Table3[[#This Row],[Discount percentage]]&lt;50%,"Less than 50%",IF(Table3[[#This Row],[Discount percentage]]&gt;=50%,"Greater than 50%"))</f>
        <v>Less than 50%</v>
      </c>
      <c r="L1098">
        <f>Table3[[#This Row],[Rating]]*Table3[[#This Row],[Rating Count]]</f>
        <v>1276</v>
      </c>
    </row>
    <row r="1099" spans="1:12">
      <c r="A1099" t="s">
        <v>10134</v>
      </c>
      <c r="B1099" t="s">
        <v>13366</v>
      </c>
      <c r="C1099" t="s">
        <v>14113</v>
      </c>
      <c r="D1099" s="5">
        <v>1199</v>
      </c>
      <c r="E1099" s="6">
        <v>1499</v>
      </c>
      <c r="F1099" s="7">
        <v>0.2</v>
      </c>
      <c r="G1099">
        <v>3.8</v>
      </c>
      <c r="H1099">
        <v>2206</v>
      </c>
      <c r="I1099" t="str">
        <f>IF(Table3[[#This Row],[Actual Price]]&lt;200,"Cheap",IF(Table3[[#This Row],[Actual Price]]&lt;=500,"Expensive","Very Expensive"))</f>
        <v>Very Expensive</v>
      </c>
      <c r="J1099" s="6">
        <f>IFERROR(
   VALUE(SUBSTITUTE(SUBSTITUTE(Table3[[#This Row],[Actual Price]], "₦", ""), ",", "")) *
   VALUE(SUBSTITUTE(Table3[[#This Row],[Rating Count]], ",", "")),
   0
)</f>
        <v>3306794</v>
      </c>
      <c r="K1099" t="str">
        <f>IF(Table3[[#This Row],[Discount percentage]]&lt;50%,"Less than 50%",IF(Table3[[#This Row],[Discount percentage]]&gt;=50%,"Greater than 50%"))</f>
        <v>Less than 50%</v>
      </c>
      <c r="L1099">
        <f>Table3[[#This Row],[Rating]]*Table3[[#This Row],[Rating Count]]</f>
        <v>8382.7999999999993</v>
      </c>
    </row>
    <row r="1100" spans="1:12">
      <c r="A1100" t="s">
        <v>10144</v>
      </c>
      <c r="B1100" t="s">
        <v>13367</v>
      </c>
      <c r="C1100" t="s">
        <v>14113</v>
      </c>
      <c r="D1100" s="5">
        <v>1399</v>
      </c>
      <c r="E1100" s="6">
        <v>2660</v>
      </c>
      <c r="F1100" s="7">
        <v>0.47</v>
      </c>
      <c r="G1100">
        <v>4.0999999999999996</v>
      </c>
      <c r="H1100">
        <v>9349</v>
      </c>
      <c r="I1100" t="str">
        <f>IF(Table3[[#This Row],[Actual Price]]&lt;200,"Cheap",IF(Table3[[#This Row],[Actual Price]]&lt;=500,"Expensive","Very Expensive"))</f>
        <v>Very Expensive</v>
      </c>
      <c r="J1100" s="6">
        <f>IFERROR(
   VALUE(SUBSTITUTE(SUBSTITUTE(Table3[[#This Row],[Actual Price]], "₦", ""), ",", "")) *
   VALUE(SUBSTITUTE(Table3[[#This Row],[Rating Count]], ",", "")),
   0
)</f>
        <v>24868340</v>
      </c>
      <c r="K1100" t="str">
        <f>IF(Table3[[#This Row],[Discount percentage]]&lt;50%,"Less than 50%",IF(Table3[[#This Row],[Discount percentage]]&gt;=50%,"Greater than 50%"))</f>
        <v>Less than 50%</v>
      </c>
      <c r="L1100">
        <f>Table3[[#This Row],[Rating]]*Table3[[#This Row],[Rating Count]]</f>
        <v>38330.899999999994</v>
      </c>
    </row>
    <row r="1101" spans="1:12">
      <c r="A1101" t="s">
        <v>10154</v>
      </c>
      <c r="B1101" t="s">
        <v>13368</v>
      </c>
      <c r="C1101" t="s">
        <v>14113</v>
      </c>
      <c r="D1101" s="5">
        <v>599</v>
      </c>
      <c r="E1101" s="6">
        <v>2799</v>
      </c>
      <c r="F1101" s="7">
        <v>0.79</v>
      </c>
      <c r="G1101">
        <v>3.9</v>
      </c>
      <c r="H1101">
        <v>578</v>
      </c>
      <c r="I1101" t="str">
        <f>IF(Table3[[#This Row],[Actual Price]]&lt;200,"Cheap",IF(Table3[[#This Row],[Actual Price]]&lt;=500,"Expensive","Very Expensive"))</f>
        <v>Very Expensive</v>
      </c>
      <c r="J1101" s="6">
        <f>IFERROR(
   VALUE(SUBSTITUTE(SUBSTITUTE(Table3[[#This Row],[Actual Price]], "₦", ""), ",", "")) *
   VALUE(SUBSTITUTE(Table3[[#This Row],[Rating Count]], ",", "")),
   0
)</f>
        <v>1617822</v>
      </c>
      <c r="K1101" t="str">
        <f>IF(Table3[[#This Row],[Discount percentage]]&lt;50%,"Less than 50%",IF(Table3[[#This Row],[Discount percentage]]&gt;=50%,"Greater than 50%"))</f>
        <v>Greater than 50%</v>
      </c>
      <c r="L1101">
        <f>Table3[[#This Row],[Rating]]*Table3[[#This Row],[Rating Count]]</f>
        <v>2254.1999999999998</v>
      </c>
    </row>
    <row r="1102" spans="1:12">
      <c r="A1102" t="s">
        <v>10164</v>
      </c>
      <c r="B1102" t="s">
        <v>13976</v>
      </c>
      <c r="C1102" t="s">
        <v>14113</v>
      </c>
      <c r="D1102" s="5">
        <v>1499</v>
      </c>
      <c r="E1102" s="6">
        <v>1499</v>
      </c>
      <c r="F1102" s="7">
        <v>0</v>
      </c>
      <c r="G1102">
        <v>4.3</v>
      </c>
      <c r="H1102">
        <v>9331</v>
      </c>
      <c r="I1102" t="str">
        <f>IF(Table3[[#This Row],[Actual Price]]&lt;200,"Cheap",IF(Table3[[#This Row],[Actual Price]]&lt;=500,"Expensive","Very Expensive"))</f>
        <v>Very Expensive</v>
      </c>
      <c r="J1102" s="6">
        <f>IFERROR(
   VALUE(SUBSTITUTE(SUBSTITUTE(Table3[[#This Row],[Actual Price]], "₦", ""), ",", "")) *
   VALUE(SUBSTITUTE(Table3[[#This Row],[Rating Count]], ",", "")),
   0
)</f>
        <v>13987169</v>
      </c>
      <c r="K1102" t="str">
        <f>IF(Table3[[#This Row],[Discount percentage]]&lt;50%,"Less than 50%",IF(Table3[[#This Row],[Discount percentage]]&gt;=50%,"Greater than 50%"))</f>
        <v>Less than 50%</v>
      </c>
      <c r="L1102">
        <f>Table3[[#This Row],[Rating]]*Table3[[#This Row],[Rating Count]]</f>
        <v>40123.299999999996</v>
      </c>
    </row>
    <row r="1103" spans="1:12">
      <c r="A1103" t="s">
        <v>10174</v>
      </c>
      <c r="B1103" t="s">
        <v>13369</v>
      </c>
      <c r="C1103" t="s">
        <v>14113</v>
      </c>
      <c r="D1103" s="5">
        <v>14400</v>
      </c>
      <c r="E1103" s="6">
        <v>59900</v>
      </c>
      <c r="F1103" s="7">
        <v>0.76</v>
      </c>
      <c r="G1103">
        <v>4.4000000000000004</v>
      </c>
      <c r="H1103">
        <v>3837</v>
      </c>
      <c r="I1103" t="str">
        <f>IF(Table3[[#This Row],[Actual Price]]&lt;200,"Cheap",IF(Table3[[#This Row],[Actual Price]]&lt;=500,"Expensive","Very Expensive"))</f>
        <v>Very Expensive</v>
      </c>
      <c r="J1103" s="6">
        <f>IFERROR(
   VALUE(SUBSTITUTE(SUBSTITUTE(Table3[[#This Row],[Actual Price]], "₦", ""), ",", "")) *
   VALUE(SUBSTITUTE(Table3[[#This Row],[Rating Count]], ",", "")),
   0
)</f>
        <v>229836300</v>
      </c>
      <c r="K1103" t="str">
        <f>IF(Table3[[#This Row],[Discount percentage]]&lt;50%,"Less than 50%",IF(Table3[[#This Row],[Discount percentage]]&gt;=50%,"Greater than 50%"))</f>
        <v>Greater than 50%</v>
      </c>
      <c r="L1103">
        <f>Table3[[#This Row],[Rating]]*Table3[[#This Row],[Rating Count]]</f>
        <v>16882.800000000003</v>
      </c>
    </row>
    <row r="1104" spans="1:12">
      <c r="A1104" t="s">
        <v>10184</v>
      </c>
      <c r="B1104" t="s">
        <v>13977</v>
      </c>
      <c r="C1104" t="s">
        <v>14113</v>
      </c>
      <c r="D1104" s="5">
        <v>1699</v>
      </c>
      <c r="E1104" s="6">
        <v>1900</v>
      </c>
      <c r="F1104" s="7">
        <v>0.11</v>
      </c>
      <c r="G1104">
        <v>3.6</v>
      </c>
      <c r="H1104">
        <v>11456</v>
      </c>
      <c r="I1104" t="str">
        <f>IF(Table3[[#This Row],[Actual Price]]&lt;200,"Cheap",IF(Table3[[#This Row],[Actual Price]]&lt;=500,"Expensive","Very Expensive"))</f>
        <v>Very Expensive</v>
      </c>
      <c r="J1104" s="6">
        <f>IFERROR(
   VALUE(SUBSTITUTE(SUBSTITUTE(Table3[[#This Row],[Actual Price]], "₦", ""), ",", "")) *
   VALUE(SUBSTITUTE(Table3[[#This Row],[Rating Count]], ",", "")),
   0
)</f>
        <v>21766400</v>
      </c>
      <c r="K1104" t="str">
        <f>IF(Table3[[#This Row],[Discount percentage]]&lt;50%,"Less than 50%",IF(Table3[[#This Row],[Discount percentage]]&gt;=50%,"Greater than 50%"))</f>
        <v>Less than 50%</v>
      </c>
      <c r="L1104">
        <f>Table3[[#This Row],[Rating]]*Table3[[#This Row],[Rating Count]]</f>
        <v>41241.599999999999</v>
      </c>
    </row>
    <row r="1105" spans="1:12">
      <c r="A1105" t="s">
        <v>10194</v>
      </c>
      <c r="B1105" t="s">
        <v>13978</v>
      </c>
      <c r="C1105" t="s">
        <v>14113</v>
      </c>
      <c r="D1105" s="5">
        <v>649</v>
      </c>
      <c r="E1105" s="6">
        <v>999</v>
      </c>
      <c r="F1105" s="7">
        <v>0.35</v>
      </c>
      <c r="G1105">
        <v>3.8</v>
      </c>
      <c r="H1105">
        <v>49</v>
      </c>
      <c r="I1105" t="str">
        <f>IF(Table3[[#This Row],[Actual Price]]&lt;200,"Cheap",IF(Table3[[#This Row],[Actual Price]]&lt;=500,"Expensive","Very Expensive"))</f>
        <v>Very Expensive</v>
      </c>
      <c r="J1105" s="6">
        <f>IFERROR(
   VALUE(SUBSTITUTE(SUBSTITUTE(Table3[[#This Row],[Actual Price]], "₦", ""), ",", "")) *
   VALUE(SUBSTITUTE(Table3[[#This Row],[Rating Count]], ",", "")),
   0
)</f>
        <v>48951</v>
      </c>
      <c r="K1105" t="str">
        <f>IF(Table3[[#This Row],[Discount percentage]]&lt;50%,"Less than 50%",IF(Table3[[#This Row],[Discount percentage]]&gt;=50%,"Greater than 50%"))</f>
        <v>Less than 50%</v>
      </c>
      <c r="L1105">
        <f>Table3[[#This Row],[Rating]]*Table3[[#This Row],[Rating Count]]</f>
        <v>186.2</v>
      </c>
    </row>
    <row r="1106" spans="1:12">
      <c r="A1106" t="s">
        <v>10204</v>
      </c>
      <c r="B1106" t="s">
        <v>13370</v>
      </c>
      <c r="C1106" t="s">
        <v>14113</v>
      </c>
      <c r="D1106" s="5">
        <v>3249</v>
      </c>
      <c r="E1106" s="6">
        <v>6375</v>
      </c>
      <c r="F1106" s="7">
        <v>0.49</v>
      </c>
      <c r="G1106">
        <v>4</v>
      </c>
      <c r="H1106">
        <v>4978</v>
      </c>
      <c r="I1106" t="str">
        <f>IF(Table3[[#This Row],[Actual Price]]&lt;200,"Cheap",IF(Table3[[#This Row],[Actual Price]]&lt;=500,"Expensive","Very Expensive"))</f>
        <v>Very Expensive</v>
      </c>
      <c r="J1106" s="6">
        <f>IFERROR(
   VALUE(SUBSTITUTE(SUBSTITUTE(Table3[[#This Row],[Actual Price]], "₦", ""), ",", "")) *
   VALUE(SUBSTITUTE(Table3[[#This Row],[Rating Count]], ",", "")),
   0
)</f>
        <v>31734750</v>
      </c>
      <c r="K1106" t="str">
        <f>IF(Table3[[#This Row],[Discount percentage]]&lt;50%,"Less than 50%",IF(Table3[[#This Row],[Discount percentage]]&gt;=50%,"Greater than 50%"))</f>
        <v>Less than 50%</v>
      </c>
      <c r="L1106">
        <f>Table3[[#This Row],[Rating]]*Table3[[#This Row],[Rating Count]]</f>
        <v>19912</v>
      </c>
    </row>
    <row r="1107" spans="1:12">
      <c r="A1107" t="s">
        <v>10214</v>
      </c>
      <c r="B1107" t="s">
        <v>13371</v>
      </c>
      <c r="C1107" t="s">
        <v>14113</v>
      </c>
      <c r="D1107" s="5">
        <v>199</v>
      </c>
      <c r="E1107" s="6">
        <v>499</v>
      </c>
      <c r="F1107" s="7">
        <v>0.6</v>
      </c>
      <c r="G1107">
        <v>4.0999999999999996</v>
      </c>
      <c r="H1107">
        <v>1996</v>
      </c>
      <c r="I1107" t="str">
        <f>IF(Table3[[#This Row],[Actual Price]]&lt;200,"Cheap",IF(Table3[[#This Row],[Actual Price]]&lt;=500,"Expensive","Very Expensive"))</f>
        <v>Expensive</v>
      </c>
      <c r="J1107" s="6">
        <f>IFERROR(
   VALUE(SUBSTITUTE(SUBSTITUTE(Table3[[#This Row],[Actual Price]], "₦", ""), ",", "")) *
   VALUE(SUBSTITUTE(Table3[[#This Row],[Rating Count]], ",", "")),
   0
)</f>
        <v>996004</v>
      </c>
      <c r="K1107" t="str">
        <f>IF(Table3[[#This Row],[Discount percentage]]&lt;50%,"Less than 50%",IF(Table3[[#This Row],[Discount percentage]]&gt;=50%,"Greater than 50%"))</f>
        <v>Greater than 50%</v>
      </c>
      <c r="L1107">
        <f>Table3[[#This Row],[Rating]]*Table3[[#This Row],[Rating Count]]</f>
        <v>8183.5999999999995</v>
      </c>
    </row>
    <row r="1108" spans="1:12">
      <c r="A1108" t="s">
        <v>10224</v>
      </c>
      <c r="B1108" t="s">
        <v>13979</v>
      </c>
      <c r="C1108" t="s">
        <v>14113</v>
      </c>
      <c r="D1108" s="5">
        <v>1099</v>
      </c>
      <c r="E1108" s="6">
        <v>1899</v>
      </c>
      <c r="F1108" s="7">
        <v>0.42</v>
      </c>
      <c r="G1108">
        <v>4.3</v>
      </c>
      <c r="H1108">
        <v>1811</v>
      </c>
      <c r="I1108" t="str">
        <f>IF(Table3[[#This Row],[Actual Price]]&lt;200,"Cheap",IF(Table3[[#This Row],[Actual Price]]&lt;=500,"Expensive","Very Expensive"))</f>
        <v>Very Expensive</v>
      </c>
      <c r="J1108" s="6">
        <f>IFERROR(
   VALUE(SUBSTITUTE(SUBSTITUTE(Table3[[#This Row],[Actual Price]], "₦", ""), ",", "")) *
   VALUE(SUBSTITUTE(Table3[[#This Row],[Rating Count]], ",", "")),
   0
)</f>
        <v>3439089</v>
      </c>
      <c r="K1108" t="str">
        <f>IF(Table3[[#This Row],[Discount percentage]]&lt;50%,"Less than 50%",IF(Table3[[#This Row],[Discount percentage]]&gt;=50%,"Greater than 50%"))</f>
        <v>Less than 50%</v>
      </c>
      <c r="L1108">
        <f>Table3[[#This Row],[Rating]]*Table3[[#This Row],[Rating Count]]</f>
        <v>7787.2999999999993</v>
      </c>
    </row>
    <row r="1109" spans="1:12">
      <c r="A1109" t="s">
        <v>10234</v>
      </c>
      <c r="B1109" t="s">
        <v>13980</v>
      </c>
      <c r="C1109" t="s">
        <v>14113</v>
      </c>
      <c r="D1109" s="5">
        <v>664</v>
      </c>
      <c r="E1109" s="6">
        <v>1490</v>
      </c>
      <c r="F1109" s="7">
        <v>0.55000000000000004</v>
      </c>
      <c r="G1109">
        <v>4</v>
      </c>
      <c r="H1109">
        <v>2198</v>
      </c>
      <c r="I1109" t="str">
        <f>IF(Table3[[#This Row],[Actual Price]]&lt;200,"Cheap",IF(Table3[[#This Row],[Actual Price]]&lt;=500,"Expensive","Very Expensive"))</f>
        <v>Very Expensive</v>
      </c>
      <c r="J1109" s="6">
        <f>IFERROR(
   VALUE(SUBSTITUTE(SUBSTITUTE(Table3[[#This Row],[Actual Price]], "₦", ""), ",", "")) *
   VALUE(SUBSTITUTE(Table3[[#This Row],[Rating Count]], ",", "")),
   0
)</f>
        <v>3275020</v>
      </c>
      <c r="K1109" t="str">
        <f>IF(Table3[[#This Row],[Discount percentage]]&lt;50%,"Less than 50%",IF(Table3[[#This Row],[Discount percentage]]&gt;=50%,"Greater than 50%"))</f>
        <v>Greater than 50%</v>
      </c>
      <c r="L1109">
        <f>Table3[[#This Row],[Rating]]*Table3[[#This Row],[Rating Count]]</f>
        <v>8792</v>
      </c>
    </row>
    <row r="1110" spans="1:12">
      <c r="A1110" t="s">
        <v>10244</v>
      </c>
      <c r="B1110" t="s">
        <v>13981</v>
      </c>
      <c r="C1110" t="s">
        <v>14113</v>
      </c>
      <c r="D1110" s="5">
        <v>260</v>
      </c>
      <c r="E1110" s="6">
        <v>350</v>
      </c>
      <c r="F1110" s="7">
        <v>0.26</v>
      </c>
      <c r="G1110">
        <v>3.9</v>
      </c>
      <c r="H1110">
        <v>13127</v>
      </c>
      <c r="I1110" t="str">
        <f>IF(Table3[[#This Row],[Actual Price]]&lt;200,"Cheap",IF(Table3[[#This Row],[Actual Price]]&lt;=500,"Expensive","Very Expensive"))</f>
        <v>Expensive</v>
      </c>
      <c r="J1110" s="6">
        <f>IFERROR(
   VALUE(SUBSTITUTE(SUBSTITUTE(Table3[[#This Row],[Actual Price]], "₦", ""), ",", "")) *
   VALUE(SUBSTITUTE(Table3[[#This Row],[Rating Count]], ",", "")),
   0
)</f>
        <v>4594450</v>
      </c>
      <c r="K1110" t="str">
        <f>IF(Table3[[#This Row],[Discount percentage]]&lt;50%,"Less than 50%",IF(Table3[[#This Row],[Discount percentage]]&gt;=50%,"Greater than 50%"))</f>
        <v>Less than 50%</v>
      </c>
      <c r="L1110">
        <f>Table3[[#This Row],[Rating]]*Table3[[#This Row],[Rating Count]]</f>
        <v>51195.299999999996</v>
      </c>
    </row>
    <row r="1111" spans="1:12">
      <c r="A1111" t="s">
        <v>10254</v>
      </c>
      <c r="B1111" t="s">
        <v>13372</v>
      </c>
      <c r="C1111" t="s">
        <v>14113</v>
      </c>
      <c r="D1111" s="5">
        <v>6499</v>
      </c>
      <c r="E1111" s="6">
        <v>8500</v>
      </c>
      <c r="F1111" s="7">
        <v>0.24</v>
      </c>
      <c r="G1111">
        <v>4.4000000000000004</v>
      </c>
      <c r="H1111">
        <v>5865</v>
      </c>
      <c r="I1111" t="str">
        <f>IF(Table3[[#This Row],[Actual Price]]&lt;200,"Cheap",IF(Table3[[#This Row],[Actual Price]]&lt;=500,"Expensive","Very Expensive"))</f>
        <v>Very Expensive</v>
      </c>
      <c r="J1111" s="6">
        <f>IFERROR(
   VALUE(SUBSTITUTE(SUBSTITUTE(Table3[[#This Row],[Actual Price]], "₦", ""), ",", "")) *
   VALUE(SUBSTITUTE(Table3[[#This Row],[Rating Count]], ",", "")),
   0
)</f>
        <v>49852500</v>
      </c>
      <c r="K1111" t="str">
        <f>IF(Table3[[#This Row],[Discount percentage]]&lt;50%,"Less than 50%",IF(Table3[[#This Row],[Discount percentage]]&gt;=50%,"Greater than 50%"))</f>
        <v>Less than 50%</v>
      </c>
      <c r="L1111">
        <f>Table3[[#This Row],[Rating]]*Table3[[#This Row],[Rating Count]]</f>
        <v>25806.000000000004</v>
      </c>
    </row>
    <row r="1112" spans="1:12">
      <c r="A1112" t="s">
        <v>10264</v>
      </c>
      <c r="B1112" t="s">
        <v>13373</v>
      </c>
      <c r="C1112" t="s">
        <v>14113</v>
      </c>
      <c r="D1112" s="5">
        <v>1484</v>
      </c>
      <c r="E1112" s="6">
        <v>2499</v>
      </c>
      <c r="F1112" s="7">
        <v>0.41</v>
      </c>
      <c r="G1112">
        <v>3.7</v>
      </c>
      <c r="H1112">
        <v>1067</v>
      </c>
      <c r="I1112" t="str">
        <f>IF(Table3[[#This Row],[Actual Price]]&lt;200,"Cheap",IF(Table3[[#This Row],[Actual Price]]&lt;=500,"Expensive","Very Expensive"))</f>
        <v>Very Expensive</v>
      </c>
      <c r="J1112" s="6">
        <f>IFERROR(
   VALUE(SUBSTITUTE(SUBSTITUTE(Table3[[#This Row],[Actual Price]], "₦", ""), ",", "")) *
   VALUE(SUBSTITUTE(Table3[[#This Row],[Rating Count]], ",", "")),
   0
)</f>
        <v>2666433</v>
      </c>
      <c r="K1112" t="str">
        <f>IF(Table3[[#This Row],[Discount percentage]]&lt;50%,"Less than 50%",IF(Table3[[#This Row],[Discount percentage]]&gt;=50%,"Greater than 50%"))</f>
        <v>Less than 50%</v>
      </c>
      <c r="L1112">
        <f>Table3[[#This Row],[Rating]]*Table3[[#This Row],[Rating Count]]</f>
        <v>3947.9</v>
      </c>
    </row>
    <row r="1113" spans="1:12">
      <c r="A1113" t="s">
        <v>10275</v>
      </c>
      <c r="B1113" t="s">
        <v>13374</v>
      </c>
      <c r="C1113" t="s">
        <v>14113</v>
      </c>
      <c r="D1113" s="5">
        <v>999</v>
      </c>
      <c r="E1113" s="6">
        <v>1560</v>
      </c>
      <c r="F1113" s="7">
        <v>0.36</v>
      </c>
      <c r="G1113">
        <v>3.6</v>
      </c>
      <c r="H1113">
        <v>4881</v>
      </c>
      <c r="I1113" t="str">
        <f>IF(Table3[[#This Row],[Actual Price]]&lt;200,"Cheap",IF(Table3[[#This Row],[Actual Price]]&lt;=500,"Expensive","Very Expensive"))</f>
        <v>Very Expensive</v>
      </c>
      <c r="J1113" s="6">
        <f>IFERROR(
   VALUE(SUBSTITUTE(SUBSTITUTE(Table3[[#This Row],[Actual Price]], "₦", ""), ",", "")) *
   VALUE(SUBSTITUTE(Table3[[#This Row],[Rating Count]], ",", "")),
   0
)</f>
        <v>7614360</v>
      </c>
      <c r="K1113" t="str">
        <f>IF(Table3[[#This Row],[Discount percentage]]&lt;50%,"Less than 50%",IF(Table3[[#This Row],[Discount percentage]]&gt;=50%,"Greater than 50%"))</f>
        <v>Less than 50%</v>
      </c>
      <c r="L1113">
        <f>Table3[[#This Row],[Rating]]*Table3[[#This Row],[Rating Count]]</f>
        <v>17571.600000000002</v>
      </c>
    </row>
    <row r="1114" spans="1:12">
      <c r="A1114" t="s">
        <v>10285</v>
      </c>
      <c r="B1114" t="s">
        <v>13324</v>
      </c>
      <c r="C1114" t="s">
        <v>14113</v>
      </c>
      <c r="D1114" s="5">
        <v>3299</v>
      </c>
      <c r="E1114" s="6">
        <v>6500</v>
      </c>
      <c r="F1114" s="7">
        <v>0.49</v>
      </c>
      <c r="G1114">
        <v>3.7</v>
      </c>
      <c r="H1114">
        <v>11217</v>
      </c>
      <c r="I1114" t="str">
        <f>IF(Table3[[#This Row],[Actual Price]]&lt;200,"Cheap",IF(Table3[[#This Row],[Actual Price]]&lt;=500,"Expensive","Very Expensive"))</f>
        <v>Very Expensive</v>
      </c>
      <c r="J1114" s="6">
        <f>IFERROR(
   VALUE(SUBSTITUTE(SUBSTITUTE(Table3[[#This Row],[Actual Price]], "₦", ""), ",", "")) *
   VALUE(SUBSTITUTE(Table3[[#This Row],[Rating Count]], ",", "")),
   0
)</f>
        <v>72910500</v>
      </c>
      <c r="K1114" t="str">
        <f>IF(Table3[[#This Row],[Discount percentage]]&lt;50%,"Less than 50%",IF(Table3[[#This Row],[Discount percentage]]&gt;=50%,"Greater than 50%"))</f>
        <v>Less than 50%</v>
      </c>
      <c r="L1114">
        <f>Table3[[#This Row],[Rating]]*Table3[[#This Row],[Rating Count]]</f>
        <v>41502.9</v>
      </c>
    </row>
    <row r="1115" spans="1:12">
      <c r="A1115" t="s">
        <v>10295</v>
      </c>
      <c r="B1115" t="s">
        <v>13982</v>
      </c>
      <c r="C1115" t="s">
        <v>14113</v>
      </c>
      <c r="D1115" s="5">
        <v>259</v>
      </c>
      <c r="E1115" s="6">
        <v>999</v>
      </c>
      <c r="F1115" s="7">
        <v>0.74</v>
      </c>
      <c r="G1115">
        <v>4</v>
      </c>
      <c r="H1115">
        <v>43</v>
      </c>
      <c r="I1115" t="str">
        <f>IF(Table3[[#This Row],[Actual Price]]&lt;200,"Cheap",IF(Table3[[#This Row],[Actual Price]]&lt;=500,"Expensive","Very Expensive"))</f>
        <v>Very Expensive</v>
      </c>
      <c r="J1115" s="6">
        <f>IFERROR(
   VALUE(SUBSTITUTE(SUBSTITUTE(Table3[[#This Row],[Actual Price]], "₦", ""), ",", "")) *
   VALUE(SUBSTITUTE(Table3[[#This Row],[Rating Count]], ",", "")),
   0
)</f>
        <v>42957</v>
      </c>
      <c r="K1115" t="str">
        <f>IF(Table3[[#This Row],[Discount percentage]]&lt;50%,"Less than 50%",IF(Table3[[#This Row],[Discount percentage]]&gt;=50%,"Greater than 50%"))</f>
        <v>Greater than 50%</v>
      </c>
      <c r="L1115">
        <f>Table3[[#This Row],[Rating]]*Table3[[#This Row],[Rating Count]]</f>
        <v>172</v>
      </c>
    </row>
    <row r="1116" spans="1:12">
      <c r="A1116" t="s">
        <v>10305</v>
      </c>
      <c r="B1116" t="s">
        <v>13306</v>
      </c>
      <c r="C1116" t="s">
        <v>14113</v>
      </c>
      <c r="D1116" s="5">
        <v>3249</v>
      </c>
      <c r="E1116" s="6">
        <v>7795</v>
      </c>
      <c r="F1116" s="7">
        <v>0.57999999999999996</v>
      </c>
      <c r="G1116">
        <v>4.2</v>
      </c>
      <c r="H1116">
        <v>4664</v>
      </c>
      <c r="I1116" t="str">
        <f>IF(Table3[[#This Row],[Actual Price]]&lt;200,"Cheap",IF(Table3[[#This Row],[Actual Price]]&lt;=500,"Expensive","Very Expensive"))</f>
        <v>Very Expensive</v>
      </c>
      <c r="J1116" s="6">
        <f>IFERROR(
   VALUE(SUBSTITUTE(SUBSTITUTE(Table3[[#This Row],[Actual Price]], "₦", ""), ",", "")) *
   VALUE(SUBSTITUTE(Table3[[#This Row],[Rating Count]], ",", "")),
   0
)</f>
        <v>36355880</v>
      </c>
      <c r="K1116" t="str">
        <f>IF(Table3[[#This Row],[Discount percentage]]&lt;50%,"Less than 50%",IF(Table3[[#This Row],[Discount percentage]]&gt;=50%,"Greater than 50%"))</f>
        <v>Greater than 50%</v>
      </c>
      <c r="L1116">
        <f>Table3[[#This Row],[Rating]]*Table3[[#This Row],[Rating Count]]</f>
        <v>19588.8</v>
      </c>
    </row>
    <row r="1117" spans="1:12">
      <c r="A1117" t="s">
        <v>10315</v>
      </c>
      <c r="B1117" t="s">
        <v>13375</v>
      </c>
      <c r="C1117" t="s">
        <v>14113</v>
      </c>
      <c r="D1117" s="5">
        <v>4280</v>
      </c>
      <c r="E1117" s="6">
        <v>5995</v>
      </c>
      <c r="F1117" s="7">
        <v>0.28999999999999998</v>
      </c>
      <c r="G1117">
        <v>3.8</v>
      </c>
      <c r="H1117">
        <v>2112</v>
      </c>
      <c r="I1117" t="str">
        <f>IF(Table3[[#This Row],[Actual Price]]&lt;200,"Cheap",IF(Table3[[#This Row],[Actual Price]]&lt;=500,"Expensive","Very Expensive"))</f>
        <v>Very Expensive</v>
      </c>
      <c r="J1117" s="6">
        <f>IFERROR(
   VALUE(SUBSTITUTE(SUBSTITUTE(Table3[[#This Row],[Actual Price]], "₦", ""), ",", "")) *
   VALUE(SUBSTITUTE(Table3[[#This Row],[Rating Count]], ",", "")),
   0
)</f>
        <v>12661440</v>
      </c>
      <c r="K1117" t="str">
        <f>IF(Table3[[#This Row],[Discount percentage]]&lt;50%,"Less than 50%",IF(Table3[[#This Row],[Discount percentage]]&gt;=50%,"Greater than 50%"))</f>
        <v>Less than 50%</v>
      </c>
      <c r="L1117">
        <f>Table3[[#This Row],[Rating]]*Table3[[#This Row],[Rating Count]]</f>
        <v>8025.5999999999995</v>
      </c>
    </row>
    <row r="1118" spans="1:12">
      <c r="A1118" t="s">
        <v>10325</v>
      </c>
      <c r="B1118" t="s">
        <v>13376</v>
      </c>
      <c r="C1118" t="s">
        <v>14113</v>
      </c>
      <c r="D1118" s="5">
        <v>189</v>
      </c>
      <c r="E1118" s="6">
        <v>299</v>
      </c>
      <c r="F1118" s="7">
        <v>0.37</v>
      </c>
      <c r="G1118">
        <v>4.2</v>
      </c>
      <c r="H1118">
        <v>2737</v>
      </c>
      <c r="I1118" t="str">
        <f>IF(Table3[[#This Row],[Actual Price]]&lt;200,"Cheap",IF(Table3[[#This Row],[Actual Price]]&lt;=500,"Expensive","Very Expensive"))</f>
        <v>Expensive</v>
      </c>
      <c r="J1118" s="6">
        <f>IFERROR(
   VALUE(SUBSTITUTE(SUBSTITUTE(Table3[[#This Row],[Actual Price]], "₦", ""), ",", "")) *
   VALUE(SUBSTITUTE(Table3[[#This Row],[Rating Count]], ",", "")),
   0
)</f>
        <v>818363</v>
      </c>
      <c r="K1118" t="str">
        <f>IF(Table3[[#This Row],[Discount percentage]]&lt;50%,"Less than 50%",IF(Table3[[#This Row],[Discount percentage]]&gt;=50%,"Greater than 50%"))</f>
        <v>Less than 50%</v>
      </c>
      <c r="L1118">
        <f>Table3[[#This Row],[Rating]]*Table3[[#This Row],[Rating Count]]</f>
        <v>11495.4</v>
      </c>
    </row>
    <row r="1119" spans="1:12">
      <c r="A1119" t="s">
        <v>10336</v>
      </c>
      <c r="B1119" t="s">
        <v>13377</v>
      </c>
      <c r="C1119" t="s">
        <v>14113</v>
      </c>
      <c r="D1119" s="5">
        <v>1449</v>
      </c>
      <c r="E1119" s="6">
        <v>2349</v>
      </c>
      <c r="F1119" s="7">
        <v>0.38</v>
      </c>
      <c r="G1119">
        <v>3.9</v>
      </c>
      <c r="H1119">
        <v>9019</v>
      </c>
      <c r="I1119" t="str">
        <f>IF(Table3[[#This Row],[Actual Price]]&lt;200,"Cheap",IF(Table3[[#This Row],[Actual Price]]&lt;=500,"Expensive","Very Expensive"))</f>
        <v>Very Expensive</v>
      </c>
      <c r="J1119" s="6">
        <f>IFERROR(
   VALUE(SUBSTITUTE(SUBSTITUTE(Table3[[#This Row],[Actual Price]], "₦", ""), ",", "")) *
   VALUE(SUBSTITUTE(Table3[[#This Row],[Rating Count]], ",", "")),
   0
)</f>
        <v>21185631</v>
      </c>
      <c r="K1119" t="str">
        <f>IF(Table3[[#This Row],[Discount percentage]]&lt;50%,"Less than 50%",IF(Table3[[#This Row],[Discount percentage]]&gt;=50%,"Greater than 50%"))</f>
        <v>Less than 50%</v>
      </c>
      <c r="L1119">
        <f>Table3[[#This Row],[Rating]]*Table3[[#This Row],[Rating Count]]</f>
        <v>35174.1</v>
      </c>
    </row>
    <row r="1120" spans="1:12">
      <c r="A1120" t="s">
        <v>10346</v>
      </c>
      <c r="B1120" t="s">
        <v>13339</v>
      </c>
      <c r="C1120" t="s">
        <v>14113</v>
      </c>
      <c r="D1120" s="5">
        <v>199</v>
      </c>
      <c r="E1120" s="6">
        <v>499</v>
      </c>
      <c r="F1120" s="7">
        <v>0.6</v>
      </c>
      <c r="G1120">
        <v>4</v>
      </c>
      <c r="H1120">
        <v>10234</v>
      </c>
      <c r="I1120" t="str">
        <f>IF(Table3[[#This Row],[Actual Price]]&lt;200,"Cheap",IF(Table3[[#This Row],[Actual Price]]&lt;=500,"Expensive","Very Expensive"))</f>
        <v>Expensive</v>
      </c>
      <c r="J1120" s="6">
        <f>IFERROR(
   VALUE(SUBSTITUTE(SUBSTITUTE(Table3[[#This Row],[Actual Price]], "₦", ""), ",", "")) *
   VALUE(SUBSTITUTE(Table3[[#This Row],[Rating Count]], ",", "")),
   0
)</f>
        <v>5106766</v>
      </c>
      <c r="K1120" t="str">
        <f>IF(Table3[[#This Row],[Discount percentage]]&lt;50%,"Less than 50%",IF(Table3[[#This Row],[Discount percentage]]&gt;=50%,"Greater than 50%"))</f>
        <v>Greater than 50%</v>
      </c>
      <c r="L1120">
        <f>Table3[[#This Row],[Rating]]*Table3[[#This Row],[Rating Count]]</f>
        <v>40936</v>
      </c>
    </row>
    <row r="1121" spans="1:12">
      <c r="A1121" t="s">
        <v>10356</v>
      </c>
      <c r="B1121" t="s">
        <v>13983</v>
      </c>
      <c r="C1121" t="s">
        <v>14113</v>
      </c>
      <c r="D1121" s="5">
        <v>474</v>
      </c>
      <c r="E1121" s="6">
        <v>1299</v>
      </c>
      <c r="F1121" s="7">
        <v>0.64</v>
      </c>
      <c r="G1121">
        <v>4.0999999999999996</v>
      </c>
      <c r="H1121">
        <v>550</v>
      </c>
      <c r="I1121" t="str">
        <f>IF(Table3[[#This Row],[Actual Price]]&lt;200,"Cheap",IF(Table3[[#This Row],[Actual Price]]&lt;=500,"Expensive","Very Expensive"))</f>
        <v>Very Expensive</v>
      </c>
      <c r="J1121" s="6">
        <f>IFERROR(
   VALUE(SUBSTITUTE(SUBSTITUTE(Table3[[#This Row],[Actual Price]], "₦", ""), ",", "")) *
   VALUE(SUBSTITUTE(Table3[[#This Row],[Rating Count]], ",", "")),
   0
)</f>
        <v>714450</v>
      </c>
      <c r="K1121" t="str">
        <f>IF(Table3[[#This Row],[Discount percentage]]&lt;50%,"Less than 50%",IF(Table3[[#This Row],[Discount percentage]]&gt;=50%,"Greater than 50%"))</f>
        <v>Greater than 50%</v>
      </c>
      <c r="L1121">
        <f>Table3[[#This Row],[Rating]]*Table3[[#This Row],[Rating Count]]</f>
        <v>2255</v>
      </c>
    </row>
    <row r="1122" spans="1:12">
      <c r="A1122" t="s">
        <v>10367</v>
      </c>
      <c r="B1122" t="s">
        <v>13378</v>
      </c>
      <c r="C1122" t="s">
        <v>14113</v>
      </c>
      <c r="D1122" s="5">
        <v>279</v>
      </c>
      <c r="E1122" s="6">
        <v>499</v>
      </c>
      <c r="F1122" s="7">
        <v>0.44</v>
      </c>
      <c r="G1122">
        <v>4.8</v>
      </c>
      <c r="H1122">
        <v>28</v>
      </c>
      <c r="I1122" t="str">
        <f>IF(Table3[[#This Row],[Actual Price]]&lt;200,"Cheap",IF(Table3[[#This Row],[Actual Price]]&lt;=500,"Expensive","Very Expensive"))</f>
        <v>Expensive</v>
      </c>
      <c r="J1122" s="6">
        <f>IFERROR(
   VALUE(SUBSTITUTE(SUBSTITUTE(Table3[[#This Row],[Actual Price]], "₦", ""), ",", "")) *
   VALUE(SUBSTITUTE(Table3[[#This Row],[Rating Count]], ",", "")),
   0
)</f>
        <v>13972</v>
      </c>
      <c r="K1122" t="str">
        <f>IF(Table3[[#This Row],[Discount percentage]]&lt;50%,"Less than 50%",IF(Table3[[#This Row],[Discount percentage]]&gt;=50%,"Greater than 50%"))</f>
        <v>Less than 50%</v>
      </c>
      <c r="L1122">
        <f>Table3[[#This Row],[Rating]]*Table3[[#This Row],[Rating Count]]</f>
        <v>134.4</v>
      </c>
    </row>
    <row r="1123" spans="1:12">
      <c r="A1123" t="s">
        <v>10377</v>
      </c>
      <c r="B1123" t="s">
        <v>13379</v>
      </c>
      <c r="C1123" t="s">
        <v>14113</v>
      </c>
      <c r="D1123" s="5">
        <v>1999</v>
      </c>
      <c r="E1123" s="6">
        <v>4775</v>
      </c>
      <c r="F1123" s="7">
        <v>0.57999999999999996</v>
      </c>
      <c r="G1123">
        <v>4.2</v>
      </c>
      <c r="H1123">
        <v>1353</v>
      </c>
      <c r="I1123" t="str">
        <f>IF(Table3[[#This Row],[Actual Price]]&lt;200,"Cheap",IF(Table3[[#This Row],[Actual Price]]&lt;=500,"Expensive","Very Expensive"))</f>
        <v>Very Expensive</v>
      </c>
      <c r="J1123" s="6">
        <f>IFERROR(
   VALUE(SUBSTITUTE(SUBSTITUTE(Table3[[#This Row],[Actual Price]], "₦", ""), ",", "")) *
   VALUE(SUBSTITUTE(Table3[[#This Row],[Rating Count]], ",", "")),
   0
)</f>
        <v>6460575</v>
      </c>
      <c r="K1123" t="str">
        <f>IF(Table3[[#This Row],[Discount percentage]]&lt;50%,"Less than 50%",IF(Table3[[#This Row],[Discount percentage]]&gt;=50%,"Greater than 50%"))</f>
        <v>Greater than 50%</v>
      </c>
      <c r="L1123">
        <f>Table3[[#This Row],[Rating]]*Table3[[#This Row],[Rating Count]]</f>
        <v>5682.6</v>
      </c>
    </row>
    <row r="1124" spans="1:12">
      <c r="A1124" t="s">
        <v>10387</v>
      </c>
      <c r="B1124" t="s">
        <v>13380</v>
      </c>
      <c r="C1124" t="s">
        <v>14113</v>
      </c>
      <c r="D1124" s="5">
        <v>799</v>
      </c>
      <c r="E1124" s="6">
        <v>1230</v>
      </c>
      <c r="F1124" s="7">
        <v>0.35</v>
      </c>
      <c r="G1124">
        <v>4.0999999999999996</v>
      </c>
      <c r="H1124">
        <v>2138</v>
      </c>
      <c r="I1124" t="str">
        <f>IF(Table3[[#This Row],[Actual Price]]&lt;200,"Cheap",IF(Table3[[#This Row],[Actual Price]]&lt;=500,"Expensive","Very Expensive"))</f>
        <v>Very Expensive</v>
      </c>
      <c r="J1124" s="6">
        <f>IFERROR(
   VALUE(SUBSTITUTE(SUBSTITUTE(Table3[[#This Row],[Actual Price]], "₦", ""), ",", "")) *
   VALUE(SUBSTITUTE(Table3[[#This Row],[Rating Count]], ",", "")),
   0
)</f>
        <v>2629740</v>
      </c>
      <c r="K1124" t="str">
        <f>IF(Table3[[#This Row],[Discount percentage]]&lt;50%,"Less than 50%",IF(Table3[[#This Row],[Discount percentage]]&gt;=50%,"Greater than 50%"))</f>
        <v>Less than 50%</v>
      </c>
      <c r="L1124">
        <f>Table3[[#This Row],[Rating]]*Table3[[#This Row],[Rating Count]]</f>
        <v>8765.7999999999993</v>
      </c>
    </row>
    <row r="1125" spans="1:12">
      <c r="A1125" t="s">
        <v>10397</v>
      </c>
      <c r="B1125" t="s">
        <v>13381</v>
      </c>
      <c r="C1125" t="s">
        <v>14113</v>
      </c>
      <c r="D1125" s="5">
        <v>949</v>
      </c>
      <c r="E1125" s="6">
        <v>1999</v>
      </c>
      <c r="F1125" s="7">
        <v>0.53</v>
      </c>
      <c r="G1125">
        <v>4</v>
      </c>
      <c r="H1125">
        <v>1679</v>
      </c>
      <c r="I1125" t="str">
        <f>IF(Table3[[#This Row],[Actual Price]]&lt;200,"Cheap",IF(Table3[[#This Row],[Actual Price]]&lt;=500,"Expensive","Very Expensive"))</f>
        <v>Very Expensive</v>
      </c>
      <c r="J1125" s="6">
        <f>IFERROR(
   VALUE(SUBSTITUTE(SUBSTITUTE(Table3[[#This Row],[Actual Price]], "₦", ""), ",", "")) *
   VALUE(SUBSTITUTE(Table3[[#This Row],[Rating Count]], ",", "")),
   0
)</f>
        <v>3356321</v>
      </c>
      <c r="K1125" t="str">
        <f>IF(Table3[[#This Row],[Discount percentage]]&lt;50%,"Less than 50%",IF(Table3[[#This Row],[Discount percentage]]&gt;=50%,"Greater than 50%"))</f>
        <v>Greater than 50%</v>
      </c>
      <c r="L1125">
        <f>Table3[[#This Row],[Rating]]*Table3[[#This Row],[Rating Count]]</f>
        <v>6716</v>
      </c>
    </row>
    <row r="1126" spans="1:12">
      <c r="A1126" t="s">
        <v>10407</v>
      </c>
      <c r="B1126" t="s">
        <v>13349</v>
      </c>
      <c r="C1126" t="s">
        <v>14113</v>
      </c>
      <c r="D1126" s="5">
        <v>3657.66</v>
      </c>
      <c r="E1126" s="6">
        <v>5156</v>
      </c>
      <c r="F1126" s="7">
        <v>0.28999999999999998</v>
      </c>
      <c r="G1126">
        <v>3.9</v>
      </c>
      <c r="H1126">
        <v>12837</v>
      </c>
      <c r="I1126" t="str">
        <f>IF(Table3[[#This Row],[Actual Price]]&lt;200,"Cheap",IF(Table3[[#This Row],[Actual Price]]&lt;=500,"Expensive","Very Expensive"))</f>
        <v>Very Expensive</v>
      </c>
      <c r="J1126" s="6">
        <f>IFERROR(
   VALUE(SUBSTITUTE(SUBSTITUTE(Table3[[#This Row],[Actual Price]], "₦", ""), ",", "")) *
   VALUE(SUBSTITUTE(Table3[[#This Row],[Rating Count]], ",", "")),
   0
)</f>
        <v>66187572</v>
      </c>
      <c r="K1126" t="str">
        <f>IF(Table3[[#This Row],[Discount percentage]]&lt;50%,"Less than 50%",IF(Table3[[#This Row],[Discount percentage]]&gt;=50%,"Greater than 50%"))</f>
        <v>Less than 50%</v>
      </c>
      <c r="L1126">
        <f>Table3[[#This Row],[Rating]]*Table3[[#This Row],[Rating Count]]</f>
        <v>50064.299999999996</v>
      </c>
    </row>
    <row r="1127" spans="1:12">
      <c r="A1127" t="s">
        <v>10418</v>
      </c>
      <c r="B1127" t="s">
        <v>13984</v>
      </c>
      <c r="C1127" t="s">
        <v>14113</v>
      </c>
      <c r="D1127" s="5">
        <v>1699</v>
      </c>
      <c r="E1127" s="6">
        <v>1999</v>
      </c>
      <c r="F1127" s="7">
        <v>0.15</v>
      </c>
      <c r="G1127">
        <v>4.0999999999999996</v>
      </c>
      <c r="H1127">
        <v>8873</v>
      </c>
      <c r="I1127" t="str">
        <f>IF(Table3[[#This Row],[Actual Price]]&lt;200,"Cheap",IF(Table3[[#This Row],[Actual Price]]&lt;=500,"Expensive","Very Expensive"))</f>
        <v>Very Expensive</v>
      </c>
      <c r="J1127" s="6">
        <f>IFERROR(
   VALUE(SUBSTITUTE(SUBSTITUTE(Table3[[#This Row],[Actual Price]], "₦", ""), ",", "")) *
   VALUE(SUBSTITUTE(Table3[[#This Row],[Rating Count]], ",", "")),
   0
)</f>
        <v>17737127</v>
      </c>
      <c r="K1127" t="str">
        <f>IF(Table3[[#This Row],[Discount percentage]]&lt;50%,"Less than 50%",IF(Table3[[#This Row],[Discount percentage]]&gt;=50%,"Greater than 50%"))</f>
        <v>Less than 50%</v>
      </c>
      <c r="L1127">
        <f>Table3[[#This Row],[Rating]]*Table3[[#This Row],[Rating Count]]</f>
        <v>36379.299999999996</v>
      </c>
    </row>
    <row r="1128" spans="1:12">
      <c r="A1128" t="s">
        <v>10429</v>
      </c>
      <c r="B1128" t="s">
        <v>13985</v>
      </c>
      <c r="C1128" t="s">
        <v>14113</v>
      </c>
      <c r="D1128" s="5">
        <v>1849</v>
      </c>
      <c r="E1128" s="6">
        <v>2095</v>
      </c>
      <c r="F1128" s="7">
        <v>0.12</v>
      </c>
      <c r="G1128">
        <v>4.3</v>
      </c>
      <c r="H1128">
        <v>7681</v>
      </c>
      <c r="I1128" t="str">
        <f>IF(Table3[[#This Row],[Actual Price]]&lt;200,"Cheap",IF(Table3[[#This Row],[Actual Price]]&lt;=500,"Expensive","Very Expensive"))</f>
        <v>Very Expensive</v>
      </c>
      <c r="J1128" s="6">
        <f>IFERROR(
   VALUE(SUBSTITUTE(SUBSTITUTE(Table3[[#This Row],[Actual Price]], "₦", ""), ",", "")) *
   VALUE(SUBSTITUTE(Table3[[#This Row],[Rating Count]], ",", "")),
   0
)</f>
        <v>16091695</v>
      </c>
      <c r="K1128" t="str">
        <f>IF(Table3[[#This Row],[Discount percentage]]&lt;50%,"Less than 50%",IF(Table3[[#This Row],[Discount percentage]]&gt;=50%,"Greater than 50%"))</f>
        <v>Less than 50%</v>
      </c>
      <c r="L1128">
        <f>Table3[[#This Row],[Rating]]*Table3[[#This Row],[Rating Count]]</f>
        <v>33028.299999999996</v>
      </c>
    </row>
    <row r="1129" spans="1:12">
      <c r="A1129" t="s">
        <v>10439</v>
      </c>
      <c r="B1129" t="s">
        <v>13986</v>
      </c>
      <c r="C1129" t="s">
        <v>14113</v>
      </c>
      <c r="D1129" s="5">
        <v>12499</v>
      </c>
      <c r="E1129" s="6">
        <v>19825</v>
      </c>
      <c r="F1129" s="7">
        <v>0.37</v>
      </c>
      <c r="G1129">
        <v>4.0999999999999996</v>
      </c>
      <c r="H1129">
        <v>322</v>
      </c>
      <c r="I1129" t="str">
        <f>IF(Table3[[#This Row],[Actual Price]]&lt;200,"Cheap",IF(Table3[[#This Row],[Actual Price]]&lt;=500,"Expensive","Very Expensive"))</f>
        <v>Very Expensive</v>
      </c>
      <c r="J1129" s="6">
        <f>IFERROR(
   VALUE(SUBSTITUTE(SUBSTITUTE(Table3[[#This Row],[Actual Price]], "₦", ""), ",", "")) *
   VALUE(SUBSTITUTE(Table3[[#This Row],[Rating Count]], ",", "")),
   0
)</f>
        <v>6383650</v>
      </c>
      <c r="K1129" t="str">
        <f>IF(Table3[[#This Row],[Discount percentage]]&lt;50%,"Less than 50%",IF(Table3[[#This Row],[Discount percentage]]&gt;=50%,"Greater than 50%"))</f>
        <v>Less than 50%</v>
      </c>
      <c r="L1129">
        <f>Table3[[#This Row],[Rating]]*Table3[[#This Row],[Rating Count]]</f>
        <v>1320.1999999999998</v>
      </c>
    </row>
    <row r="1130" spans="1:12">
      <c r="A1130" t="s">
        <v>10449</v>
      </c>
      <c r="B1130" t="s">
        <v>13987</v>
      </c>
      <c r="C1130" t="s">
        <v>14113</v>
      </c>
      <c r="D1130" s="5">
        <v>1099</v>
      </c>
      <c r="E1130" s="6">
        <v>1920</v>
      </c>
      <c r="F1130" s="7">
        <v>0.43</v>
      </c>
      <c r="G1130">
        <v>4.2</v>
      </c>
      <c r="H1130">
        <v>9772</v>
      </c>
      <c r="I1130" t="str">
        <f>IF(Table3[[#This Row],[Actual Price]]&lt;200,"Cheap",IF(Table3[[#This Row],[Actual Price]]&lt;=500,"Expensive","Very Expensive"))</f>
        <v>Very Expensive</v>
      </c>
      <c r="J1130" s="6">
        <f>IFERROR(
   VALUE(SUBSTITUTE(SUBSTITUTE(Table3[[#This Row],[Actual Price]], "₦", ""), ",", "")) *
   VALUE(SUBSTITUTE(Table3[[#This Row],[Rating Count]], ",", "")),
   0
)</f>
        <v>18762240</v>
      </c>
      <c r="K1130" t="str">
        <f>IF(Table3[[#This Row],[Discount percentage]]&lt;50%,"Less than 50%",IF(Table3[[#This Row],[Discount percentage]]&gt;=50%,"Greater than 50%"))</f>
        <v>Less than 50%</v>
      </c>
      <c r="L1130">
        <f>Table3[[#This Row],[Rating]]*Table3[[#This Row],[Rating Count]]</f>
        <v>41042.400000000001</v>
      </c>
    </row>
    <row r="1131" spans="1:12">
      <c r="A1131" t="s">
        <v>10459</v>
      </c>
      <c r="B1131" t="s">
        <v>13382</v>
      </c>
      <c r="C1131" t="s">
        <v>14113</v>
      </c>
      <c r="D1131" s="5">
        <v>8199</v>
      </c>
      <c r="E1131" s="6">
        <v>16000</v>
      </c>
      <c r="F1131" s="7">
        <v>0.49</v>
      </c>
      <c r="G1131">
        <v>3.9</v>
      </c>
      <c r="H1131">
        <v>18497</v>
      </c>
      <c r="I1131" t="str">
        <f>IF(Table3[[#This Row],[Actual Price]]&lt;200,"Cheap",IF(Table3[[#This Row],[Actual Price]]&lt;=500,"Expensive","Very Expensive"))</f>
        <v>Very Expensive</v>
      </c>
      <c r="J1131" s="6">
        <f>IFERROR(
   VALUE(SUBSTITUTE(SUBSTITUTE(Table3[[#This Row],[Actual Price]], "₦", ""), ",", "")) *
   VALUE(SUBSTITUTE(Table3[[#This Row],[Rating Count]], ",", "")),
   0
)</f>
        <v>295952000</v>
      </c>
      <c r="K1131" t="str">
        <f>IF(Table3[[#This Row],[Discount percentage]]&lt;50%,"Less than 50%",IF(Table3[[#This Row],[Discount percentage]]&gt;=50%,"Greater than 50%"))</f>
        <v>Less than 50%</v>
      </c>
      <c r="L1131">
        <f>Table3[[#This Row],[Rating]]*Table3[[#This Row],[Rating Count]]</f>
        <v>72138.3</v>
      </c>
    </row>
    <row r="1132" spans="1:12">
      <c r="A1132" t="s">
        <v>10469</v>
      </c>
      <c r="B1132" t="s">
        <v>13988</v>
      </c>
      <c r="C1132" t="s">
        <v>14113</v>
      </c>
      <c r="D1132" s="5">
        <v>499</v>
      </c>
      <c r="E1132" s="6">
        <v>2199</v>
      </c>
      <c r="F1132" s="7">
        <v>0.77</v>
      </c>
      <c r="G1132">
        <v>3.7</v>
      </c>
      <c r="H1132">
        <v>53</v>
      </c>
      <c r="I1132" t="str">
        <f>IF(Table3[[#This Row],[Actual Price]]&lt;200,"Cheap",IF(Table3[[#This Row],[Actual Price]]&lt;=500,"Expensive","Very Expensive"))</f>
        <v>Very Expensive</v>
      </c>
      <c r="J1132" s="6">
        <f>IFERROR(
   VALUE(SUBSTITUTE(SUBSTITUTE(Table3[[#This Row],[Actual Price]], "₦", ""), ",", "")) *
   VALUE(SUBSTITUTE(Table3[[#This Row],[Rating Count]], ",", "")),
   0
)</f>
        <v>116547</v>
      </c>
      <c r="K1132" t="str">
        <f>IF(Table3[[#This Row],[Discount percentage]]&lt;50%,"Less than 50%",IF(Table3[[#This Row],[Discount percentage]]&gt;=50%,"Greater than 50%"))</f>
        <v>Greater than 50%</v>
      </c>
      <c r="L1132">
        <f>Table3[[#This Row],[Rating]]*Table3[[#This Row],[Rating Count]]</f>
        <v>196.10000000000002</v>
      </c>
    </row>
    <row r="1133" spans="1:12">
      <c r="A1133" t="s">
        <v>10479</v>
      </c>
      <c r="B1133" t="s">
        <v>13989</v>
      </c>
      <c r="C1133" t="s">
        <v>14113</v>
      </c>
      <c r="D1133" s="5">
        <v>6999</v>
      </c>
      <c r="E1133" s="6">
        <v>14999</v>
      </c>
      <c r="F1133" s="7">
        <v>0.53</v>
      </c>
      <c r="G1133">
        <v>4.0999999999999996</v>
      </c>
      <c r="H1133">
        <v>1728</v>
      </c>
      <c r="I1133" t="str">
        <f>IF(Table3[[#This Row],[Actual Price]]&lt;200,"Cheap",IF(Table3[[#This Row],[Actual Price]]&lt;=500,"Expensive","Very Expensive"))</f>
        <v>Very Expensive</v>
      </c>
      <c r="J1133" s="6">
        <f>IFERROR(
   VALUE(SUBSTITUTE(SUBSTITUTE(Table3[[#This Row],[Actual Price]], "₦", ""), ",", "")) *
   VALUE(SUBSTITUTE(Table3[[#This Row],[Rating Count]], ",", "")),
   0
)</f>
        <v>25918272</v>
      </c>
      <c r="K1133" t="str">
        <f>IF(Table3[[#This Row],[Discount percentage]]&lt;50%,"Less than 50%",IF(Table3[[#This Row],[Discount percentage]]&gt;=50%,"Greater than 50%"))</f>
        <v>Greater than 50%</v>
      </c>
      <c r="L1133">
        <f>Table3[[#This Row],[Rating]]*Table3[[#This Row],[Rating Count]]</f>
        <v>7084.7999999999993</v>
      </c>
    </row>
    <row r="1134" spans="1:12">
      <c r="A1134" t="s">
        <v>10489</v>
      </c>
      <c r="B1134" t="s">
        <v>13990</v>
      </c>
      <c r="C1134" t="s">
        <v>14113</v>
      </c>
      <c r="D1134" s="5">
        <v>1595</v>
      </c>
      <c r="E1134" s="6">
        <v>1799</v>
      </c>
      <c r="F1134" s="7">
        <v>0.11</v>
      </c>
      <c r="G1134">
        <v>4</v>
      </c>
      <c r="H1134">
        <v>2877</v>
      </c>
      <c r="I1134" t="str">
        <f>IF(Table3[[#This Row],[Actual Price]]&lt;200,"Cheap",IF(Table3[[#This Row],[Actual Price]]&lt;=500,"Expensive","Very Expensive"))</f>
        <v>Very Expensive</v>
      </c>
      <c r="J1134" s="6">
        <f>IFERROR(
   VALUE(SUBSTITUTE(SUBSTITUTE(Table3[[#This Row],[Actual Price]], "₦", ""), ",", "")) *
   VALUE(SUBSTITUTE(Table3[[#This Row],[Rating Count]], ",", "")),
   0
)</f>
        <v>5175723</v>
      </c>
      <c r="K1134" t="str">
        <f>IF(Table3[[#This Row],[Discount percentage]]&lt;50%,"Less than 50%",IF(Table3[[#This Row],[Discount percentage]]&gt;=50%,"Greater than 50%"))</f>
        <v>Less than 50%</v>
      </c>
      <c r="L1134">
        <f>Table3[[#This Row],[Rating]]*Table3[[#This Row],[Rating Count]]</f>
        <v>11508</v>
      </c>
    </row>
    <row r="1135" spans="1:12">
      <c r="A1135" t="s">
        <v>10499</v>
      </c>
      <c r="B1135" t="s">
        <v>13383</v>
      </c>
      <c r="C1135" t="s">
        <v>14113</v>
      </c>
      <c r="D1135" s="5">
        <v>1049</v>
      </c>
      <c r="E1135" s="6">
        <v>1950</v>
      </c>
      <c r="F1135" s="7">
        <v>0.46</v>
      </c>
      <c r="G1135">
        <v>3.8</v>
      </c>
      <c r="H1135">
        <v>250</v>
      </c>
      <c r="I1135" t="str">
        <f>IF(Table3[[#This Row],[Actual Price]]&lt;200,"Cheap",IF(Table3[[#This Row],[Actual Price]]&lt;=500,"Expensive","Very Expensive"))</f>
        <v>Very Expensive</v>
      </c>
      <c r="J1135" s="6">
        <f>IFERROR(
   VALUE(SUBSTITUTE(SUBSTITUTE(Table3[[#This Row],[Actual Price]], "₦", ""), ",", "")) *
   VALUE(SUBSTITUTE(Table3[[#This Row],[Rating Count]], ",", "")),
   0
)</f>
        <v>487500</v>
      </c>
      <c r="K1135" t="str">
        <f>IF(Table3[[#This Row],[Discount percentage]]&lt;50%,"Less than 50%",IF(Table3[[#This Row],[Discount percentage]]&gt;=50%,"Greater than 50%"))</f>
        <v>Less than 50%</v>
      </c>
      <c r="L1135">
        <f>Table3[[#This Row],[Rating]]*Table3[[#This Row],[Rating Count]]</f>
        <v>950</v>
      </c>
    </row>
    <row r="1136" spans="1:12">
      <c r="A1136" t="s">
        <v>10509</v>
      </c>
      <c r="B1136" t="s">
        <v>13384</v>
      </c>
      <c r="C1136" t="s">
        <v>14113</v>
      </c>
      <c r="D1136" s="5">
        <v>1182</v>
      </c>
      <c r="E1136" s="6">
        <v>2995</v>
      </c>
      <c r="F1136" s="7">
        <v>0.61</v>
      </c>
      <c r="G1136">
        <v>4.2</v>
      </c>
      <c r="H1136">
        <v>5178</v>
      </c>
      <c r="I1136" t="str">
        <f>IF(Table3[[#This Row],[Actual Price]]&lt;200,"Cheap",IF(Table3[[#This Row],[Actual Price]]&lt;=500,"Expensive","Very Expensive"))</f>
        <v>Very Expensive</v>
      </c>
      <c r="J1136" s="6">
        <f>IFERROR(
   VALUE(SUBSTITUTE(SUBSTITUTE(Table3[[#This Row],[Actual Price]], "₦", ""), ",", "")) *
   VALUE(SUBSTITUTE(Table3[[#This Row],[Rating Count]], ",", "")),
   0
)</f>
        <v>15508110</v>
      </c>
      <c r="K1136" t="str">
        <f>IF(Table3[[#This Row],[Discount percentage]]&lt;50%,"Less than 50%",IF(Table3[[#This Row],[Discount percentage]]&gt;=50%,"Greater than 50%"))</f>
        <v>Greater than 50%</v>
      </c>
      <c r="L1136">
        <f>Table3[[#This Row],[Rating]]*Table3[[#This Row],[Rating Count]]</f>
        <v>21747.600000000002</v>
      </c>
    </row>
    <row r="1137" spans="1:12">
      <c r="A1137" t="s">
        <v>10519</v>
      </c>
      <c r="B1137" t="s">
        <v>13991</v>
      </c>
      <c r="C1137" t="s">
        <v>14113</v>
      </c>
      <c r="D1137" s="5">
        <v>499</v>
      </c>
      <c r="E1137" s="6">
        <v>999</v>
      </c>
      <c r="F1137" s="7">
        <v>0.5</v>
      </c>
      <c r="G1137">
        <v>4.5999999999999996</v>
      </c>
      <c r="H1137">
        <v>79</v>
      </c>
      <c r="I1137" t="str">
        <f>IF(Table3[[#This Row],[Actual Price]]&lt;200,"Cheap",IF(Table3[[#This Row],[Actual Price]]&lt;=500,"Expensive","Very Expensive"))</f>
        <v>Very Expensive</v>
      </c>
      <c r="J1137" s="6">
        <f>IFERROR(
   VALUE(SUBSTITUTE(SUBSTITUTE(Table3[[#This Row],[Actual Price]], "₦", ""), ",", "")) *
   VALUE(SUBSTITUTE(Table3[[#This Row],[Rating Count]], ",", "")),
   0
)</f>
        <v>78921</v>
      </c>
      <c r="K1137" t="str">
        <f>IF(Table3[[#This Row],[Discount percentage]]&lt;50%,"Less than 50%",IF(Table3[[#This Row],[Discount percentage]]&gt;=50%,"Greater than 50%"))</f>
        <v>Greater than 50%</v>
      </c>
      <c r="L1137">
        <f>Table3[[#This Row],[Rating]]*Table3[[#This Row],[Rating Count]]</f>
        <v>363.4</v>
      </c>
    </row>
    <row r="1138" spans="1:12">
      <c r="A1138" t="s">
        <v>10529</v>
      </c>
      <c r="B1138" t="s">
        <v>13992</v>
      </c>
      <c r="C1138" t="s">
        <v>14113</v>
      </c>
      <c r="D1138" s="5">
        <v>8799</v>
      </c>
      <c r="E1138" s="6">
        <v>11995</v>
      </c>
      <c r="F1138" s="7">
        <v>0.27</v>
      </c>
      <c r="G1138">
        <v>4.0999999999999996</v>
      </c>
      <c r="H1138">
        <v>4157</v>
      </c>
      <c r="I1138" t="str">
        <f>IF(Table3[[#This Row],[Actual Price]]&lt;200,"Cheap",IF(Table3[[#This Row],[Actual Price]]&lt;=500,"Expensive","Very Expensive"))</f>
        <v>Very Expensive</v>
      </c>
      <c r="J1138" s="6">
        <f>IFERROR(
   VALUE(SUBSTITUTE(SUBSTITUTE(Table3[[#This Row],[Actual Price]], "₦", ""), ",", "")) *
   VALUE(SUBSTITUTE(Table3[[#This Row],[Rating Count]], ",", "")),
   0
)</f>
        <v>49863215</v>
      </c>
      <c r="K1138" t="str">
        <f>IF(Table3[[#This Row],[Discount percentage]]&lt;50%,"Less than 50%",IF(Table3[[#This Row],[Discount percentage]]&gt;=50%,"Greater than 50%"))</f>
        <v>Less than 50%</v>
      </c>
      <c r="L1138">
        <f>Table3[[#This Row],[Rating]]*Table3[[#This Row],[Rating Count]]</f>
        <v>17043.699999999997</v>
      </c>
    </row>
    <row r="1139" spans="1:12">
      <c r="A1139" t="s">
        <v>10539</v>
      </c>
      <c r="B1139" t="s">
        <v>13993</v>
      </c>
      <c r="C1139" t="s">
        <v>14113</v>
      </c>
      <c r="D1139" s="5">
        <v>1529</v>
      </c>
      <c r="E1139" s="6">
        <v>2999</v>
      </c>
      <c r="F1139" s="7">
        <v>0.49</v>
      </c>
      <c r="G1139">
        <v>3.3</v>
      </c>
      <c r="H1139">
        <v>29</v>
      </c>
      <c r="I1139" t="str">
        <f>IF(Table3[[#This Row],[Actual Price]]&lt;200,"Cheap",IF(Table3[[#This Row],[Actual Price]]&lt;=500,"Expensive","Very Expensive"))</f>
        <v>Very Expensive</v>
      </c>
      <c r="J1139" s="6">
        <f>IFERROR(
   VALUE(SUBSTITUTE(SUBSTITUTE(Table3[[#This Row],[Actual Price]], "₦", ""), ",", "")) *
   VALUE(SUBSTITUTE(Table3[[#This Row],[Rating Count]], ",", "")),
   0
)</f>
        <v>86971</v>
      </c>
      <c r="K1139" t="str">
        <f>IF(Table3[[#This Row],[Discount percentage]]&lt;50%,"Less than 50%",IF(Table3[[#This Row],[Discount percentage]]&gt;=50%,"Greater than 50%"))</f>
        <v>Less than 50%</v>
      </c>
      <c r="L1139">
        <f>Table3[[#This Row],[Rating]]*Table3[[#This Row],[Rating Count]]</f>
        <v>95.699999999999989</v>
      </c>
    </row>
    <row r="1140" spans="1:12">
      <c r="A1140" t="s">
        <v>10549</v>
      </c>
      <c r="B1140" t="s">
        <v>13994</v>
      </c>
      <c r="C1140" t="s">
        <v>14113</v>
      </c>
      <c r="D1140" s="5">
        <v>1199</v>
      </c>
      <c r="E1140" s="6">
        <v>1690</v>
      </c>
      <c r="F1140" s="7">
        <v>0.28999999999999998</v>
      </c>
      <c r="G1140">
        <v>4.2</v>
      </c>
      <c r="H1140">
        <v>4580</v>
      </c>
      <c r="I1140" t="str">
        <f>IF(Table3[[#This Row],[Actual Price]]&lt;200,"Cheap",IF(Table3[[#This Row],[Actual Price]]&lt;=500,"Expensive","Very Expensive"))</f>
        <v>Very Expensive</v>
      </c>
      <c r="J1140" s="6">
        <f>IFERROR(
   VALUE(SUBSTITUTE(SUBSTITUTE(Table3[[#This Row],[Actual Price]], "₦", ""), ",", "")) *
   VALUE(SUBSTITUTE(Table3[[#This Row],[Rating Count]], ",", "")),
   0
)</f>
        <v>7740200</v>
      </c>
      <c r="K1140" t="str">
        <f>IF(Table3[[#This Row],[Discount percentage]]&lt;50%,"Less than 50%",IF(Table3[[#This Row],[Discount percentage]]&gt;=50%,"Greater than 50%"))</f>
        <v>Less than 50%</v>
      </c>
      <c r="L1140">
        <f>Table3[[#This Row],[Rating]]*Table3[[#This Row],[Rating Count]]</f>
        <v>19236</v>
      </c>
    </row>
    <row r="1141" spans="1:12">
      <c r="A1141" t="s">
        <v>10559</v>
      </c>
      <c r="B1141" t="s">
        <v>13385</v>
      </c>
      <c r="C1141" t="s">
        <v>14113</v>
      </c>
      <c r="D1141" s="5">
        <v>1052</v>
      </c>
      <c r="E1141" s="6">
        <v>1790</v>
      </c>
      <c r="F1141" s="7">
        <v>0.41</v>
      </c>
      <c r="G1141">
        <v>4.3</v>
      </c>
      <c r="H1141">
        <v>1404</v>
      </c>
      <c r="I1141" t="str">
        <f>IF(Table3[[#This Row],[Actual Price]]&lt;200,"Cheap",IF(Table3[[#This Row],[Actual Price]]&lt;=500,"Expensive","Very Expensive"))</f>
        <v>Very Expensive</v>
      </c>
      <c r="J1141" s="6">
        <f>IFERROR(
   VALUE(SUBSTITUTE(SUBSTITUTE(Table3[[#This Row],[Actual Price]], "₦", ""), ",", "")) *
   VALUE(SUBSTITUTE(Table3[[#This Row],[Rating Count]], ",", "")),
   0
)</f>
        <v>2513160</v>
      </c>
      <c r="K1141" t="str">
        <f>IF(Table3[[#This Row],[Discount percentage]]&lt;50%,"Less than 50%",IF(Table3[[#This Row],[Discount percentage]]&gt;=50%,"Greater than 50%"))</f>
        <v>Less than 50%</v>
      </c>
      <c r="L1141">
        <f>Table3[[#This Row],[Rating]]*Table3[[#This Row],[Rating Count]]</f>
        <v>6037.2</v>
      </c>
    </row>
    <row r="1142" spans="1:12">
      <c r="A1142" t="s">
        <v>10569</v>
      </c>
      <c r="B1142" t="s">
        <v>13317</v>
      </c>
      <c r="C1142" t="s">
        <v>14113</v>
      </c>
      <c r="D1142" s="5">
        <v>6499</v>
      </c>
      <c r="E1142" s="6">
        <v>8995</v>
      </c>
      <c r="F1142" s="7">
        <v>0.28000000000000003</v>
      </c>
      <c r="G1142">
        <v>4.3</v>
      </c>
      <c r="H1142">
        <v>2810</v>
      </c>
      <c r="I1142" t="str">
        <f>IF(Table3[[#This Row],[Actual Price]]&lt;200,"Cheap",IF(Table3[[#This Row],[Actual Price]]&lt;=500,"Expensive","Very Expensive"))</f>
        <v>Very Expensive</v>
      </c>
      <c r="J1142" s="6">
        <f>IFERROR(
   VALUE(SUBSTITUTE(SUBSTITUTE(Table3[[#This Row],[Actual Price]], "₦", ""), ",", "")) *
   VALUE(SUBSTITUTE(Table3[[#This Row],[Rating Count]], ",", "")),
   0
)</f>
        <v>25275950</v>
      </c>
      <c r="K1142" t="str">
        <f>IF(Table3[[#This Row],[Discount percentage]]&lt;50%,"Less than 50%",IF(Table3[[#This Row],[Discount percentage]]&gt;=50%,"Greater than 50%"))</f>
        <v>Less than 50%</v>
      </c>
      <c r="L1142">
        <f>Table3[[#This Row],[Rating]]*Table3[[#This Row],[Rating Count]]</f>
        <v>12083</v>
      </c>
    </row>
    <row r="1143" spans="1:12">
      <c r="A1143" t="s">
        <v>10580</v>
      </c>
      <c r="B1143" t="s">
        <v>13386</v>
      </c>
      <c r="C1143" t="s">
        <v>14113</v>
      </c>
      <c r="D1143" s="5">
        <v>239</v>
      </c>
      <c r="E1143" s="6">
        <v>239</v>
      </c>
      <c r="F1143" s="7">
        <v>0</v>
      </c>
      <c r="G1143">
        <v>4.3</v>
      </c>
      <c r="H1143">
        <v>7</v>
      </c>
      <c r="I1143" t="str">
        <f>IF(Table3[[#This Row],[Actual Price]]&lt;200,"Cheap",IF(Table3[[#This Row],[Actual Price]]&lt;=500,"Expensive","Very Expensive"))</f>
        <v>Expensive</v>
      </c>
      <c r="J1143" s="6">
        <f>IFERROR(
   VALUE(SUBSTITUTE(SUBSTITUTE(Table3[[#This Row],[Actual Price]], "₦", ""), ",", "")) *
   VALUE(SUBSTITUTE(Table3[[#This Row],[Rating Count]], ",", "")),
   0
)</f>
        <v>1673</v>
      </c>
      <c r="K1143" t="str">
        <f>IF(Table3[[#This Row],[Discount percentage]]&lt;50%,"Less than 50%",IF(Table3[[#This Row],[Discount percentage]]&gt;=50%,"Greater than 50%"))</f>
        <v>Less than 50%</v>
      </c>
      <c r="L1143">
        <f>Table3[[#This Row],[Rating]]*Table3[[#This Row],[Rating Count]]</f>
        <v>30.099999999999998</v>
      </c>
    </row>
    <row r="1144" spans="1:12">
      <c r="A1144" t="s">
        <v>10590</v>
      </c>
      <c r="B1144" t="s">
        <v>13995</v>
      </c>
      <c r="C1144" t="s">
        <v>14113</v>
      </c>
      <c r="D1144" s="5">
        <v>699</v>
      </c>
      <c r="E1144" s="6">
        <v>1599</v>
      </c>
      <c r="F1144" s="7">
        <v>0.56000000000000005</v>
      </c>
      <c r="G1144">
        <v>4.7</v>
      </c>
      <c r="H1144">
        <v>1729</v>
      </c>
      <c r="I1144" t="str">
        <f>IF(Table3[[#This Row],[Actual Price]]&lt;200,"Cheap",IF(Table3[[#This Row],[Actual Price]]&lt;=500,"Expensive","Very Expensive"))</f>
        <v>Very Expensive</v>
      </c>
      <c r="J1144" s="6">
        <f>IFERROR(
   VALUE(SUBSTITUTE(SUBSTITUTE(Table3[[#This Row],[Actual Price]], "₦", ""), ",", "")) *
   VALUE(SUBSTITUTE(Table3[[#This Row],[Rating Count]], ",", "")),
   0
)</f>
        <v>2764671</v>
      </c>
      <c r="K1144" t="str">
        <f>IF(Table3[[#This Row],[Discount percentage]]&lt;50%,"Less than 50%",IF(Table3[[#This Row],[Discount percentage]]&gt;=50%,"Greater than 50%"))</f>
        <v>Greater than 50%</v>
      </c>
      <c r="L1144">
        <f>Table3[[#This Row],[Rating]]*Table3[[#This Row],[Rating Count]]</f>
        <v>8126.3</v>
      </c>
    </row>
    <row r="1145" spans="1:12">
      <c r="A1145" t="s">
        <v>10600</v>
      </c>
      <c r="B1145" t="s">
        <v>13387</v>
      </c>
      <c r="C1145" t="s">
        <v>14113</v>
      </c>
      <c r="D1145" s="5">
        <v>2599</v>
      </c>
      <c r="E1145" s="6">
        <v>4290</v>
      </c>
      <c r="F1145" s="7">
        <v>0.39</v>
      </c>
      <c r="G1145">
        <v>4.4000000000000004</v>
      </c>
      <c r="H1145">
        <v>2116</v>
      </c>
      <c r="I1145" t="str">
        <f>IF(Table3[[#This Row],[Actual Price]]&lt;200,"Cheap",IF(Table3[[#This Row],[Actual Price]]&lt;=500,"Expensive","Very Expensive"))</f>
        <v>Very Expensive</v>
      </c>
      <c r="J1145" s="6">
        <f>IFERROR(
   VALUE(SUBSTITUTE(SUBSTITUTE(Table3[[#This Row],[Actual Price]], "₦", ""), ",", "")) *
   VALUE(SUBSTITUTE(Table3[[#This Row],[Rating Count]], ",", "")),
   0
)</f>
        <v>9077640</v>
      </c>
      <c r="K1145" t="str">
        <f>IF(Table3[[#This Row],[Discount percentage]]&lt;50%,"Less than 50%",IF(Table3[[#This Row],[Discount percentage]]&gt;=50%,"Greater than 50%"))</f>
        <v>Less than 50%</v>
      </c>
      <c r="L1145">
        <f>Table3[[#This Row],[Rating]]*Table3[[#This Row],[Rating Count]]</f>
        <v>9310.4000000000015</v>
      </c>
    </row>
    <row r="1146" spans="1:12">
      <c r="A1146" t="s">
        <v>10611</v>
      </c>
      <c r="B1146" t="s">
        <v>13388</v>
      </c>
      <c r="C1146" t="s">
        <v>14113</v>
      </c>
      <c r="D1146" s="5">
        <v>1547</v>
      </c>
      <c r="E1146" s="6">
        <v>2890</v>
      </c>
      <c r="F1146" s="7">
        <v>0.46</v>
      </c>
      <c r="G1146">
        <v>3.9</v>
      </c>
      <c r="H1146">
        <v>463</v>
      </c>
      <c r="I1146" t="str">
        <f>IF(Table3[[#This Row],[Actual Price]]&lt;200,"Cheap",IF(Table3[[#This Row],[Actual Price]]&lt;=500,"Expensive","Very Expensive"))</f>
        <v>Very Expensive</v>
      </c>
      <c r="J1146" s="6">
        <f>IFERROR(
   VALUE(SUBSTITUTE(SUBSTITUTE(Table3[[#This Row],[Actual Price]], "₦", ""), ",", "")) *
   VALUE(SUBSTITUTE(Table3[[#This Row],[Rating Count]], ",", "")),
   0
)</f>
        <v>1338070</v>
      </c>
      <c r="K1146" t="str">
        <f>IF(Table3[[#This Row],[Discount percentage]]&lt;50%,"Less than 50%",IF(Table3[[#This Row],[Discount percentage]]&gt;=50%,"Greater than 50%"))</f>
        <v>Less than 50%</v>
      </c>
      <c r="L1146">
        <f>Table3[[#This Row],[Rating]]*Table3[[#This Row],[Rating Count]]</f>
        <v>1805.7</v>
      </c>
    </row>
    <row r="1147" spans="1:12">
      <c r="A1147" t="s">
        <v>10621</v>
      </c>
      <c r="B1147" t="s">
        <v>13996</v>
      </c>
      <c r="C1147" t="s">
        <v>14113</v>
      </c>
      <c r="D1147" s="5">
        <v>499</v>
      </c>
      <c r="E1147" s="6">
        <v>1299</v>
      </c>
      <c r="F1147" s="7">
        <v>0.62</v>
      </c>
      <c r="G1147">
        <v>4.7</v>
      </c>
      <c r="H1147">
        <v>54</v>
      </c>
      <c r="I1147" t="str">
        <f>IF(Table3[[#This Row],[Actual Price]]&lt;200,"Cheap",IF(Table3[[#This Row],[Actual Price]]&lt;=500,"Expensive","Very Expensive"))</f>
        <v>Very Expensive</v>
      </c>
      <c r="J1147" s="6">
        <f>IFERROR(
   VALUE(SUBSTITUTE(SUBSTITUTE(Table3[[#This Row],[Actual Price]], "₦", ""), ",", "")) *
   VALUE(SUBSTITUTE(Table3[[#This Row],[Rating Count]], ",", "")),
   0
)</f>
        <v>70146</v>
      </c>
      <c r="K1147" t="str">
        <f>IF(Table3[[#This Row],[Discount percentage]]&lt;50%,"Less than 50%",IF(Table3[[#This Row],[Discount percentage]]&gt;=50%,"Greater than 50%"))</f>
        <v>Greater than 50%</v>
      </c>
      <c r="L1147">
        <f>Table3[[#This Row],[Rating]]*Table3[[#This Row],[Rating Count]]</f>
        <v>253.8</v>
      </c>
    </row>
    <row r="1148" spans="1:12">
      <c r="A1148" t="s">
        <v>10631</v>
      </c>
      <c r="B1148" t="s">
        <v>13997</v>
      </c>
      <c r="C1148" t="s">
        <v>14113</v>
      </c>
      <c r="D1148" s="5">
        <v>510</v>
      </c>
      <c r="E1148" s="6">
        <v>640</v>
      </c>
      <c r="F1148" s="7">
        <v>0.2</v>
      </c>
      <c r="G1148">
        <v>4.0999999999999996</v>
      </c>
      <c r="H1148">
        <v>7229</v>
      </c>
      <c r="I1148" t="str">
        <f>IF(Table3[[#This Row],[Actual Price]]&lt;200,"Cheap",IF(Table3[[#This Row],[Actual Price]]&lt;=500,"Expensive","Very Expensive"))</f>
        <v>Very Expensive</v>
      </c>
      <c r="J1148" s="6">
        <f>IFERROR(
   VALUE(SUBSTITUTE(SUBSTITUTE(Table3[[#This Row],[Actual Price]], "₦", ""), ",", "")) *
   VALUE(SUBSTITUTE(Table3[[#This Row],[Rating Count]], ",", "")),
   0
)</f>
        <v>4626560</v>
      </c>
      <c r="K1148" t="str">
        <f>IF(Table3[[#This Row],[Discount percentage]]&lt;50%,"Less than 50%",IF(Table3[[#This Row],[Discount percentage]]&gt;=50%,"Greater than 50%"))</f>
        <v>Less than 50%</v>
      </c>
      <c r="L1148">
        <f>Table3[[#This Row],[Rating]]*Table3[[#This Row],[Rating Count]]</f>
        <v>29638.899999999998</v>
      </c>
    </row>
    <row r="1149" spans="1:12">
      <c r="A1149" t="s">
        <v>10641</v>
      </c>
      <c r="B1149" t="s">
        <v>13998</v>
      </c>
      <c r="C1149" t="s">
        <v>14113</v>
      </c>
      <c r="D1149" s="5">
        <v>1899</v>
      </c>
      <c r="E1149" s="6">
        <v>3790</v>
      </c>
      <c r="F1149" s="7">
        <v>0.5</v>
      </c>
      <c r="G1149">
        <v>3.8</v>
      </c>
      <c r="H1149">
        <v>3842</v>
      </c>
      <c r="I1149" t="str">
        <f>IF(Table3[[#This Row],[Actual Price]]&lt;200,"Cheap",IF(Table3[[#This Row],[Actual Price]]&lt;=500,"Expensive","Very Expensive"))</f>
        <v>Very Expensive</v>
      </c>
      <c r="J1149" s="6">
        <f>IFERROR(
   VALUE(SUBSTITUTE(SUBSTITUTE(Table3[[#This Row],[Actual Price]], "₦", ""), ",", "")) *
   VALUE(SUBSTITUTE(Table3[[#This Row],[Rating Count]], ",", "")),
   0
)</f>
        <v>14561180</v>
      </c>
      <c r="K1149" t="str">
        <f>IF(Table3[[#This Row],[Discount percentage]]&lt;50%,"Less than 50%",IF(Table3[[#This Row],[Discount percentage]]&gt;=50%,"Greater than 50%"))</f>
        <v>Greater than 50%</v>
      </c>
      <c r="L1149">
        <f>Table3[[#This Row],[Rating]]*Table3[[#This Row],[Rating Count]]</f>
        <v>14599.599999999999</v>
      </c>
    </row>
    <row r="1150" spans="1:12">
      <c r="A1150" t="s">
        <v>10651</v>
      </c>
      <c r="B1150" t="s">
        <v>13305</v>
      </c>
      <c r="C1150" t="s">
        <v>14113</v>
      </c>
      <c r="D1150" s="5">
        <v>2599</v>
      </c>
      <c r="E1150" s="6">
        <v>4560</v>
      </c>
      <c r="F1150" s="7">
        <v>0.43</v>
      </c>
      <c r="G1150">
        <v>4.4000000000000004</v>
      </c>
      <c r="H1150">
        <v>646</v>
      </c>
      <c r="I1150" t="str">
        <f>IF(Table3[[#This Row],[Actual Price]]&lt;200,"Cheap",IF(Table3[[#This Row],[Actual Price]]&lt;=500,"Expensive","Very Expensive"))</f>
        <v>Very Expensive</v>
      </c>
      <c r="J1150" s="6">
        <f>IFERROR(
   VALUE(SUBSTITUTE(SUBSTITUTE(Table3[[#This Row],[Actual Price]], "₦", ""), ",", "")) *
   VALUE(SUBSTITUTE(Table3[[#This Row],[Rating Count]], ",", "")),
   0
)</f>
        <v>2945760</v>
      </c>
      <c r="K1150" t="str">
        <f>IF(Table3[[#This Row],[Discount percentage]]&lt;50%,"Less than 50%",IF(Table3[[#This Row],[Discount percentage]]&gt;=50%,"Greater than 50%"))</f>
        <v>Less than 50%</v>
      </c>
      <c r="L1150">
        <f>Table3[[#This Row],[Rating]]*Table3[[#This Row],[Rating Count]]</f>
        <v>2842.4</v>
      </c>
    </row>
    <row r="1151" spans="1:12">
      <c r="A1151" t="s">
        <v>10660</v>
      </c>
      <c r="B1151" t="s">
        <v>13999</v>
      </c>
      <c r="C1151" t="s">
        <v>14113</v>
      </c>
      <c r="D1151" s="5">
        <v>1199</v>
      </c>
      <c r="E1151" s="6">
        <v>3500</v>
      </c>
      <c r="F1151" s="7">
        <v>0.66</v>
      </c>
      <c r="G1151">
        <v>4.3</v>
      </c>
      <c r="H1151">
        <v>1802</v>
      </c>
      <c r="I1151" t="str">
        <f>IF(Table3[[#This Row],[Actual Price]]&lt;200,"Cheap",IF(Table3[[#This Row],[Actual Price]]&lt;=500,"Expensive","Very Expensive"))</f>
        <v>Very Expensive</v>
      </c>
      <c r="J1151" s="6">
        <f>IFERROR(
   VALUE(SUBSTITUTE(SUBSTITUTE(Table3[[#This Row],[Actual Price]], "₦", ""), ",", "")) *
   VALUE(SUBSTITUTE(Table3[[#This Row],[Rating Count]], ",", "")),
   0
)</f>
        <v>6307000</v>
      </c>
      <c r="K1151" t="str">
        <f>IF(Table3[[#This Row],[Discount percentage]]&lt;50%,"Less than 50%",IF(Table3[[#This Row],[Discount percentage]]&gt;=50%,"Greater than 50%"))</f>
        <v>Greater than 50%</v>
      </c>
      <c r="L1151">
        <f>Table3[[#This Row],[Rating]]*Table3[[#This Row],[Rating Count]]</f>
        <v>7748.5999999999995</v>
      </c>
    </row>
    <row r="1152" spans="1:12">
      <c r="A1152" t="s">
        <v>10670</v>
      </c>
      <c r="B1152" t="s">
        <v>14000</v>
      </c>
      <c r="C1152" t="s">
        <v>14113</v>
      </c>
      <c r="D1152" s="5">
        <v>999</v>
      </c>
      <c r="E1152" s="6">
        <v>2600</v>
      </c>
      <c r="F1152" s="7">
        <v>0.62</v>
      </c>
      <c r="G1152">
        <v>3.4</v>
      </c>
      <c r="H1152">
        <v>252</v>
      </c>
      <c r="I1152" t="str">
        <f>IF(Table3[[#This Row],[Actual Price]]&lt;200,"Cheap",IF(Table3[[#This Row],[Actual Price]]&lt;=500,"Expensive","Very Expensive"))</f>
        <v>Very Expensive</v>
      </c>
      <c r="J1152" s="6">
        <f>IFERROR(
   VALUE(SUBSTITUTE(SUBSTITUTE(Table3[[#This Row],[Actual Price]], "₦", ""), ",", "")) *
   VALUE(SUBSTITUTE(Table3[[#This Row],[Rating Count]], ",", "")),
   0
)</f>
        <v>655200</v>
      </c>
      <c r="K1152" t="str">
        <f>IF(Table3[[#This Row],[Discount percentage]]&lt;50%,"Less than 50%",IF(Table3[[#This Row],[Discount percentage]]&gt;=50%,"Greater than 50%"))</f>
        <v>Greater than 50%</v>
      </c>
      <c r="L1152">
        <f>Table3[[#This Row],[Rating]]*Table3[[#This Row],[Rating Count]]</f>
        <v>856.8</v>
      </c>
    </row>
    <row r="1153" spans="1:12">
      <c r="A1153" t="s">
        <v>10680</v>
      </c>
      <c r="B1153" t="s">
        <v>14001</v>
      </c>
      <c r="C1153" t="s">
        <v>14113</v>
      </c>
      <c r="D1153" s="5">
        <v>1999</v>
      </c>
      <c r="E1153" s="6">
        <v>3300</v>
      </c>
      <c r="F1153" s="7">
        <v>0.39</v>
      </c>
      <c r="G1153">
        <v>4.2</v>
      </c>
      <c r="H1153">
        <v>780</v>
      </c>
      <c r="I1153" t="str">
        <f>IF(Table3[[#This Row],[Actual Price]]&lt;200,"Cheap",IF(Table3[[#This Row],[Actual Price]]&lt;=500,"Expensive","Very Expensive"))</f>
        <v>Very Expensive</v>
      </c>
      <c r="J1153" s="6">
        <f>IFERROR(
   VALUE(SUBSTITUTE(SUBSTITUTE(Table3[[#This Row],[Actual Price]], "₦", ""), ",", "")) *
   VALUE(SUBSTITUTE(Table3[[#This Row],[Rating Count]], ",", "")),
   0
)</f>
        <v>2574000</v>
      </c>
      <c r="K1153" t="str">
        <f>IF(Table3[[#This Row],[Discount percentage]]&lt;50%,"Less than 50%",IF(Table3[[#This Row],[Discount percentage]]&gt;=50%,"Greater than 50%"))</f>
        <v>Less than 50%</v>
      </c>
      <c r="L1153">
        <f>Table3[[#This Row],[Rating]]*Table3[[#This Row],[Rating Count]]</f>
        <v>3276</v>
      </c>
    </row>
    <row r="1154" spans="1:12">
      <c r="A1154" t="s">
        <v>10690</v>
      </c>
      <c r="B1154" t="s">
        <v>13389</v>
      </c>
      <c r="C1154" t="s">
        <v>14113</v>
      </c>
      <c r="D1154" s="5">
        <v>210</v>
      </c>
      <c r="E1154" s="6">
        <v>699</v>
      </c>
      <c r="F1154" s="7">
        <v>0.7</v>
      </c>
      <c r="G1154">
        <v>3.7</v>
      </c>
      <c r="H1154">
        <v>74</v>
      </c>
      <c r="I1154" t="str">
        <f>IF(Table3[[#This Row],[Actual Price]]&lt;200,"Cheap",IF(Table3[[#This Row],[Actual Price]]&lt;=500,"Expensive","Very Expensive"))</f>
        <v>Very Expensive</v>
      </c>
      <c r="J1154" s="6">
        <f>IFERROR(
   VALUE(SUBSTITUTE(SUBSTITUTE(Table3[[#This Row],[Actual Price]], "₦", ""), ",", "")) *
   VALUE(SUBSTITUTE(Table3[[#This Row],[Rating Count]], ",", "")),
   0
)</f>
        <v>51726</v>
      </c>
      <c r="K1154" t="str">
        <f>IF(Table3[[#This Row],[Discount percentage]]&lt;50%,"Less than 50%",IF(Table3[[#This Row],[Discount percentage]]&gt;=50%,"Greater than 50%"))</f>
        <v>Greater than 50%</v>
      </c>
      <c r="L1154">
        <f>Table3[[#This Row],[Rating]]*Table3[[#This Row],[Rating Count]]</f>
        <v>273.8</v>
      </c>
    </row>
    <row r="1155" spans="1:12">
      <c r="A1155" t="s">
        <v>10700</v>
      </c>
      <c r="B1155" t="s">
        <v>13390</v>
      </c>
      <c r="C1155" t="s">
        <v>14113</v>
      </c>
      <c r="D1155" s="5">
        <v>14499</v>
      </c>
      <c r="E1155" s="6">
        <v>23559</v>
      </c>
      <c r="F1155" s="7">
        <v>0.38</v>
      </c>
      <c r="G1155">
        <v>4.3</v>
      </c>
      <c r="H1155">
        <v>2026</v>
      </c>
      <c r="I1155" t="str">
        <f>IF(Table3[[#This Row],[Actual Price]]&lt;200,"Cheap",IF(Table3[[#This Row],[Actual Price]]&lt;=500,"Expensive","Very Expensive"))</f>
        <v>Very Expensive</v>
      </c>
      <c r="J1155" s="6">
        <f>IFERROR(
   VALUE(SUBSTITUTE(SUBSTITUTE(Table3[[#This Row],[Actual Price]], "₦", ""), ",", "")) *
   VALUE(SUBSTITUTE(Table3[[#This Row],[Rating Count]], ",", "")),
   0
)</f>
        <v>47730534</v>
      </c>
      <c r="K1155" t="str">
        <f>IF(Table3[[#This Row],[Discount percentage]]&lt;50%,"Less than 50%",IF(Table3[[#This Row],[Discount percentage]]&gt;=50%,"Greater than 50%"))</f>
        <v>Less than 50%</v>
      </c>
      <c r="L1155">
        <f>Table3[[#This Row],[Rating]]*Table3[[#This Row],[Rating Count]]</f>
        <v>8711.7999999999993</v>
      </c>
    </row>
    <row r="1156" spans="1:12">
      <c r="A1156" t="s">
        <v>10710</v>
      </c>
      <c r="B1156" t="s">
        <v>13391</v>
      </c>
      <c r="C1156" t="s">
        <v>14113</v>
      </c>
      <c r="D1156" s="5">
        <v>950</v>
      </c>
      <c r="E1156" s="6">
        <v>1599</v>
      </c>
      <c r="F1156" s="7">
        <v>0.41</v>
      </c>
      <c r="G1156">
        <v>4.3</v>
      </c>
      <c r="H1156">
        <v>5911</v>
      </c>
      <c r="I1156" t="str">
        <f>IF(Table3[[#This Row],[Actual Price]]&lt;200,"Cheap",IF(Table3[[#This Row],[Actual Price]]&lt;=500,"Expensive","Very Expensive"))</f>
        <v>Very Expensive</v>
      </c>
      <c r="J1156" s="6">
        <f>IFERROR(
   VALUE(SUBSTITUTE(SUBSTITUTE(Table3[[#This Row],[Actual Price]], "₦", ""), ",", "")) *
   VALUE(SUBSTITUTE(Table3[[#This Row],[Rating Count]], ",", "")),
   0
)</f>
        <v>9451689</v>
      </c>
      <c r="K1156" t="str">
        <f>IF(Table3[[#This Row],[Discount percentage]]&lt;50%,"Less than 50%",IF(Table3[[#This Row],[Discount percentage]]&gt;=50%,"Greater than 50%"))</f>
        <v>Less than 50%</v>
      </c>
      <c r="L1156">
        <f>Table3[[#This Row],[Rating]]*Table3[[#This Row],[Rating Count]]</f>
        <v>25417.3</v>
      </c>
    </row>
    <row r="1157" spans="1:12">
      <c r="A1157" t="s">
        <v>10720</v>
      </c>
      <c r="B1157" t="s">
        <v>14002</v>
      </c>
      <c r="C1157" t="s">
        <v>14113</v>
      </c>
      <c r="D1157" s="5">
        <v>7199</v>
      </c>
      <c r="E1157" s="6">
        <v>9995</v>
      </c>
      <c r="F1157" s="7">
        <v>0.28000000000000003</v>
      </c>
      <c r="G1157">
        <v>4.4000000000000004</v>
      </c>
      <c r="H1157">
        <v>1964</v>
      </c>
      <c r="I1157" t="str">
        <f>IF(Table3[[#This Row],[Actual Price]]&lt;200,"Cheap",IF(Table3[[#This Row],[Actual Price]]&lt;=500,"Expensive","Very Expensive"))</f>
        <v>Very Expensive</v>
      </c>
      <c r="J1157" s="6">
        <f>IFERROR(
   VALUE(SUBSTITUTE(SUBSTITUTE(Table3[[#This Row],[Actual Price]], "₦", ""), ",", "")) *
   VALUE(SUBSTITUTE(Table3[[#This Row],[Rating Count]], ",", "")),
   0
)</f>
        <v>19630180</v>
      </c>
      <c r="K1157" t="str">
        <f>IF(Table3[[#This Row],[Discount percentage]]&lt;50%,"Less than 50%",IF(Table3[[#This Row],[Discount percentage]]&gt;=50%,"Greater than 50%"))</f>
        <v>Less than 50%</v>
      </c>
      <c r="L1157">
        <f>Table3[[#This Row],[Rating]]*Table3[[#This Row],[Rating Count]]</f>
        <v>8641.6</v>
      </c>
    </row>
    <row r="1158" spans="1:12">
      <c r="A1158" t="s">
        <v>10730</v>
      </c>
      <c r="B1158" t="s">
        <v>13392</v>
      </c>
      <c r="C1158" t="s">
        <v>14113</v>
      </c>
      <c r="D1158" s="5">
        <v>2439</v>
      </c>
      <c r="E1158" s="6">
        <v>2545</v>
      </c>
      <c r="F1158" s="7">
        <v>0.04</v>
      </c>
      <c r="G1158">
        <v>4.0999999999999996</v>
      </c>
      <c r="H1158">
        <v>25</v>
      </c>
      <c r="I1158" t="str">
        <f>IF(Table3[[#This Row],[Actual Price]]&lt;200,"Cheap",IF(Table3[[#This Row],[Actual Price]]&lt;=500,"Expensive","Very Expensive"))</f>
        <v>Very Expensive</v>
      </c>
      <c r="J1158" s="6">
        <f>IFERROR(
   VALUE(SUBSTITUTE(SUBSTITUTE(Table3[[#This Row],[Actual Price]], "₦", ""), ",", "")) *
   VALUE(SUBSTITUTE(Table3[[#This Row],[Rating Count]], ",", "")),
   0
)</f>
        <v>63625</v>
      </c>
      <c r="K1158" t="str">
        <f>IF(Table3[[#This Row],[Discount percentage]]&lt;50%,"Less than 50%",IF(Table3[[#This Row],[Discount percentage]]&gt;=50%,"Greater than 50%"))</f>
        <v>Less than 50%</v>
      </c>
      <c r="L1158">
        <f>Table3[[#This Row],[Rating]]*Table3[[#This Row],[Rating Count]]</f>
        <v>102.49999999999999</v>
      </c>
    </row>
    <row r="1159" spans="1:12">
      <c r="A1159" t="s">
        <v>10740</v>
      </c>
      <c r="B1159" t="s">
        <v>14003</v>
      </c>
      <c r="C1159" t="s">
        <v>14113</v>
      </c>
      <c r="D1159" s="5">
        <v>7799</v>
      </c>
      <c r="E1159" s="6">
        <v>8995</v>
      </c>
      <c r="F1159" s="7">
        <v>0.13</v>
      </c>
      <c r="G1159">
        <v>4</v>
      </c>
      <c r="H1159">
        <v>3160</v>
      </c>
      <c r="I1159" t="str">
        <f>IF(Table3[[#This Row],[Actual Price]]&lt;200,"Cheap",IF(Table3[[#This Row],[Actual Price]]&lt;=500,"Expensive","Very Expensive"))</f>
        <v>Very Expensive</v>
      </c>
      <c r="J1159" s="6">
        <f>IFERROR(
   VALUE(SUBSTITUTE(SUBSTITUTE(Table3[[#This Row],[Actual Price]], "₦", ""), ",", "")) *
   VALUE(SUBSTITUTE(Table3[[#This Row],[Rating Count]], ",", "")),
   0
)</f>
        <v>28424200</v>
      </c>
      <c r="K1159" t="str">
        <f>IF(Table3[[#This Row],[Discount percentage]]&lt;50%,"Less than 50%",IF(Table3[[#This Row],[Discount percentage]]&gt;=50%,"Greater than 50%"))</f>
        <v>Less than 50%</v>
      </c>
      <c r="L1159">
        <f>Table3[[#This Row],[Rating]]*Table3[[#This Row],[Rating Count]]</f>
        <v>12640</v>
      </c>
    </row>
    <row r="1160" spans="1:12">
      <c r="A1160" t="s">
        <v>10750</v>
      </c>
      <c r="B1160" t="s">
        <v>13393</v>
      </c>
      <c r="C1160" t="s">
        <v>14113</v>
      </c>
      <c r="D1160" s="5">
        <v>1599</v>
      </c>
      <c r="E1160" s="6">
        <v>1999</v>
      </c>
      <c r="F1160" s="7">
        <v>0.2</v>
      </c>
      <c r="G1160">
        <v>4.4000000000000004</v>
      </c>
      <c r="H1160">
        <v>1558</v>
      </c>
      <c r="I1160" t="str">
        <f>IF(Table3[[#This Row],[Actual Price]]&lt;200,"Cheap",IF(Table3[[#This Row],[Actual Price]]&lt;=500,"Expensive","Very Expensive"))</f>
        <v>Very Expensive</v>
      </c>
      <c r="J1160" s="6">
        <f>IFERROR(
   VALUE(SUBSTITUTE(SUBSTITUTE(Table3[[#This Row],[Actual Price]], "₦", ""), ",", "")) *
   VALUE(SUBSTITUTE(Table3[[#This Row],[Rating Count]], ",", "")),
   0
)</f>
        <v>3114442</v>
      </c>
      <c r="K1160" t="str">
        <f>IF(Table3[[#This Row],[Discount percentage]]&lt;50%,"Less than 50%",IF(Table3[[#This Row],[Discount percentage]]&gt;=50%,"Greater than 50%"))</f>
        <v>Less than 50%</v>
      </c>
      <c r="L1160">
        <f>Table3[[#This Row],[Rating]]*Table3[[#This Row],[Rating Count]]</f>
        <v>6855.2000000000007</v>
      </c>
    </row>
    <row r="1161" spans="1:12">
      <c r="A1161" t="s">
        <v>10760</v>
      </c>
      <c r="B1161" t="s">
        <v>13324</v>
      </c>
      <c r="C1161" t="s">
        <v>14113</v>
      </c>
      <c r="D1161" s="5">
        <v>2899</v>
      </c>
      <c r="E1161" s="6">
        <v>5500</v>
      </c>
      <c r="F1161" s="7">
        <v>0.47</v>
      </c>
      <c r="G1161">
        <v>3.8</v>
      </c>
      <c r="H1161">
        <v>8958</v>
      </c>
      <c r="I1161" t="str">
        <f>IF(Table3[[#This Row],[Actual Price]]&lt;200,"Cheap",IF(Table3[[#This Row],[Actual Price]]&lt;=500,"Expensive","Very Expensive"))</f>
        <v>Very Expensive</v>
      </c>
      <c r="J1161" s="6">
        <f>IFERROR(
   VALUE(SUBSTITUTE(SUBSTITUTE(Table3[[#This Row],[Actual Price]], "₦", ""), ",", "")) *
   VALUE(SUBSTITUTE(Table3[[#This Row],[Rating Count]], ",", "")),
   0
)</f>
        <v>49269000</v>
      </c>
      <c r="K1161" t="str">
        <f>IF(Table3[[#This Row],[Discount percentage]]&lt;50%,"Less than 50%",IF(Table3[[#This Row],[Discount percentage]]&gt;=50%,"Greater than 50%"))</f>
        <v>Less than 50%</v>
      </c>
      <c r="L1161">
        <f>Table3[[#This Row],[Rating]]*Table3[[#This Row],[Rating Count]]</f>
        <v>34040.400000000001</v>
      </c>
    </row>
    <row r="1162" spans="1:12">
      <c r="A1162" t="s">
        <v>10770</v>
      </c>
      <c r="B1162" t="s">
        <v>13394</v>
      </c>
      <c r="C1162" t="s">
        <v>14113</v>
      </c>
      <c r="D1162" s="5">
        <v>9799</v>
      </c>
      <c r="E1162" s="6">
        <v>12150</v>
      </c>
      <c r="F1162" s="7">
        <v>0.19</v>
      </c>
      <c r="G1162">
        <v>4.3</v>
      </c>
      <c r="H1162">
        <v>13251</v>
      </c>
      <c r="I1162" t="str">
        <f>IF(Table3[[#This Row],[Actual Price]]&lt;200,"Cheap",IF(Table3[[#This Row],[Actual Price]]&lt;=500,"Expensive","Very Expensive"))</f>
        <v>Very Expensive</v>
      </c>
      <c r="J1162" s="6">
        <f>IFERROR(
   VALUE(SUBSTITUTE(SUBSTITUTE(Table3[[#This Row],[Actual Price]], "₦", ""), ",", "")) *
   VALUE(SUBSTITUTE(Table3[[#This Row],[Rating Count]], ",", "")),
   0
)</f>
        <v>160999650</v>
      </c>
      <c r="K1162" t="str">
        <f>IF(Table3[[#This Row],[Discount percentage]]&lt;50%,"Less than 50%",IF(Table3[[#This Row],[Discount percentage]]&gt;=50%,"Greater than 50%"))</f>
        <v>Less than 50%</v>
      </c>
      <c r="L1162">
        <f>Table3[[#This Row],[Rating]]*Table3[[#This Row],[Rating Count]]</f>
        <v>56979.299999999996</v>
      </c>
    </row>
    <row r="1163" spans="1:12">
      <c r="A1163" t="s">
        <v>10779</v>
      </c>
      <c r="B1163" t="s">
        <v>13395</v>
      </c>
      <c r="C1163" t="s">
        <v>14113</v>
      </c>
      <c r="D1163" s="5">
        <v>3299</v>
      </c>
      <c r="E1163" s="6">
        <v>4995</v>
      </c>
      <c r="F1163" s="7">
        <v>0.34</v>
      </c>
      <c r="G1163">
        <v>3.8</v>
      </c>
      <c r="H1163">
        <v>1393</v>
      </c>
      <c r="I1163" t="str">
        <f>IF(Table3[[#This Row],[Actual Price]]&lt;200,"Cheap",IF(Table3[[#This Row],[Actual Price]]&lt;=500,"Expensive","Very Expensive"))</f>
        <v>Very Expensive</v>
      </c>
      <c r="J1163" s="6">
        <f>IFERROR(
   VALUE(SUBSTITUTE(SUBSTITUTE(Table3[[#This Row],[Actual Price]], "₦", ""), ",", "")) *
   VALUE(SUBSTITUTE(Table3[[#This Row],[Rating Count]], ",", "")),
   0
)</f>
        <v>6958035</v>
      </c>
      <c r="K1163" t="str">
        <f>IF(Table3[[#This Row],[Discount percentage]]&lt;50%,"Less than 50%",IF(Table3[[#This Row],[Discount percentage]]&gt;=50%,"Greater than 50%"))</f>
        <v>Less than 50%</v>
      </c>
      <c r="L1163">
        <f>Table3[[#This Row],[Rating]]*Table3[[#This Row],[Rating Count]]</f>
        <v>5293.4</v>
      </c>
    </row>
    <row r="1164" spans="1:12">
      <c r="A1164" t="s">
        <v>10789</v>
      </c>
      <c r="B1164" t="s">
        <v>13396</v>
      </c>
      <c r="C1164" t="s">
        <v>14113</v>
      </c>
      <c r="D1164" s="5">
        <v>669</v>
      </c>
      <c r="E1164" s="6">
        <v>1499</v>
      </c>
      <c r="F1164" s="7">
        <v>0.55000000000000004</v>
      </c>
      <c r="G1164">
        <v>2.2999999999999998</v>
      </c>
      <c r="H1164">
        <v>13</v>
      </c>
      <c r="I1164" t="str">
        <f>IF(Table3[[#This Row],[Actual Price]]&lt;200,"Cheap",IF(Table3[[#This Row],[Actual Price]]&lt;=500,"Expensive","Very Expensive"))</f>
        <v>Very Expensive</v>
      </c>
      <c r="J1164" s="6">
        <f>IFERROR(
   VALUE(SUBSTITUTE(SUBSTITUTE(Table3[[#This Row],[Actual Price]], "₦", ""), ",", "")) *
   VALUE(SUBSTITUTE(Table3[[#This Row],[Rating Count]], ",", "")),
   0
)</f>
        <v>19487</v>
      </c>
      <c r="K1164" t="str">
        <f>IF(Table3[[#This Row],[Discount percentage]]&lt;50%,"Less than 50%",IF(Table3[[#This Row],[Discount percentage]]&gt;=50%,"Greater than 50%"))</f>
        <v>Greater than 50%</v>
      </c>
      <c r="L1164">
        <f>Table3[[#This Row],[Rating]]*Table3[[#This Row],[Rating Count]]</f>
        <v>29.9</v>
      </c>
    </row>
    <row r="1165" spans="1:12">
      <c r="A1165" t="s">
        <v>10799</v>
      </c>
      <c r="B1165" t="s">
        <v>13397</v>
      </c>
      <c r="C1165" t="s">
        <v>14113</v>
      </c>
      <c r="D1165" s="5">
        <v>5890</v>
      </c>
      <c r="E1165" s="6">
        <v>7506</v>
      </c>
      <c r="F1165" s="7">
        <v>0.22</v>
      </c>
      <c r="G1165">
        <v>4.5</v>
      </c>
      <c r="H1165">
        <v>7241</v>
      </c>
      <c r="I1165" t="str">
        <f>IF(Table3[[#This Row],[Actual Price]]&lt;200,"Cheap",IF(Table3[[#This Row],[Actual Price]]&lt;=500,"Expensive","Very Expensive"))</f>
        <v>Very Expensive</v>
      </c>
      <c r="J1165" s="6">
        <f>IFERROR(
   VALUE(SUBSTITUTE(SUBSTITUTE(Table3[[#This Row],[Actual Price]], "₦", ""), ",", "")) *
   VALUE(SUBSTITUTE(Table3[[#This Row],[Rating Count]], ",", "")),
   0
)</f>
        <v>54350946</v>
      </c>
      <c r="K1165" t="str">
        <f>IF(Table3[[#This Row],[Discount percentage]]&lt;50%,"Less than 50%",IF(Table3[[#This Row],[Discount percentage]]&gt;=50%,"Greater than 50%"))</f>
        <v>Less than 50%</v>
      </c>
      <c r="L1165">
        <f>Table3[[#This Row],[Rating]]*Table3[[#This Row],[Rating Count]]</f>
        <v>32584.5</v>
      </c>
    </row>
    <row r="1166" spans="1:12">
      <c r="A1166" t="s">
        <v>10809</v>
      </c>
      <c r="B1166" t="s">
        <v>13398</v>
      </c>
      <c r="C1166" t="s">
        <v>14113</v>
      </c>
      <c r="D1166" s="5">
        <v>9199</v>
      </c>
      <c r="E1166" s="6">
        <v>18000</v>
      </c>
      <c r="F1166" s="7">
        <v>0.49</v>
      </c>
      <c r="G1166">
        <v>4</v>
      </c>
      <c r="H1166">
        <v>16020</v>
      </c>
      <c r="I1166" t="str">
        <f>IF(Table3[[#This Row],[Actual Price]]&lt;200,"Cheap",IF(Table3[[#This Row],[Actual Price]]&lt;=500,"Expensive","Very Expensive"))</f>
        <v>Very Expensive</v>
      </c>
      <c r="J1166" s="6">
        <f>IFERROR(
   VALUE(SUBSTITUTE(SUBSTITUTE(Table3[[#This Row],[Actual Price]], "₦", ""), ",", "")) *
   VALUE(SUBSTITUTE(Table3[[#This Row],[Rating Count]], ",", "")),
   0
)</f>
        <v>288360000</v>
      </c>
      <c r="K1166" t="str">
        <f>IF(Table3[[#This Row],[Discount percentage]]&lt;50%,"Less than 50%",IF(Table3[[#This Row],[Discount percentage]]&gt;=50%,"Greater than 50%"))</f>
        <v>Less than 50%</v>
      </c>
      <c r="L1166">
        <f>Table3[[#This Row],[Rating]]*Table3[[#This Row],[Rating Count]]</f>
        <v>64080</v>
      </c>
    </row>
    <row r="1167" spans="1:12">
      <c r="A1167" t="s">
        <v>10819</v>
      </c>
      <c r="B1167" t="s">
        <v>13920</v>
      </c>
      <c r="C1167" t="s">
        <v>14113</v>
      </c>
      <c r="D1167" s="5">
        <v>351</v>
      </c>
      <c r="E1167" s="6">
        <v>1099</v>
      </c>
      <c r="F1167" s="7">
        <v>0.68</v>
      </c>
      <c r="G1167">
        <v>3.7</v>
      </c>
      <c r="H1167">
        <v>1470</v>
      </c>
      <c r="I1167" t="str">
        <f>IF(Table3[[#This Row],[Actual Price]]&lt;200,"Cheap",IF(Table3[[#This Row],[Actual Price]]&lt;=500,"Expensive","Very Expensive"))</f>
        <v>Very Expensive</v>
      </c>
      <c r="J1167" s="6">
        <f>IFERROR(
   VALUE(SUBSTITUTE(SUBSTITUTE(Table3[[#This Row],[Actual Price]], "₦", ""), ",", "")) *
   VALUE(SUBSTITUTE(Table3[[#This Row],[Rating Count]], ",", "")),
   0
)</f>
        <v>1615530</v>
      </c>
      <c r="K1167" t="str">
        <f>IF(Table3[[#This Row],[Discount percentage]]&lt;50%,"Less than 50%",IF(Table3[[#This Row],[Discount percentage]]&gt;=50%,"Greater than 50%"))</f>
        <v>Greater than 50%</v>
      </c>
      <c r="L1167">
        <f>Table3[[#This Row],[Rating]]*Table3[[#This Row],[Rating Count]]</f>
        <v>5439</v>
      </c>
    </row>
    <row r="1168" spans="1:12">
      <c r="A1168" t="s">
        <v>10829</v>
      </c>
      <c r="B1168" t="s">
        <v>13399</v>
      </c>
      <c r="C1168" t="s">
        <v>14118</v>
      </c>
      <c r="D1168" s="5">
        <v>899</v>
      </c>
      <c r="E1168" s="6">
        <v>1900</v>
      </c>
      <c r="F1168" s="7">
        <v>0.53</v>
      </c>
      <c r="G1168">
        <v>4</v>
      </c>
      <c r="H1168">
        <v>3663</v>
      </c>
      <c r="I1168" t="str">
        <f>IF(Table3[[#This Row],[Actual Price]]&lt;200,"Cheap",IF(Table3[[#This Row],[Actual Price]]&lt;=500,"Expensive","Very Expensive"))</f>
        <v>Very Expensive</v>
      </c>
      <c r="J1168" s="6">
        <f>IFERROR(
   VALUE(SUBSTITUTE(SUBSTITUTE(Table3[[#This Row],[Actual Price]], "₦", ""), ",", "")) *
   VALUE(SUBSTITUTE(Table3[[#This Row],[Rating Count]], ",", "")),
   0
)</f>
        <v>6959700</v>
      </c>
      <c r="K1168" t="str">
        <f>IF(Table3[[#This Row],[Discount percentage]]&lt;50%,"Less than 50%",IF(Table3[[#This Row],[Discount percentage]]&gt;=50%,"Greater than 50%"))</f>
        <v>Greater than 50%</v>
      </c>
      <c r="L1168">
        <f>Table3[[#This Row],[Rating]]*Table3[[#This Row],[Rating Count]]</f>
        <v>14652</v>
      </c>
    </row>
    <row r="1169" spans="1:12">
      <c r="A1169" t="s">
        <v>10840</v>
      </c>
      <c r="B1169" t="s">
        <v>13400</v>
      </c>
      <c r="C1169" t="s">
        <v>14113</v>
      </c>
      <c r="D1169" s="5">
        <v>1349</v>
      </c>
      <c r="E1169" s="6">
        <v>1850</v>
      </c>
      <c r="F1169" s="7">
        <v>0.27</v>
      </c>
      <c r="G1169">
        <v>4.4000000000000004</v>
      </c>
      <c r="H1169">
        <v>638</v>
      </c>
      <c r="I1169" t="str">
        <f>IF(Table3[[#This Row],[Actual Price]]&lt;200,"Cheap",IF(Table3[[#This Row],[Actual Price]]&lt;=500,"Expensive","Very Expensive"))</f>
        <v>Very Expensive</v>
      </c>
      <c r="J1169" s="6">
        <f>IFERROR(
   VALUE(SUBSTITUTE(SUBSTITUTE(Table3[[#This Row],[Actual Price]], "₦", ""), ",", "")) *
   VALUE(SUBSTITUTE(Table3[[#This Row],[Rating Count]], ",", "")),
   0
)</f>
        <v>1180300</v>
      </c>
      <c r="K1169" t="str">
        <f>IF(Table3[[#This Row],[Discount percentage]]&lt;50%,"Less than 50%",IF(Table3[[#This Row],[Discount percentage]]&gt;=50%,"Greater than 50%"))</f>
        <v>Less than 50%</v>
      </c>
      <c r="L1169">
        <f>Table3[[#This Row],[Rating]]*Table3[[#This Row],[Rating Count]]</f>
        <v>2807.2000000000003</v>
      </c>
    </row>
    <row r="1170" spans="1:12">
      <c r="A1170" t="s">
        <v>10850</v>
      </c>
      <c r="B1170" t="s">
        <v>14004</v>
      </c>
      <c r="C1170" t="s">
        <v>14113</v>
      </c>
      <c r="D1170" s="5">
        <v>6236</v>
      </c>
      <c r="E1170" s="6">
        <v>9999</v>
      </c>
      <c r="F1170" s="7">
        <v>0.38</v>
      </c>
      <c r="G1170">
        <v>4.0999999999999996</v>
      </c>
      <c r="H1170">
        <v>3552</v>
      </c>
      <c r="I1170" t="str">
        <f>IF(Table3[[#This Row],[Actual Price]]&lt;200,"Cheap",IF(Table3[[#This Row],[Actual Price]]&lt;=500,"Expensive","Very Expensive"))</f>
        <v>Very Expensive</v>
      </c>
      <c r="J1170" s="6">
        <f>IFERROR(
   VALUE(SUBSTITUTE(SUBSTITUTE(Table3[[#This Row],[Actual Price]], "₦", ""), ",", "")) *
   VALUE(SUBSTITUTE(Table3[[#This Row],[Rating Count]], ",", "")),
   0
)</f>
        <v>35516448</v>
      </c>
      <c r="K1170" t="str">
        <f>IF(Table3[[#This Row],[Discount percentage]]&lt;50%,"Less than 50%",IF(Table3[[#This Row],[Discount percentage]]&gt;=50%,"Greater than 50%"))</f>
        <v>Less than 50%</v>
      </c>
      <c r="L1170">
        <f>Table3[[#This Row],[Rating]]*Table3[[#This Row],[Rating Count]]</f>
        <v>14563.199999999999</v>
      </c>
    </row>
    <row r="1171" spans="1:12">
      <c r="A1171" t="s">
        <v>10860</v>
      </c>
      <c r="B1171" t="s">
        <v>13439</v>
      </c>
      <c r="C1171" t="s">
        <v>14113</v>
      </c>
      <c r="D1171" s="5">
        <v>2742</v>
      </c>
      <c r="E1171" s="6">
        <v>3995</v>
      </c>
      <c r="F1171" s="7">
        <v>0.31</v>
      </c>
      <c r="G1171">
        <v>4.4000000000000004</v>
      </c>
      <c r="H1171">
        <v>11148</v>
      </c>
      <c r="I1171" t="str">
        <f>IF(Table3[[#This Row],[Actual Price]]&lt;200,"Cheap",IF(Table3[[#This Row],[Actual Price]]&lt;=500,"Expensive","Very Expensive"))</f>
        <v>Very Expensive</v>
      </c>
      <c r="J1171" s="6">
        <f>IFERROR(
   VALUE(SUBSTITUTE(SUBSTITUTE(Table3[[#This Row],[Actual Price]], "₦", ""), ",", "")) *
   VALUE(SUBSTITUTE(Table3[[#This Row],[Rating Count]], ",", "")),
   0
)</f>
        <v>44536260</v>
      </c>
      <c r="K1171" t="str">
        <f>IF(Table3[[#This Row],[Discount percentage]]&lt;50%,"Less than 50%",IF(Table3[[#This Row],[Discount percentage]]&gt;=50%,"Greater than 50%"))</f>
        <v>Less than 50%</v>
      </c>
      <c r="L1171">
        <f>Table3[[#This Row],[Rating]]*Table3[[#This Row],[Rating Count]]</f>
        <v>49051.200000000004</v>
      </c>
    </row>
    <row r="1172" spans="1:12">
      <c r="A1172" t="s">
        <v>10870</v>
      </c>
      <c r="B1172" t="s">
        <v>14005</v>
      </c>
      <c r="C1172" t="s">
        <v>14113</v>
      </c>
      <c r="D1172" s="5">
        <v>721</v>
      </c>
      <c r="E1172" s="6">
        <v>1499</v>
      </c>
      <c r="F1172" s="7">
        <v>0.52</v>
      </c>
      <c r="G1172">
        <v>3.1</v>
      </c>
      <c r="H1172">
        <v>2449</v>
      </c>
      <c r="I1172" t="str">
        <f>IF(Table3[[#This Row],[Actual Price]]&lt;200,"Cheap",IF(Table3[[#This Row],[Actual Price]]&lt;=500,"Expensive","Very Expensive"))</f>
        <v>Very Expensive</v>
      </c>
      <c r="J1172" s="6">
        <f>IFERROR(
   VALUE(SUBSTITUTE(SUBSTITUTE(Table3[[#This Row],[Actual Price]], "₦", ""), ",", "")) *
   VALUE(SUBSTITUTE(Table3[[#This Row],[Rating Count]], ",", "")),
   0
)</f>
        <v>3671051</v>
      </c>
      <c r="K1172" t="str">
        <f>IF(Table3[[#This Row],[Discount percentage]]&lt;50%,"Less than 50%",IF(Table3[[#This Row],[Discount percentage]]&gt;=50%,"Greater than 50%"))</f>
        <v>Greater than 50%</v>
      </c>
      <c r="L1172">
        <f>Table3[[#This Row],[Rating]]*Table3[[#This Row],[Rating Count]]</f>
        <v>7591.9000000000005</v>
      </c>
    </row>
    <row r="1173" spans="1:12">
      <c r="A1173" t="s">
        <v>10880</v>
      </c>
      <c r="B1173" t="s">
        <v>14006</v>
      </c>
      <c r="C1173" t="s">
        <v>14113</v>
      </c>
      <c r="D1173" s="5">
        <v>2903</v>
      </c>
      <c r="E1173" s="6">
        <v>3295</v>
      </c>
      <c r="F1173" s="7">
        <v>0.12</v>
      </c>
      <c r="G1173">
        <v>4.3</v>
      </c>
      <c r="H1173">
        <v>2299</v>
      </c>
      <c r="I1173" t="str">
        <f>IF(Table3[[#This Row],[Actual Price]]&lt;200,"Cheap",IF(Table3[[#This Row],[Actual Price]]&lt;=500,"Expensive","Very Expensive"))</f>
        <v>Very Expensive</v>
      </c>
      <c r="J1173" s="6">
        <f>IFERROR(
   VALUE(SUBSTITUTE(SUBSTITUTE(Table3[[#This Row],[Actual Price]], "₦", ""), ",", "")) *
   VALUE(SUBSTITUTE(Table3[[#This Row],[Rating Count]], ",", "")),
   0
)</f>
        <v>7575205</v>
      </c>
      <c r="K1173" t="str">
        <f>IF(Table3[[#This Row],[Discount percentage]]&lt;50%,"Less than 50%",IF(Table3[[#This Row],[Discount percentage]]&gt;=50%,"Greater than 50%"))</f>
        <v>Less than 50%</v>
      </c>
      <c r="L1173">
        <f>Table3[[#This Row],[Rating]]*Table3[[#This Row],[Rating Count]]</f>
        <v>9885.6999999999989</v>
      </c>
    </row>
    <row r="1174" spans="1:12">
      <c r="A1174" t="s">
        <v>10890</v>
      </c>
      <c r="B1174" t="s">
        <v>13384</v>
      </c>
      <c r="C1174" t="s">
        <v>14113</v>
      </c>
      <c r="D1174" s="5">
        <v>1656</v>
      </c>
      <c r="E1174" s="6">
        <v>2695</v>
      </c>
      <c r="F1174" s="7">
        <v>0.39</v>
      </c>
      <c r="G1174">
        <v>4.4000000000000004</v>
      </c>
      <c r="H1174">
        <v>6027</v>
      </c>
      <c r="I1174" t="str">
        <f>IF(Table3[[#This Row],[Actual Price]]&lt;200,"Cheap",IF(Table3[[#This Row],[Actual Price]]&lt;=500,"Expensive","Very Expensive"))</f>
        <v>Very Expensive</v>
      </c>
      <c r="J1174" s="6">
        <f>IFERROR(
   VALUE(SUBSTITUTE(SUBSTITUTE(Table3[[#This Row],[Actual Price]], "₦", ""), ",", "")) *
   VALUE(SUBSTITUTE(Table3[[#This Row],[Rating Count]], ",", "")),
   0
)</f>
        <v>16242765</v>
      </c>
      <c r="K1174" t="str">
        <f>IF(Table3[[#This Row],[Discount percentage]]&lt;50%,"Less than 50%",IF(Table3[[#This Row],[Discount percentage]]&gt;=50%,"Greater than 50%"))</f>
        <v>Less than 50%</v>
      </c>
      <c r="L1174">
        <f>Table3[[#This Row],[Rating]]*Table3[[#This Row],[Rating Count]]</f>
        <v>26518.800000000003</v>
      </c>
    </row>
    <row r="1175" spans="1:12">
      <c r="A1175" t="s">
        <v>10900</v>
      </c>
      <c r="B1175" t="s">
        <v>13401</v>
      </c>
      <c r="C1175" t="s">
        <v>14113</v>
      </c>
      <c r="D1175" s="5">
        <v>1399</v>
      </c>
      <c r="E1175" s="6">
        <v>2290</v>
      </c>
      <c r="F1175" s="7">
        <v>0.39</v>
      </c>
      <c r="G1175">
        <v>4.4000000000000004</v>
      </c>
      <c r="H1175">
        <v>461</v>
      </c>
      <c r="I1175" t="str">
        <f>IF(Table3[[#This Row],[Actual Price]]&lt;200,"Cheap",IF(Table3[[#This Row],[Actual Price]]&lt;=500,"Expensive","Very Expensive"))</f>
        <v>Very Expensive</v>
      </c>
      <c r="J1175" s="6">
        <f>IFERROR(
   VALUE(SUBSTITUTE(SUBSTITUTE(Table3[[#This Row],[Actual Price]], "₦", ""), ",", "")) *
   VALUE(SUBSTITUTE(Table3[[#This Row],[Rating Count]], ",", "")),
   0
)</f>
        <v>1055690</v>
      </c>
      <c r="K1175" t="str">
        <f>IF(Table3[[#This Row],[Discount percentage]]&lt;50%,"Less than 50%",IF(Table3[[#This Row],[Discount percentage]]&gt;=50%,"Greater than 50%"))</f>
        <v>Less than 50%</v>
      </c>
      <c r="L1175">
        <f>Table3[[#This Row],[Rating]]*Table3[[#This Row],[Rating Count]]</f>
        <v>2028.4</v>
      </c>
    </row>
    <row r="1176" spans="1:12">
      <c r="A1176" t="s">
        <v>10910</v>
      </c>
      <c r="B1176" t="s">
        <v>13402</v>
      </c>
      <c r="C1176" t="s">
        <v>14113</v>
      </c>
      <c r="D1176" s="5">
        <v>2079</v>
      </c>
      <c r="E1176" s="6">
        <v>3099</v>
      </c>
      <c r="F1176" s="7">
        <v>0.33</v>
      </c>
      <c r="G1176">
        <v>4.0999999999999996</v>
      </c>
      <c r="H1176">
        <v>282</v>
      </c>
      <c r="I1176" t="str">
        <f>IF(Table3[[#This Row],[Actual Price]]&lt;200,"Cheap",IF(Table3[[#This Row],[Actual Price]]&lt;=500,"Expensive","Very Expensive"))</f>
        <v>Very Expensive</v>
      </c>
      <c r="J1176" s="6">
        <f>IFERROR(
   VALUE(SUBSTITUTE(SUBSTITUTE(Table3[[#This Row],[Actual Price]], "₦", ""), ",", "")) *
   VALUE(SUBSTITUTE(Table3[[#This Row],[Rating Count]], ",", "")),
   0
)</f>
        <v>873918</v>
      </c>
      <c r="K1176" t="str">
        <f>IF(Table3[[#This Row],[Discount percentage]]&lt;50%,"Less than 50%",IF(Table3[[#This Row],[Discount percentage]]&gt;=50%,"Greater than 50%"))</f>
        <v>Less than 50%</v>
      </c>
      <c r="L1176">
        <f>Table3[[#This Row],[Rating]]*Table3[[#This Row],[Rating Count]]</f>
        <v>1156.1999999999998</v>
      </c>
    </row>
    <row r="1177" spans="1:12">
      <c r="A1177" t="s">
        <v>10920</v>
      </c>
      <c r="B1177" t="s">
        <v>14007</v>
      </c>
      <c r="C1177" t="s">
        <v>14113</v>
      </c>
      <c r="D1177" s="5">
        <v>999</v>
      </c>
      <c r="E1177" s="6">
        <v>1075</v>
      </c>
      <c r="F1177" s="7">
        <v>7.0000000000000007E-2</v>
      </c>
      <c r="G1177">
        <v>4.0999999999999996</v>
      </c>
      <c r="H1177">
        <v>9275</v>
      </c>
      <c r="I1177" t="str">
        <f>IF(Table3[[#This Row],[Actual Price]]&lt;200,"Cheap",IF(Table3[[#This Row],[Actual Price]]&lt;=500,"Expensive","Very Expensive"))</f>
        <v>Very Expensive</v>
      </c>
      <c r="J1177" s="6">
        <f>IFERROR(
   VALUE(SUBSTITUTE(SUBSTITUTE(Table3[[#This Row],[Actual Price]], "₦", ""), ",", "")) *
   VALUE(SUBSTITUTE(Table3[[#This Row],[Rating Count]], ",", "")),
   0
)</f>
        <v>9970625</v>
      </c>
      <c r="K1177" t="str">
        <f>IF(Table3[[#This Row],[Discount percentage]]&lt;50%,"Less than 50%",IF(Table3[[#This Row],[Discount percentage]]&gt;=50%,"Greater than 50%"))</f>
        <v>Less than 50%</v>
      </c>
      <c r="L1177">
        <f>Table3[[#This Row],[Rating]]*Table3[[#This Row],[Rating Count]]</f>
        <v>38027.5</v>
      </c>
    </row>
    <row r="1178" spans="1:12">
      <c r="A1178" t="s">
        <v>10930</v>
      </c>
      <c r="B1178" t="s">
        <v>13403</v>
      </c>
      <c r="C1178" t="s">
        <v>14113</v>
      </c>
      <c r="D1178" s="5">
        <v>3179</v>
      </c>
      <c r="E1178" s="6">
        <v>6999</v>
      </c>
      <c r="F1178" s="7">
        <v>0.55000000000000004</v>
      </c>
      <c r="G1178">
        <v>4</v>
      </c>
      <c r="H1178">
        <v>743</v>
      </c>
      <c r="I1178" t="str">
        <f>IF(Table3[[#This Row],[Actual Price]]&lt;200,"Cheap",IF(Table3[[#This Row],[Actual Price]]&lt;=500,"Expensive","Very Expensive"))</f>
        <v>Very Expensive</v>
      </c>
      <c r="J1178" s="6">
        <f>IFERROR(
   VALUE(SUBSTITUTE(SUBSTITUTE(Table3[[#This Row],[Actual Price]], "₦", ""), ",", "")) *
   VALUE(SUBSTITUTE(Table3[[#This Row],[Rating Count]], ",", "")),
   0
)</f>
        <v>5200257</v>
      </c>
      <c r="K1178" t="str">
        <f>IF(Table3[[#This Row],[Discount percentage]]&lt;50%,"Less than 50%",IF(Table3[[#This Row],[Discount percentage]]&gt;=50%,"Greater than 50%"))</f>
        <v>Greater than 50%</v>
      </c>
      <c r="L1178">
        <f>Table3[[#This Row],[Rating]]*Table3[[#This Row],[Rating Count]]</f>
        <v>2972</v>
      </c>
    </row>
    <row r="1179" spans="1:12">
      <c r="A1179" t="s">
        <v>10940</v>
      </c>
      <c r="B1179" t="s">
        <v>14008</v>
      </c>
      <c r="C1179" t="s">
        <v>14113</v>
      </c>
      <c r="D1179" s="5">
        <v>1049</v>
      </c>
      <c r="E1179" s="6">
        <v>2499</v>
      </c>
      <c r="F1179" s="7">
        <v>0.57999999999999996</v>
      </c>
      <c r="G1179">
        <v>3.6</v>
      </c>
      <c r="H1179">
        <v>328</v>
      </c>
      <c r="I1179" t="str">
        <f>IF(Table3[[#This Row],[Actual Price]]&lt;200,"Cheap",IF(Table3[[#This Row],[Actual Price]]&lt;=500,"Expensive","Very Expensive"))</f>
        <v>Very Expensive</v>
      </c>
      <c r="J1179" s="6">
        <f>IFERROR(
   VALUE(SUBSTITUTE(SUBSTITUTE(Table3[[#This Row],[Actual Price]], "₦", ""), ",", "")) *
   VALUE(SUBSTITUTE(Table3[[#This Row],[Rating Count]], ",", "")),
   0
)</f>
        <v>819672</v>
      </c>
      <c r="K1179" t="str">
        <f>IF(Table3[[#This Row],[Discount percentage]]&lt;50%,"Less than 50%",IF(Table3[[#This Row],[Discount percentage]]&gt;=50%,"Greater than 50%"))</f>
        <v>Greater than 50%</v>
      </c>
      <c r="L1179">
        <f>Table3[[#This Row],[Rating]]*Table3[[#This Row],[Rating Count]]</f>
        <v>1180.8</v>
      </c>
    </row>
    <row r="1180" spans="1:12">
      <c r="A1180" t="s">
        <v>10950</v>
      </c>
      <c r="B1180" t="s">
        <v>13353</v>
      </c>
      <c r="C1180" t="s">
        <v>14113</v>
      </c>
      <c r="D1180" s="5">
        <v>3599</v>
      </c>
      <c r="E1180" s="6">
        <v>7290</v>
      </c>
      <c r="F1180" s="7">
        <v>0.51</v>
      </c>
      <c r="G1180">
        <v>3.9</v>
      </c>
      <c r="H1180">
        <v>942</v>
      </c>
      <c r="I1180" t="str">
        <f>IF(Table3[[#This Row],[Actual Price]]&lt;200,"Cheap",IF(Table3[[#This Row],[Actual Price]]&lt;=500,"Expensive","Very Expensive"))</f>
        <v>Very Expensive</v>
      </c>
      <c r="J1180" s="6">
        <f>IFERROR(
   VALUE(SUBSTITUTE(SUBSTITUTE(Table3[[#This Row],[Actual Price]], "₦", ""), ",", "")) *
   VALUE(SUBSTITUTE(Table3[[#This Row],[Rating Count]], ",", "")),
   0
)</f>
        <v>6867180</v>
      </c>
      <c r="K1180" t="str">
        <f>IF(Table3[[#This Row],[Discount percentage]]&lt;50%,"Less than 50%",IF(Table3[[#This Row],[Discount percentage]]&gt;=50%,"Greater than 50%"))</f>
        <v>Greater than 50%</v>
      </c>
      <c r="L1180">
        <f>Table3[[#This Row],[Rating]]*Table3[[#This Row],[Rating Count]]</f>
        <v>3673.7999999999997</v>
      </c>
    </row>
    <row r="1181" spans="1:12">
      <c r="A1181" t="s">
        <v>10960</v>
      </c>
      <c r="B1181" t="s">
        <v>13306</v>
      </c>
      <c r="C1181" t="s">
        <v>14113</v>
      </c>
      <c r="D1181" s="5">
        <v>4799</v>
      </c>
      <c r="E1181" s="6">
        <v>5795</v>
      </c>
      <c r="F1181" s="7">
        <v>0.17</v>
      </c>
      <c r="G1181">
        <v>3.9</v>
      </c>
      <c r="H1181">
        <v>3815</v>
      </c>
      <c r="I1181" t="str">
        <f>IF(Table3[[#This Row],[Actual Price]]&lt;200,"Cheap",IF(Table3[[#This Row],[Actual Price]]&lt;=500,"Expensive","Very Expensive"))</f>
        <v>Very Expensive</v>
      </c>
      <c r="J1181" s="6">
        <f>IFERROR(
   VALUE(SUBSTITUTE(SUBSTITUTE(Table3[[#This Row],[Actual Price]], "₦", ""), ",", "")) *
   VALUE(SUBSTITUTE(Table3[[#This Row],[Rating Count]], ",", "")),
   0
)</f>
        <v>22107925</v>
      </c>
      <c r="K1181" t="str">
        <f>IF(Table3[[#This Row],[Discount percentage]]&lt;50%,"Less than 50%",IF(Table3[[#This Row],[Discount percentage]]&gt;=50%,"Greater than 50%"))</f>
        <v>Less than 50%</v>
      </c>
      <c r="L1181">
        <f>Table3[[#This Row],[Rating]]*Table3[[#This Row],[Rating Count]]</f>
        <v>14878.5</v>
      </c>
    </row>
    <row r="1182" spans="1:12">
      <c r="A1182" t="s">
        <v>10971</v>
      </c>
      <c r="B1182" t="s">
        <v>13404</v>
      </c>
      <c r="C1182" t="s">
        <v>14113</v>
      </c>
      <c r="D1182" s="5">
        <v>1699</v>
      </c>
      <c r="E1182" s="6">
        <v>3398</v>
      </c>
      <c r="F1182" s="7">
        <v>0.5</v>
      </c>
      <c r="G1182">
        <v>3.8</v>
      </c>
      <c r="H1182">
        <v>7988</v>
      </c>
      <c r="I1182" t="str">
        <f>IF(Table3[[#This Row],[Actual Price]]&lt;200,"Cheap",IF(Table3[[#This Row],[Actual Price]]&lt;=500,"Expensive","Very Expensive"))</f>
        <v>Very Expensive</v>
      </c>
      <c r="J1182" s="6">
        <f>IFERROR(
   VALUE(SUBSTITUTE(SUBSTITUTE(Table3[[#This Row],[Actual Price]], "₦", ""), ",", "")) *
   VALUE(SUBSTITUTE(Table3[[#This Row],[Rating Count]], ",", "")),
   0
)</f>
        <v>27143224</v>
      </c>
      <c r="K1182" t="str">
        <f>IF(Table3[[#This Row],[Discount percentage]]&lt;50%,"Less than 50%",IF(Table3[[#This Row],[Discount percentage]]&gt;=50%,"Greater than 50%"))</f>
        <v>Greater than 50%</v>
      </c>
      <c r="L1182">
        <f>Table3[[#This Row],[Rating]]*Table3[[#This Row],[Rating Count]]</f>
        <v>30354.399999999998</v>
      </c>
    </row>
    <row r="1183" spans="1:12">
      <c r="A1183" t="s">
        <v>10981</v>
      </c>
      <c r="B1183" t="s">
        <v>14009</v>
      </c>
      <c r="C1183" t="s">
        <v>14113</v>
      </c>
      <c r="D1183" s="5">
        <v>664</v>
      </c>
      <c r="E1183" s="6">
        <v>1490</v>
      </c>
      <c r="F1183" s="7">
        <v>0.55000000000000004</v>
      </c>
      <c r="G1183">
        <v>4.0999999999999996</v>
      </c>
      <c r="H1183">
        <v>925</v>
      </c>
      <c r="I1183" t="str">
        <f>IF(Table3[[#This Row],[Actual Price]]&lt;200,"Cheap",IF(Table3[[#This Row],[Actual Price]]&lt;=500,"Expensive","Very Expensive"))</f>
        <v>Very Expensive</v>
      </c>
      <c r="J1183" s="6">
        <f>IFERROR(
   VALUE(SUBSTITUTE(SUBSTITUTE(Table3[[#This Row],[Actual Price]], "₦", ""), ",", "")) *
   VALUE(SUBSTITUTE(Table3[[#This Row],[Rating Count]], ",", "")),
   0
)</f>
        <v>1378250</v>
      </c>
      <c r="K1183" t="str">
        <f>IF(Table3[[#This Row],[Discount percentage]]&lt;50%,"Less than 50%",IF(Table3[[#This Row],[Discount percentage]]&gt;=50%,"Greater than 50%"))</f>
        <v>Greater than 50%</v>
      </c>
      <c r="L1183">
        <f>Table3[[#This Row],[Rating]]*Table3[[#This Row],[Rating Count]]</f>
        <v>3792.4999999999995</v>
      </c>
    </row>
    <row r="1184" spans="1:12">
      <c r="A1184" t="s">
        <v>10991</v>
      </c>
      <c r="B1184" t="s">
        <v>14010</v>
      </c>
      <c r="C1184" t="s">
        <v>14113</v>
      </c>
      <c r="D1184" s="5">
        <v>948</v>
      </c>
      <c r="E1184" s="6">
        <v>1620</v>
      </c>
      <c r="F1184" s="7">
        <v>0.41</v>
      </c>
      <c r="G1184">
        <v>4.0999999999999996</v>
      </c>
      <c r="H1184">
        <v>4370</v>
      </c>
      <c r="I1184" t="str">
        <f>IF(Table3[[#This Row],[Actual Price]]&lt;200,"Cheap",IF(Table3[[#This Row],[Actual Price]]&lt;=500,"Expensive","Very Expensive"))</f>
        <v>Very Expensive</v>
      </c>
      <c r="J1184" s="6">
        <f>IFERROR(
   VALUE(SUBSTITUTE(SUBSTITUTE(Table3[[#This Row],[Actual Price]], "₦", ""), ",", "")) *
   VALUE(SUBSTITUTE(Table3[[#This Row],[Rating Count]], ",", "")),
   0
)</f>
        <v>7079400</v>
      </c>
      <c r="K1184" t="str">
        <f>IF(Table3[[#This Row],[Discount percentage]]&lt;50%,"Less than 50%",IF(Table3[[#This Row],[Discount percentage]]&gt;=50%,"Greater than 50%"))</f>
        <v>Less than 50%</v>
      </c>
      <c r="L1184">
        <f>Table3[[#This Row],[Rating]]*Table3[[#This Row],[Rating Count]]</f>
        <v>17917</v>
      </c>
    </row>
    <row r="1185" spans="1:12">
      <c r="A1185" t="s">
        <v>11002</v>
      </c>
      <c r="B1185" t="s">
        <v>14011</v>
      </c>
      <c r="C1185" t="s">
        <v>14113</v>
      </c>
      <c r="D1185" s="5">
        <v>850</v>
      </c>
      <c r="E1185" s="6">
        <v>1000</v>
      </c>
      <c r="F1185" s="7">
        <v>0.15</v>
      </c>
      <c r="G1185">
        <v>4.0999999999999996</v>
      </c>
      <c r="H1185">
        <v>7619</v>
      </c>
      <c r="I1185" t="str">
        <f>IF(Table3[[#This Row],[Actual Price]]&lt;200,"Cheap",IF(Table3[[#This Row],[Actual Price]]&lt;=500,"Expensive","Very Expensive"))</f>
        <v>Very Expensive</v>
      </c>
      <c r="J1185" s="6">
        <f>IFERROR(
   VALUE(SUBSTITUTE(SUBSTITUTE(Table3[[#This Row],[Actual Price]], "₦", ""), ",", "")) *
   VALUE(SUBSTITUTE(Table3[[#This Row],[Rating Count]], ",", "")),
   0
)</f>
        <v>7619000</v>
      </c>
      <c r="K1185" t="str">
        <f>IF(Table3[[#This Row],[Discount percentage]]&lt;50%,"Less than 50%",IF(Table3[[#This Row],[Discount percentage]]&gt;=50%,"Greater than 50%"))</f>
        <v>Less than 50%</v>
      </c>
      <c r="L1185">
        <f>Table3[[#This Row],[Rating]]*Table3[[#This Row],[Rating Count]]</f>
        <v>31237.899999999998</v>
      </c>
    </row>
    <row r="1186" spans="1:12">
      <c r="A1186" t="s">
        <v>11012</v>
      </c>
      <c r="B1186" t="s">
        <v>13405</v>
      </c>
      <c r="C1186" t="s">
        <v>14113</v>
      </c>
      <c r="D1186" s="5">
        <v>600</v>
      </c>
      <c r="E1186" s="6">
        <v>640</v>
      </c>
      <c r="F1186" s="7">
        <v>0.06</v>
      </c>
      <c r="G1186">
        <v>3.8</v>
      </c>
      <c r="H1186">
        <v>2593</v>
      </c>
      <c r="I1186" t="str">
        <f>IF(Table3[[#This Row],[Actual Price]]&lt;200,"Cheap",IF(Table3[[#This Row],[Actual Price]]&lt;=500,"Expensive","Very Expensive"))</f>
        <v>Very Expensive</v>
      </c>
      <c r="J1186" s="6">
        <f>IFERROR(
   VALUE(SUBSTITUTE(SUBSTITUTE(Table3[[#This Row],[Actual Price]], "₦", ""), ",", "")) *
   VALUE(SUBSTITUTE(Table3[[#This Row],[Rating Count]], ",", "")),
   0
)</f>
        <v>1659520</v>
      </c>
      <c r="K1186" t="str">
        <f>IF(Table3[[#This Row],[Discount percentage]]&lt;50%,"Less than 50%",IF(Table3[[#This Row],[Discount percentage]]&gt;=50%,"Greater than 50%"))</f>
        <v>Less than 50%</v>
      </c>
      <c r="L1186">
        <f>Table3[[#This Row],[Rating]]*Table3[[#This Row],[Rating Count]]</f>
        <v>9853.4</v>
      </c>
    </row>
    <row r="1187" spans="1:12">
      <c r="A1187" t="s">
        <v>11022</v>
      </c>
      <c r="B1187" t="s">
        <v>13306</v>
      </c>
      <c r="C1187" t="s">
        <v>14113</v>
      </c>
      <c r="D1187" s="5">
        <v>3711</v>
      </c>
      <c r="E1187" s="6">
        <v>4495</v>
      </c>
      <c r="F1187" s="7">
        <v>0.17</v>
      </c>
      <c r="G1187">
        <v>4.3</v>
      </c>
      <c r="H1187">
        <v>356</v>
      </c>
      <c r="I1187" t="str">
        <f>IF(Table3[[#This Row],[Actual Price]]&lt;200,"Cheap",IF(Table3[[#This Row],[Actual Price]]&lt;=500,"Expensive","Very Expensive"))</f>
        <v>Very Expensive</v>
      </c>
      <c r="J1187" s="6">
        <f>IFERROR(
   VALUE(SUBSTITUTE(SUBSTITUTE(Table3[[#This Row],[Actual Price]], "₦", ""), ",", "")) *
   VALUE(SUBSTITUTE(Table3[[#This Row],[Rating Count]], ",", "")),
   0
)</f>
        <v>1600220</v>
      </c>
      <c r="K1187" t="str">
        <f>IF(Table3[[#This Row],[Discount percentage]]&lt;50%,"Less than 50%",IF(Table3[[#This Row],[Discount percentage]]&gt;=50%,"Greater than 50%"))</f>
        <v>Less than 50%</v>
      </c>
      <c r="L1187">
        <f>Table3[[#This Row],[Rating]]*Table3[[#This Row],[Rating Count]]</f>
        <v>1530.8</v>
      </c>
    </row>
    <row r="1188" spans="1:12">
      <c r="A1188" t="s">
        <v>11032</v>
      </c>
      <c r="B1188" t="s">
        <v>13406</v>
      </c>
      <c r="C1188" t="s">
        <v>14113</v>
      </c>
      <c r="D1188" s="5">
        <v>799</v>
      </c>
      <c r="E1188" s="6">
        <v>2999</v>
      </c>
      <c r="F1188" s="7">
        <v>0.73</v>
      </c>
      <c r="G1188">
        <v>4.5</v>
      </c>
      <c r="H1188">
        <v>63</v>
      </c>
      <c r="I1188" t="str">
        <f>IF(Table3[[#This Row],[Actual Price]]&lt;200,"Cheap",IF(Table3[[#This Row],[Actual Price]]&lt;=500,"Expensive","Very Expensive"))</f>
        <v>Very Expensive</v>
      </c>
      <c r="J1188" s="6">
        <f>IFERROR(
   VALUE(SUBSTITUTE(SUBSTITUTE(Table3[[#This Row],[Actual Price]], "₦", ""), ",", "")) *
   VALUE(SUBSTITUTE(Table3[[#This Row],[Rating Count]], ",", "")),
   0
)</f>
        <v>188937</v>
      </c>
      <c r="K1188" t="str">
        <f>IF(Table3[[#This Row],[Discount percentage]]&lt;50%,"Less than 50%",IF(Table3[[#This Row],[Discount percentage]]&gt;=50%,"Greater than 50%"))</f>
        <v>Greater than 50%</v>
      </c>
      <c r="L1188">
        <f>Table3[[#This Row],[Rating]]*Table3[[#This Row],[Rating Count]]</f>
        <v>283.5</v>
      </c>
    </row>
    <row r="1189" spans="1:12">
      <c r="A1189" t="s">
        <v>11042</v>
      </c>
      <c r="B1189" t="s">
        <v>13952</v>
      </c>
      <c r="C1189" t="s">
        <v>14113</v>
      </c>
      <c r="D1189" s="5">
        <v>980</v>
      </c>
      <c r="E1189" s="6">
        <v>980</v>
      </c>
      <c r="F1189" s="7">
        <v>0</v>
      </c>
      <c r="G1189">
        <v>4.2</v>
      </c>
      <c r="H1189">
        <v>4740</v>
      </c>
      <c r="I1189" t="str">
        <f>IF(Table3[[#This Row],[Actual Price]]&lt;200,"Cheap",IF(Table3[[#This Row],[Actual Price]]&lt;=500,"Expensive","Very Expensive"))</f>
        <v>Very Expensive</v>
      </c>
      <c r="J1189" s="6">
        <f>IFERROR(
   VALUE(SUBSTITUTE(SUBSTITUTE(Table3[[#This Row],[Actual Price]], "₦", ""), ",", "")) *
   VALUE(SUBSTITUTE(Table3[[#This Row],[Rating Count]], ",", "")),
   0
)</f>
        <v>4645200</v>
      </c>
      <c r="K1189" t="str">
        <f>IF(Table3[[#This Row],[Discount percentage]]&lt;50%,"Less than 50%",IF(Table3[[#This Row],[Discount percentage]]&gt;=50%,"Greater than 50%"))</f>
        <v>Less than 50%</v>
      </c>
      <c r="L1189">
        <f>Table3[[#This Row],[Rating]]*Table3[[#This Row],[Rating Count]]</f>
        <v>19908</v>
      </c>
    </row>
    <row r="1190" spans="1:12">
      <c r="A1190" t="s">
        <v>11052</v>
      </c>
      <c r="B1190" t="s">
        <v>13407</v>
      </c>
      <c r="C1190" t="s">
        <v>14113</v>
      </c>
      <c r="D1190" s="5">
        <v>351</v>
      </c>
      <c r="E1190" s="6">
        <v>899</v>
      </c>
      <c r="F1190" s="7">
        <v>0.61</v>
      </c>
      <c r="G1190">
        <v>3.9</v>
      </c>
      <c r="H1190">
        <v>296</v>
      </c>
      <c r="I1190" t="str">
        <f>IF(Table3[[#This Row],[Actual Price]]&lt;200,"Cheap",IF(Table3[[#This Row],[Actual Price]]&lt;=500,"Expensive","Very Expensive"))</f>
        <v>Very Expensive</v>
      </c>
      <c r="J1190" s="6">
        <f>IFERROR(
   VALUE(SUBSTITUTE(SUBSTITUTE(Table3[[#This Row],[Actual Price]], "₦", ""), ",", "")) *
   VALUE(SUBSTITUTE(Table3[[#This Row],[Rating Count]], ",", "")),
   0
)</f>
        <v>266104</v>
      </c>
      <c r="K1190" t="str">
        <f>IF(Table3[[#This Row],[Discount percentage]]&lt;50%,"Less than 50%",IF(Table3[[#This Row],[Discount percentage]]&gt;=50%,"Greater than 50%"))</f>
        <v>Greater than 50%</v>
      </c>
      <c r="L1190">
        <f>Table3[[#This Row],[Rating]]*Table3[[#This Row],[Rating Count]]</f>
        <v>1154.3999999999999</v>
      </c>
    </row>
    <row r="1191" spans="1:12">
      <c r="A1191" t="s">
        <v>11062</v>
      </c>
      <c r="B1191" t="s">
        <v>13408</v>
      </c>
      <c r="C1191" t="s">
        <v>14113</v>
      </c>
      <c r="D1191" s="5">
        <v>229</v>
      </c>
      <c r="E1191" s="6">
        <v>499</v>
      </c>
      <c r="F1191" s="7">
        <v>0.54</v>
      </c>
      <c r="G1191">
        <v>3.5</v>
      </c>
      <c r="H1191">
        <v>185</v>
      </c>
      <c r="I1191" t="str">
        <f>IF(Table3[[#This Row],[Actual Price]]&lt;200,"Cheap",IF(Table3[[#This Row],[Actual Price]]&lt;=500,"Expensive","Very Expensive"))</f>
        <v>Expensive</v>
      </c>
      <c r="J1191" s="6">
        <f>IFERROR(
   VALUE(SUBSTITUTE(SUBSTITUTE(Table3[[#This Row],[Actual Price]], "₦", ""), ",", "")) *
   VALUE(SUBSTITUTE(Table3[[#This Row],[Rating Count]], ",", "")),
   0
)</f>
        <v>92315</v>
      </c>
      <c r="K1191" t="str">
        <f>IF(Table3[[#This Row],[Discount percentage]]&lt;50%,"Less than 50%",IF(Table3[[#This Row],[Discount percentage]]&gt;=50%,"Greater than 50%"))</f>
        <v>Greater than 50%</v>
      </c>
      <c r="L1191">
        <f>Table3[[#This Row],[Rating]]*Table3[[#This Row],[Rating Count]]</f>
        <v>647.5</v>
      </c>
    </row>
    <row r="1192" spans="1:12">
      <c r="A1192" t="s">
        <v>11073</v>
      </c>
      <c r="B1192" t="s">
        <v>14006</v>
      </c>
      <c r="C1192" t="s">
        <v>14113</v>
      </c>
      <c r="D1192" s="5">
        <v>3349</v>
      </c>
      <c r="E1192" s="6">
        <v>3995</v>
      </c>
      <c r="F1192" s="7">
        <v>0.16</v>
      </c>
      <c r="G1192">
        <v>4.3</v>
      </c>
      <c r="H1192">
        <v>1954</v>
      </c>
      <c r="I1192" t="str">
        <f>IF(Table3[[#This Row],[Actual Price]]&lt;200,"Cheap",IF(Table3[[#This Row],[Actual Price]]&lt;=500,"Expensive","Very Expensive"))</f>
        <v>Very Expensive</v>
      </c>
      <c r="J1192" s="6">
        <f>IFERROR(
   VALUE(SUBSTITUTE(SUBSTITUTE(Table3[[#This Row],[Actual Price]], "₦", ""), ",", "")) *
   VALUE(SUBSTITUTE(Table3[[#This Row],[Rating Count]], ",", "")),
   0
)</f>
        <v>7806230</v>
      </c>
      <c r="K1192" t="str">
        <f>IF(Table3[[#This Row],[Discount percentage]]&lt;50%,"Less than 50%",IF(Table3[[#This Row],[Discount percentage]]&gt;=50%,"Greater than 50%"))</f>
        <v>Less than 50%</v>
      </c>
      <c r="L1192">
        <f>Table3[[#This Row],[Rating]]*Table3[[#This Row],[Rating Count]]</f>
        <v>8402.1999999999989</v>
      </c>
    </row>
    <row r="1193" spans="1:12">
      <c r="A1193" t="s">
        <v>11083</v>
      </c>
      <c r="B1193" t="s">
        <v>13309</v>
      </c>
      <c r="C1193" t="s">
        <v>14113</v>
      </c>
      <c r="D1193" s="5">
        <v>5499</v>
      </c>
      <c r="E1193" s="6">
        <v>11500</v>
      </c>
      <c r="F1193" s="7">
        <v>0.52</v>
      </c>
      <c r="G1193">
        <v>3.9</v>
      </c>
      <c r="H1193">
        <v>959</v>
      </c>
      <c r="I1193" t="str">
        <f>IF(Table3[[#This Row],[Actual Price]]&lt;200,"Cheap",IF(Table3[[#This Row],[Actual Price]]&lt;=500,"Expensive","Very Expensive"))</f>
        <v>Very Expensive</v>
      </c>
      <c r="J1193" s="6">
        <f>IFERROR(
   VALUE(SUBSTITUTE(SUBSTITUTE(Table3[[#This Row],[Actual Price]], "₦", ""), ",", "")) *
   VALUE(SUBSTITUTE(Table3[[#This Row],[Rating Count]], ",", "")),
   0
)</f>
        <v>11028500</v>
      </c>
      <c r="K1193" t="str">
        <f>IF(Table3[[#This Row],[Discount percentage]]&lt;50%,"Less than 50%",IF(Table3[[#This Row],[Discount percentage]]&gt;=50%,"Greater than 50%"))</f>
        <v>Greater than 50%</v>
      </c>
      <c r="L1193">
        <f>Table3[[#This Row],[Rating]]*Table3[[#This Row],[Rating Count]]</f>
        <v>3740.1</v>
      </c>
    </row>
    <row r="1194" spans="1:12">
      <c r="A1194" t="s">
        <v>11093</v>
      </c>
      <c r="B1194" t="s">
        <v>14012</v>
      </c>
      <c r="C1194" t="s">
        <v>14113</v>
      </c>
      <c r="D1194" s="5">
        <v>299</v>
      </c>
      <c r="E1194" s="6">
        <v>499</v>
      </c>
      <c r="F1194" s="7">
        <v>0.4</v>
      </c>
      <c r="G1194">
        <v>3.9</v>
      </c>
      <c r="H1194">
        <v>1015</v>
      </c>
      <c r="I1194" t="str">
        <f>IF(Table3[[#This Row],[Actual Price]]&lt;200,"Cheap",IF(Table3[[#This Row],[Actual Price]]&lt;=500,"Expensive","Very Expensive"))</f>
        <v>Expensive</v>
      </c>
      <c r="J1194" s="6">
        <f>IFERROR(
   VALUE(SUBSTITUTE(SUBSTITUTE(Table3[[#This Row],[Actual Price]], "₦", ""), ",", "")) *
   VALUE(SUBSTITUTE(Table3[[#This Row],[Rating Count]], ",", "")),
   0
)</f>
        <v>506485</v>
      </c>
      <c r="K1194" t="str">
        <f>IF(Table3[[#This Row],[Discount percentage]]&lt;50%,"Less than 50%",IF(Table3[[#This Row],[Discount percentage]]&gt;=50%,"Greater than 50%"))</f>
        <v>Less than 50%</v>
      </c>
      <c r="L1194">
        <f>Table3[[#This Row],[Rating]]*Table3[[#This Row],[Rating Count]]</f>
        <v>3958.5</v>
      </c>
    </row>
    <row r="1195" spans="1:12">
      <c r="A1195" t="s">
        <v>11103</v>
      </c>
      <c r="B1195" t="s">
        <v>13409</v>
      </c>
      <c r="C1195" t="s">
        <v>14113</v>
      </c>
      <c r="D1195" s="5">
        <v>2249</v>
      </c>
      <c r="E1195" s="6">
        <v>3550</v>
      </c>
      <c r="F1195" s="7">
        <v>0.37</v>
      </c>
      <c r="G1195">
        <v>4</v>
      </c>
      <c r="H1195">
        <v>3973</v>
      </c>
      <c r="I1195" t="str">
        <f>IF(Table3[[#This Row],[Actual Price]]&lt;200,"Cheap",IF(Table3[[#This Row],[Actual Price]]&lt;=500,"Expensive","Very Expensive"))</f>
        <v>Very Expensive</v>
      </c>
      <c r="J1195" s="6">
        <f>IFERROR(
   VALUE(SUBSTITUTE(SUBSTITUTE(Table3[[#This Row],[Actual Price]], "₦", ""), ",", "")) *
   VALUE(SUBSTITUTE(Table3[[#This Row],[Rating Count]], ",", "")),
   0
)</f>
        <v>14104150</v>
      </c>
      <c r="K1195" t="str">
        <f>IF(Table3[[#This Row],[Discount percentage]]&lt;50%,"Less than 50%",IF(Table3[[#This Row],[Discount percentage]]&gt;=50%,"Greater than 50%"))</f>
        <v>Less than 50%</v>
      </c>
      <c r="L1195">
        <f>Table3[[#This Row],[Rating]]*Table3[[#This Row],[Rating Count]]</f>
        <v>15892</v>
      </c>
    </row>
    <row r="1196" spans="1:12">
      <c r="A1196" t="s">
        <v>11114</v>
      </c>
      <c r="B1196" t="s">
        <v>13410</v>
      </c>
      <c r="C1196" t="s">
        <v>14113</v>
      </c>
      <c r="D1196" s="5">
        <v>699</v>
      </c>
      <c r="E1196" s="6">
        <v>1599</v>
      </c>
      <c r="F1196" s="7">
        <v>0.56000000000000005</v>
      </c>
      <c r="G1196">
        <v>4.7</v>
      </c>
      <c r="H1196">
        <v>2300</v>
      </c>
      <c r="I1196" t="str">
        <f>IF(Table3[[#This Row],[Actual Price]]&lt;200,"Cheap",IF(Table3[[#This Row],[Actual Price]]&lt;=500,"Expensive","Very Expensive"))</f>
        <v>Very Expensive</v>
      </c>
      <c r="J1196" s="6">
        <f>IFERROR(
   VALUE(SUBSTITUTE(SUBSTITUTE(Table3[[#This Row],[Actual Price]], "₦", ""), ",", "")) *
   VALUE(SUBSTITUTE(Table3[[#This Row],[Rating Count]], ",", "")),
   0
)</f>
        <v>3677700</v>
      </c>
      <c r="K1196" t="str">
        <f>IF(Table3[[#This Row],[Discount percentage]]&lt;50%,"Less than 50%",IF(Table3[[#This Row],[Discount percentage]]&gt;=50%,"Greater than 50%"))</f>
        <v>Greater than 50%</v>
      </c>
      <c r="L1196">
        <f>Table3[[#This Row],[Rating]]*Table3[[#This Row],[Rating Count]]</f>
        <v>10810</v>
      </c>
    </row>
    <row r="1197" spans="1:12">
      <c r="A1197" t="s">
        <v>11124</v>
      </c>
      <c r="B1197" t="s">
        <v>13332</v>
      </c>
      <c r="C1197" t="s">
        <v>14113</v>
      </c>
      <c r="D1197" s="5">
        <v>1235</v>
      </c>
      <c r="E1197" s="6">
        <v>1499</v>
      </c>
      <c r="F1197" s="7">
        <v>0.18</v>
      </c>
      <c r="G1197">
        <v>4.0999999999999996</v>
      </c>
      <c r="H1197">
        <v>203</v>
      </c>
      <c r="I1197" t="str">
        <f>IF(Table3[[#This Row],[Actual Price]]&lt;200,"Cheap",IF(Table3[[#This Row],[Actual Price]]&lt;=500,"Expensive","Very Expensive"))</f>
        <v>Very Expensive</v>
      </c>
      <c r="J1197" s="6">
        <f>IFERROR(
   VALUE(SUBSTITUTE(SUBSTITUTE(Table3[[#This Row],[Actual Price]], "₦", ""), ",", "")) *
   VALUE(SUBSTITUTE(Table3[[#This Row],[Rating Count]], ",", "")),
   0
)</f>
        <v>304297</v>
      </c>
      <c r="K1197" t="str">
        <f>IF(Table3[[#This Row],[Discount percentage]]&lt;50%,"Less than 50%",IF(Table3[[#This Row],[Discount percentage]]&gt;=50%,"Greater than 50%"))</f>
        <v>Less than 50%</v>
      </c>
      <c r="L1197">
        <f>Table3[[#This Row],[Rating]]*Table3[[#This Row],[Rating Count]]</f>
        <v>832.3</v>
      </c>
    </row>
    <row r="1198" spans="1:12">
      <c r="A1198" t="s">
        <v>11134</v>
      </c>
      <c r="B1198" t="s">
        <v>14013</v>
      </c>
      <c r="C1198" t="s">
        <v>14113</v>
      </c>
      <c r="D1198" s="5">
        <v>1349</v>
      </c>
      <c r="E1198" s="6">
        <v>2999</v>
      </c>
      <c r="F1198" s="7">
        <v>0.55000000000000004</v>
      </c>
      <c r="G1198">
        <v>3.8</v>
      </c>
      <c r="H1198">
        <v>441</v>
      </c>
      <c r="I1198" t="str">
        <f>IF(Table3[[#This Row],[Actual Price]]&lt;200,"Cheap",IF(Table3[[#This Row],[Actual Price]]&lt;=500,"Expensive","Very Expensive"))</f>
        <v>Very Expensive</v>
      </c>
      <c r="J1198" s="6">
        <f>IFERROR(
   VALUE(SUBSTITUTE(SUBSTITUTE(Table3[[#This Row],[Actual Price]], "₦", ""), ",", "")) *
   VALUE(SUBSTITUTE(Table3[[#This Row],[Rating Count]], ",", "")),
   0
)</f>
        <v>1322559</v>
      </c>
      <c r="K1198" t="str">
        <f>IF(Table3[[#This Row],[Discount percentage]]&lt;50%,"Less than 50%",IF(Table3[[#This Row],[Discount percentage]]&gt;=50%,"Greater than 50%"))</f>
        <v>Greater than 50%</v>
      </c>
      <c r="L1198">
        <f>Table3[[#This Row],[Rating]]*Table3[[#This Row],[Rating Count]]</f>
        <v>1675.8</v>
      </c>
    </row>
    <row r="1199" spans="1:12">
      <c r="A1199" t="s">
        <v>11144</v>
      </c>
      <c r="B1199" t="s">
        <v>13411</v>
      </c>
      <c r="C1199" t="s">
        <v>14113</v>
      </c>
      <c r="D1199" s="5">
        <v>6800</v>
      </c>
      <c r="E1199" s="6">
        <v>11500</v>
      </c>
      <c r="F1199" s="7">
        <v>0.41</v>
      </c>
      <c r="G1199">
        <v>4.0999999999999996</v>
      </c>
      <c r="H1199">
        <v>10308</v>
      </c>
      <c r="I1199" t="str">
        <f>IF(Table3[[#This Row],[Actual Price]]&lt;200,"Cheap",IF(Table3[[#This Row],[Actual Price]]&lt;=500,"Expensive","Very Expensive"))</f>
        <v>Very Expensive</v>
      </c>
      <c r="J1199" s="6">
        <f>IFERROR(
   VALUE(SUBSTITUTE(SUBSTITUTE(Table3[[#This Row],[Actual Price]], "₦", ""), ",", "")) *
   VALUE(SUBSTITUTE(Table3[[#This Row],[Rating Count]], ",", "")),
   0
)</f>
        <v>118542000</v>
      </c>
      <c r="K1199" t="str">
        <f>IF(Table3[[#This Row],[Discount percentage]]&lt;50%,"Less than 50%",IF(Table3[[#This Row],[Discount percentage]]&gt;=50%,"Greater than 50%"))</f>
        <v>Less than 50%</v>
      </c>
      <c r="L1199">
        <f>Table3[[#This Row],[Rating]]*Table3[[#This Row],[Rating Count]]</f>
        <v>42262.799999999996</v>
      </c>
    </row>
    <row r="1200" spans="1:12">
      <c r="A1200" t="s">
        <v>11154</v>
      </c>
      <c r="B1200" t="s">
        <v>14014</v>
      </c>
      <c r="C1200" t="s">
        <v>14113</v>
      </c>
      <c r="D1200" s="5">
        <v>2099</v>
      </c>
      <c r="E1200" s="6">
        <v>2499</v>
      </c>
      <c r="F1200" s="7">
        <v>0.16</v>
      </c>
      <c r="G1200" t="s">
        <v>11156</v>
      </c>
      <c r="H1200">
        <v>992</v>
      </c>
      <c r="I1200" t="str">
        <f>IF(Table3[[#This Row],[Actual Price]]&lt;200,"Cheap",IF(Table3[[#This Row],[Actual Price]]&lt;=500,"Expensive","Very Expensive"))</f>
        <v>Very Expensive</v>
      </c>
      <c r="J1200" s="6">
        <f>IFERROR(
   VALUE(SUBSTITUTE(SUBSTITUTE(Table3[[#This Row],[Actual Price]], "₦", ""), ",", "")) *
   VALUE(SUBSTITUTE(Table3[[#This Row],[Rating Count]], ",", "")),
   0
)</f>
        <v>2479008</v>
      </c>
      <c r="K1200" t="str">
        <f>IF(Table3[[#This Row],[Discount percentage]]&lt;50%,"Less than 50%",IF(Table3[[#This Row],[Discount percentage]]&gt;=50%,"Greater than 50%"))</f>
        <v>Less than 50%</v>
      </c>
      <c r="L1200" t="e">
        <f>Table3[[#This Row],[Rating]]*Table3[[#This Row],[Rating Count]]</f>
        <v>#VALUE!</v>
      </c>
    </row>
    <row r="1201" spans="1:12">
      <c r="A1201" t="s">
        <v>11165</v>
      </c>
      <c r="B1201" t="s">
        <v>14015</v>
      </c>
      <c r="C1201" t="s">
        <v>14113</v>
      </c>
      <c r="D1201" s="5">
        <v>1699</v>
      </c>
      <c r="E1201" s="6">
        <v>1975</v>
      </c>
      <c r="F1201" s="7">
        <v>0.14000000000000001</v>
      </c>
      <c r="G1201">
        <v>4.0999999999999996</v>
      </c>
      <c r="H1201">
        <v>4716</v>
      </c>
      <c r="I1201" t="str">
        <f>IF(Table3[[#This Row],[Actual Price]]&lt;200,"Cheap",IF(Table3[[#This Row],[Actual Price]]&lt;=500,"Expensive","Very Expensive"))</f>
        <v>Very Expensive</v>
      </c>
      <c r="J1201" s="6">
        <f>IFERROR(
   VALUE(SUBSTITUTE(SUBSTITUTE(Table3[[#This Row],[Actual Price]], "₦", ""), ",", "")) *
   VALUE(SUBSTITUTE(Table3[[#This Row],[Rating Count]], ",", "")),
   0
)</f>
        <v>9314100</v>
      </c>
      <c r="K1201" t="str">
        <f>IF(Table3[[#This Row],[Discount percentage]]&lt;50%,"Less than 50%",IF(Table3[[#This Row],[Discount percentage]]&gt;=50%,"Greater than 50%"))</f>
        <v>Less than 50%</v>
      </c>
      <c r="L1201">
        <f>Table3[[#This Row],[Rating]]*Table3[[#This Row],[Rating Count]]</f>
        <v>19335.599999999999</v>
      </c>
    </row>
    <row r="1202" spans="1:12">
      <c r="A1202" t="s">
        <v>11175</v>
      </c>
      <c r="B1202" t="s">
        <v>13412</v>
      </c>
      <c r="C1202" t="s">
        <v>14113</v>
      </c>
      <c r="D1202" s="5">
        <v>1069</v>
      </c>
      <c r="E1202" s="6">
        <v>1699</v>
      </c>
      <c r="F1202" s="7">
        <v>0.37</v>
      </c>
      <c r="G1202">
        <v>3.9</v>
      </c>
      <c r="H1202">
        <v>313</v>
      </c>
      <c r="I1202" t="str">
        <f>IF(Table3[[#This Row],[Actual Price]]&lt;200,"Cheap",IF(Table3[[#This Row],[Actual Price]]&lt;=500,"Expensive","Very Expensive"))</f>
        <v>Very Expensive</v>
      </c>
      <c r="J1202" s="6">
        <f>IFERROR(
   VALUE(SUBSTITUTE(SUBSTITUTE(Table3[[#This Row],[Actual Price]], "₦", ""), ",", "")) *
   VALUE(SUBSTITUTE(Table3[[#This Row],[Rating Count]], ",", "")),
   0
)</f>
        <v>531787</v>
      </c>
      <c r="K1202" t="str">
        <f>IF(Table3[[#This Row],[Discount percentage]]&lt;50%,"Less than 50%",IF(Table3[[#This Row],[Discount percentage]]&gt;=50%,"Greater than 50%"))</f>
        <v>Less than 50%</v>
      </c>
      <c r="L1202">
        <f>Table3[[#This Row],[Rating]]*Table3[[#This Row],[Rating Count]]</f>
        <v>1220.7</v>
      </c>
    </row>
    <row r="1203" spans="1:12">
      <c r="A1203" t="s">
        <v>11185</v>
      </c>
      <c r="B1203" t="s">
        <v>13384</v>
      </c>
      <c r="C1203" t="s">
        <v>14113</v>
      </c>
      <c r="D1203" s="5">
        <v>1349</v>
      </c>
      <c r="E1203" s="6">
        <v>2495</v>
      </c>
      <c r="F1203" s="7">
        <v>0.46</v>
      </c>
      <c r="G1203">
        <v>3.8</v>
      </c>
      <c r="H1203">
        <v>166</v>
      </c>
      <c r="I1203" t="str">
        <f>IF(Table3[[#This Row],[Actual Price]]&lt;200,"Cheap",IF(Table3[[#This Row],[Actual Price]]&lt;=500,"Expensive","Very Expensive"))</f>
        <v>Very Expensive</v>
      </c>
      <c r="J1203" s="6">
        <f>IFERROR(
   VALUE(SUBSTITUTE(SUBSTITUTE(Table3[[#This Row],[Actual Price]], "₦", ""), ",", "")) *
   VALUE(SUBSTITUTE(Table3[[#This Row],[Rating Count]], ",", "")),
   0
)</f>
        <v>414170</v>
      </c>
      <c r="K1203" t="str">
        <f>IF(Table3[[#This Row],[Discount percentage]]&lt;50%,"Less than 50%",IF(Table3[[#This Row],[Discount percentage]]&gt;=50%,"Greater than 50%"))</f>
        <v>Less than 50%</v>
      </c>
      <c r="L1203">
        <f>Table3[[#This Row],[Rating]]*Table3[[#This Row],[Rating Count]]</f>
        <v>630.79999999999995</v>
      </c>
    </row>
    <row r="1204" spans="1:12">
      <c r="A1204" t="s">
        <v>11195</v>
      </c>
      <c r="B1204" t="s">
        <v>13413</v>
      </c>
      <c r="C1204" t="s">
        <v>14113</v>
      </c>
      <c r="D1204" s="5">
        <v>1499</v>
      </c>
      <c r="E1204" s="6">
        <v>3500</v>
      </c>
      <c r="F1204" s="7">
        <v>0.56999999999999995</v>
      </c>
      <c r="G1204">
        <v>4.0999999999999996</v>
      </c>
      <c r="H1204">
        <v>303</v>
      </c>
      <c r="I1204" t="str">
        <f>IF(Table3[[#This Row],[Actual Price]]&lt;200,"Cheap",IF(Table3[[#This Row],[Actual Price]]&lt;=500,"Expensive","Very Expensive"))</f>
        <v>Very Expensive</v>
      </c>
      <c r="J1204" s="6">
        <f>IFERROR(
   VALUE(SUBSTITUTE(SUBSTITUTE(Table3[[#This Row],[Actual Price]], "₦", ""), ",", "")) *
   VALUE(SUBSTITUTE(Table3[[#This Row],[Rating Count]], ",", "")),
   0
)</f>
        <v>1060500</v>
      </c>
      <c r="K1204" t="str">
        <f>IF(Table3[[#This Row],[Discount percentage]]&lt;50%,"Less than 50%",IF(Table3[[#This Row],[Discount percentage]]&gt;=50%,"Greater than 50%"))</f>
        <v>Greater than 50%</v>
      </c>
      <c r="L1204">
        <f>Table3[[#This Row],[Rating]]*Table3[[#This Row],[Rating Count]]</f>
        <v>1242.3</v>
      </c>
    </row>
    <row r="1205" spans="1:12">
      <c r="A1205" t="s">
        <v>11205</v>
      </c>
      <c r="B1205" t="s">
        <v>14016</v>
      </c>
      <c r="C1205" t="s">
        <v>14113</v>
      </c>
      <c r="D1205" s="5">
        <v>2092</v>
      </c>
      <c r="E1205" s="6">
        <v>4600</v>
      </c>
      <c r="F1205" s="7">
        <v>0.55000000000000004</v>
      </c>
      <c r="G1205">
        <v>4.3</v>
      </c>
      <c r="H1205">
        <v>562</v>
      </c>
      <c r="I1205" t="str">
        <f>IF(Table3[[#This Row],[Actual Price]]&lt;200,"Cheap",IF(Table3[[#This Row],[Actual Price]]&lt;=500,"Expensive","Very Expensive"))</f>
        <v>Very Expensive</v>
      </c>
      <c r="J1205" s="6">
        <f>IFERROR(
   VALUE(SUBSTITUTE(SUBSTITUTE(Table3[[#This Row],[Actual Price]], "₦", ""), ",", "")) *
   VALUE(SUBSTITUTE(Table3[[#This Row],[Rating Count]], ",", "")),
   0
)</f>
        <v>2585200</v>
      </c>
      <c r="K1205" t="str">
        <f>IF(Table3[[#This Row],[Discount percentage]]&lt;50%,"Less than 50%",IF(Table3[[#This Row],[Discount percentage]]&gt;=50%,"Greater than 50%"))</f>
        <v>Greater than 50%</v>
      </c>
      <c r="L1205">
        <f>Table3[[#This Row],[Rating]]*Table3[[#This Row],[Rating Count]]</f>
        <v>2416.6</v>
      </c>
    </row>
    <row r="1206" spans="1:12">
      <c r="A1206" t="s">
        <v>11215</v>
      </c>
      <c r="B1206" t="s">
        <v>13414</v>
      </c>
      <c r="C1206" t="s">
        <v>14113</v>
      </c>
      <c r="D1206" s="5">
        <v>3859</v>
      </c>
      <c r="E1206" s="6">
        <v>10295</v>
      </c>
      <c r="F1206" s="7">
        <v>0.63</v>
      </c>
      <c r="G1206">
        <v>3.9</v>
      </c>
      <c r="H1206">
        <v>8095</v>
      </c>
      <c r="I1206" t="str">
        <f>IF(Table3[[#This Row],[Actual Price]]&lt;200,"Cheap",IF(Table3[[#This Row],[Actual Price]]&lt;=500,"Expensive","Very Expensive"))</f>
        <v>Very Expensive</v>
      </c>
      <c r="J1206" s="6">
        <f>IFERROR(
   VALUE(SUBSTITUTE(SUBSTITUTE(Table3[[#This Row],[Actual Price]], "₦", ""), ",", "")) *
   VALUE(SUBSTITUTE(Table3[[#This Row],[Rating Count]], ",", "")),
   0
)</f>
        <v>83338025</v>
      </c>
      <c r="K1206" t="str">
        <f>IF(Table3[[#This Row],[Discount percentage]]&lt;50%,"Less than 50%",IF(Table3[[#This Row],[Discount percentage]]&gt;=50%,"Greater than 50%"))</f>
        <v>Greater than 50%</v>
      </c>
      <c r="L1206">
        <f>Table3[[#This Row],[Rating]]*Table3[[#This Row],[Rating Count]]</f>
        <v>31570.5</v>
      </c>
    </row>
    <row r="1207" spans="1:12">
      <c r="A1207" t="s">
        <v>11225</v>
      </c>
      <c r="B1207" t="s">
        <v>14017</v>
      </c>
      <c r="C1207" t="s">
        <v>14113</v>
      </c>
      <c r="D1207" s="5">
        <v>499</v>
      </c>
      <c r="E1207" s="6">
        <v>2199</v>
      </c>
      <c r="F1207" s="7">
        <v>0.77</v>
      </c>
      <c r="G1207">
        <v>2.8</v>
      </c>
      <c r="H1207">
        <v>109</v>
      </c>
      <c r="I1207" t="str">
        <f>IF(Table3[[#This Row],[Actual Price]]&lt;200,"Cheap",IF(Table3[[#This Row],[Actual Price]]&lt;=500,"Expensive","Very Expensive"))</f>
        <v>Very Expensive</v>
      </c>
      <c r="J1207" s="6">
        <f>IFERROR(
   VALUE(SUBSTITUTE(SUBSTITUTE(Table3[[#This Row],[Actual Price]], "₦", ""), ",", "")) *
   VALUE(SUBSTITUTE(Table3[[#This Row],[Rating Count]], ",", "")),
   0
)</f>
        <v>239691</v>
      </c>
      <c r="K1207" t="str">
        <f>IF(Table3[[#This Row],[Discount percentage]]&lt;50%,"Less than 50%",IF(Table3[[#This Row],[Discount percentage]]&gt;=50%,"Greater than 50%"))</f>
        <v>Greater than 50%</v>
      </c>
      <c r="L1207">
        <f>Table3[[#This Row],[Rating]]*Table3[[#This Row],[Rating Count]]</f>
        <v>305.2</v>
      </c>
    </row>
    <row r="1208" spans="1:12">
      <c r="A1208" t="s">
        <v>11235</v>
      </c>
      <c r="B1208" t="s">
        <v>13415</v>
      </c>
      <c r="C1208" t="s">
        <v>14113</v>
      </c>
      <c r="D1208" s="5">
        <v>1804</v>
      </c>
      <c r="E1208" s="6">
        <v>2380</v>
      </c>
      <c r="F1208" s="7">
        <v>0.24</v>
      </c>
      <c r="G1208">
        <v>4</v>
      </c>
      <c r="H1208">
        <v>15382</v>
      </c>
      <c r="I1208" t="str">
        <f>IF(Table3[[#This Row],[Actual Price]]&lt;200,"Cheap",IF(Table3[[#This Row],[Actual Price]]&lt;=500,"Expensive","Very Expensive"))</f>
        <v>Very Expensive</v>
      </c>
      <c r="J1208" s="6">
        <f>IFERROR(
   VALUE(SUBSTITUTE(SUBSTITUTE(Table3[[#This Row],[Actual Price]], "₦", ""), ",", "")) *
   VALUE(SUBSTITUTE(Table3[[#This Row],[Rating Count]], ",", "")),
   0
)</f>
        <v>36609160</v>
      </c>
      <c r="K1208" t="str">
        <f>IF(Table3[[#This Row],[Discount percentage]]&lt;50%,"Less than 50%",IF(Table3[[#This Row],[Discount percentage]]&gt;=50%,"Greater than 50%"))</f>
        <v>Less than 50%</v>
      </c>
      <c r="L1208">
        <f>Table3[[#This Row],[Rating]]*Table3[[#This Row],[Rating Count]]</f>
        <v>61528</v>
      </c>
    </row>
    <row r="1209" spans="1:12">
      <c r="A1209" t="s">
        <v>11245</v>
      </c>
      <c r="B1209" t="s">
        <v>13397</v>
      </c>
      <c r="C1209" t="s">
        <v>14113</v>
      </c>
      <c r="D1209" s="5">
        <v>6525</v>
      </c>
      <c r="E1209" s="6">
        <v>8820</v>
      </c>
      <c r="F1209" s="7">
        <v>0.26</v>
      </c>
      <c r="G1209">
        <v>4.5</v>
      </c>
      <c r="H1209">
        <v>5137</v>
      </c>
      <c r="I1209" t="str">
        <f>IF(Table3[[#This Row],[Actual Price]]&lt;200,"Cheap",IF(Table3[[#This Row],[Actual Price]]&lt;=500,"Expensive","Very Expensive"))</f>
        <v>Very Expensive</v>
      </c>
      <c r="J1209" s="6">
        <f>IFERROR(
   VALUE(SUBSTITUTE(SUBSTITUTE(Table3[[#This Row],[Actual Price]], "₦", ""), ",", "")) *
   VALUE(SUBSTITUTE(Table3[[#This Row],[Rating Count]], ",", "")),
   0
)</f>
        <v>45308340</v>
      </c>
      <c r="K1209" t="str">
        <f>IF(Table3[[#This Row],[Discount percentage]]&lt;50%,"Less than 50%",IF(Table3[[#This Row],[Discount percentage]]&gt;=50%,"Greater than 50%"))</f>
        <v>Less than 50%</v>
      </c>
      <c r="L1209">
        <f>Table3[[#This Row],[Rating]]*Table3[[#This Row],[Rating Count]]</f>
        <v>23116.5</v>
      </c>
    </row>
    <row r="1210" spans="1:12">
      <c r="A1210" t="s">
        <v>11255</v>
      </c>
      <c r="B1210" t="s">
        <v>13416</v>
      </c>
      <c r="C1210" t="s">
        <v>14113</v>
      </c>
      <c r="D1210" s="5">
        <v>4999</v>
      </c>
      <c r="E1210" s="6">
        <v>24999</v>
      </c>
      <c r="F1210" s="7">
        <v>0.8</v>
      </c>
      <c r="G1210">
        <v>4.5999999999999996</v>
      </c>
      <c r="H1210">
        <v>124</v>
      </c>
      <c r="I1210" t="str">
        <f>IF(Table3[[#This Row],[Actual Price]]&lt;200,"Cheap",IF(Table3[[#This Row],[Actual Price]]&lt;=500,"Expensive","Very Expensive"))</f>
        <v>Very Expensive</v>
      </c>
      <c r="J1210" s="6">
        <f>IFERROR(
   VALUE(SUBSTITUTE(SUBSTITUTE(Table3[[#This Row],[Actual Price]], "₦", ""), ",", "")) *
   VALUE(SUBSTITUTE(Table3[[#This Row],[Rating Count]], ",", "")),
   0
)</f>
        <v>3099876</v>
      </c>
      <c r="K1210" t="str">
        <f>IF(Table3[[#This Row],[Discount percentage]]&lt;50%,"Less than 50%",IF(Table3[[#This Row],[Discount percentage]]&gt;=50%,"Greater than 50%"))</f>
        <v>Greater than 50%</v>
      </c>
      <c r="L1210">
        <f>Table3[[#This Row],[Rating]]*Table3[[#This Row],[Rating Count]]</f>
        <v>570.4</v>
      </c>
    </row>
    <row r="1211" spans="1:12">
      <c r="A1211" t="s">
        <v>11265</v>
      </c>
      <c r="B1211" t="s">
        <v>13417</v>
      </c>
      <c r="C1211" t="s">
        <v>14113</v>
      </c>
      <c r="D1211" s="5">
        <v>1189</v>
      </c>
      <c r="E1211" s="6">
        <v>2400</v>
      </c>
      <c r="F1211" s="7">
        <v>0.5</v>
      </c>
      <c r="G1211">
        <v>4.0999999999999996</v>
      </c>
      <c r="H1211">
        <v>618</v>
      </c>
      <c r="I1211" t="str">
        <f>IF(Table3[[#This Row],[Actual Price]]&lt;200,"Cheap",IF(Table3[[#This Row],[Actual Price]]&lt;=500,"Expensive","Very Expensive"))</f>
        <v>Very Expensive</v>
      </c>
      <c r="J1211" s="6">
        <f>IFERROR(
   VALUE(SUBSTITUTE(SUBSTITUTE(Table3[[#This Row],[Actual Price]], "₦", ""), ",", "")) *
   VALUE(SUBSTITUTE(Table3[[#This Row],[Rating Count]], ",", "")),
   0
)</f>
        <v>1483200</v>
      </c>
      <c r="K1211" t="str">
        <f>IF(Table3[[#This Row],[Discount percentage]]&lt;50%,"Less than 50%",IF(Table3[[#This Row],[Discount percentage]]&gt;=50%,"Greater than 50%"))</f>
        <v>Greater than 50%</v>
      </c>
      <c r="L1211">
        <f>Table3[[#This Row],[Rating]]*Table3[[#This Row],[Rating Count]]</f>
        <v>2533.7999999999997</v>
      </c>
    </row>
    <row r="1212" spans="1:12">
      <c r="A1212" t="s">
        <v>11275</v>
      </c>
      <c r="B1212" t="s">
        <v>13338</v>
      </c>
      <c r="C1212" t="s">
        <v>14113</v>
      </c>
      <c r="D1212" s="5">
        <v>2590</v>
      </c>
      <c r="E1212" s="6">
        <v>4200</v>
      </c>
      <c r="F1212" s="7">
        <v>0.38</v>
      </c>
      <c r="G1212">
        <v>4.0999999999999996</v>
      </c>
      <c r="H1212">
        <v>63</v>
      </c>
      <c r="I1212" t="str">
        <f>IF(Table3[[#This Row],[Actual Price]]&lt;200,"Cheap",IF(Table3[[#This Row],[Actual Price]]&lt;=500,"Expensive","Very Expensive"))</f>
        <v>Very Expensive</v>
      </c>
      <c r="J1212" s="6">
        <f>IFERROR(
   VALUE(SUBSTITUTE(SUBSTITUTE(Table3[[#This Row],[Actual Price]], "₦", ""), ",", "")) *
   VALUE(SUBSTITUTE(Table3[[#This Row],[Rating Count]], ",", "")),
   0
)</f>
        <v>264600</v>
      </c>
      <c r="K1212" t="str">
        <f>IF(Table3[[#This Row],[Discount percentage]]&lt;50%,"Less than 50%",IF(Table3[[#This Row],[Discount percentage]]&gt;=50%,"Greater than 50%"))</f>
        <v>Less than 50%</v>
      </c>
      <c r="L1212">
        <f>Table3[[#This Row],[Rating]]*Table3[[#This Row],[Rating Count]]</f>
        <v>258.29999999999995</v>
      </c>
    </row>
    <row r="1213" spans="1:12">
      <c r="A1213" t="s">
        <v>11285</v>
      </c>
      <c r="B1213" t="s">
        <v>14018</v>
      </c>
      <c r="C1213" t="s">
        <v>14113</v>
      </c>
      <c r="D1213" s="5">
        <v>899</v>
      </c>
      <c r="E1213" s="6">
        <v>1599</v>
      </c>
      <c r="F1213" s="7">
        <v>0.44</v>
      </c>
      <c r="G1213">
        <v>3.4</v>
      </c>
      <c r="H1213">
        <v>15</v>
      </c>
      <c r="I1213" t="str">
        <f>IF(Table3[[#This Row],[Actual Price]]&lt;200,"Cheap",IF(Table3[[#This Row],[Actual Price]]&lt;=500,"Expensive","Very Expensive"))</f>
        <v>Very Expensive</v>
      </c>
      <c r="J1213" s="6">
        <f>IFERROR(
   VALUE(SUBSTITUTE(SUBSTITUTE(Table3[[#This Row],[Actual Price]], "₦", ""), ",", "")) *
   VALUE(SUBSTITUTE(Table3[[#This Row],[Rating Count]], ",", "")),
   0
)</f>
        <v>23985</v>
      </c>
      <c r="K1213" t="str">
        <f>IF(Table3[[#This Row],[Discount percentage]]&lt;50%,"Less than 50%",IF(Table3[[#This Row],[Discount percentage]]&gt;=50%,"Greater than 50%"))</f>
        <v>Less than 50%</v>
      </c>
      <c r="L1213">
        <f>Table3[[#This Row],[Rating]]*Table3[[#This Row],[Rating Count]]</f>
        <v>51</v>
      </c>
    </row>
    <row r="1214" spans="1:12">
      <c r="A1214" t="s">
        <v>11295</v>
      </c>
      <c r="B1214" t="s">
        <v>14019</v>
      </c>
      <c r="C1214" t="s">
        <v>14113</v>
      </c>
      <c r="D1214" s="5">
        <v>998</v>
      </c>
      <c r="E1214" s="6">
        <v>2999</v>
      </c>
      <c r="F1214" s="7">
        <v>0.67</v>
      </c>
      <c r="G1214">
        <v>4.5999999999999996</v>
      </c>
      <c r="H1214">
        <v>9</v>
      </c>
      <c r="I1214" t="str">
        <f>IF(Table3[[#This Row],[Actual Price]]&lt;200,"Cheap",IF(Table3[[#This Row],[Actual Price]]&lt;=500,"Expensive","Very Expensive"))</f>
        <v>Very Expensive</v>
      </c>
      <c r="J1214" s="6">
        <f>IFERROR(
   VALUE(SUBSTITUTE(SUBSTITUTE(Table3[[#This Row],[Actual Price]], "₦", ""), ",", "")) *
   VALUE(SUBSTITUTE(Table3[[#This Row],[Rating Count]], ",", "")),
   0
)</f>
        <v>26991</v>
      </c>
      <c r="K1214" t="str">
        <f>IF(Table3[[#This Row],[Discount percentage]]&lt;50%,"Less than 50%",IF(Table3[[#This Row],[Discount percentage]]&gt;=50%,"Greater than 50%"))</f>
        <v>Greater than 50%</v>
      </c>
      <c r="L1214">
        <f>Table3[[#This Row],[Rating]]*Table3[[#This Row],[Rating Count]]</f>
        <v>41.4</v>
      </c>
    </row>
    <row r="1215" spans="1:12">
      <c r="A1215" t="s">
        <v>11305</v>
      </c>
      <c r="B1215" t="s">
        <v>13418</v>
      </c>
      <c r="C1215" t="s">
        <v>14113</v>
      </c>
      <c r="D1215" s="5">
        <v>998.06</v>
      </c>
      <c r="E1215" s="6">
        <v>1282</v>
      </c>
      <c r="F1215" s="7">
        <v>0.22</v>
      </c>
      <c r="G1215">
        <v>4.2</v>
      </c>
      <c r="H1215">
        <v>7274</v>
      </c>
      <c r="I1215" t="str">
        <f>IF(Table3[[#This Row],[Actual Price]]&lt;200,"Cheap",IF(Table3[[#This Row],[Actual Price]]&lt;=500,"Expensive","Very Expensive"))</f>
        <v>Very Expensive</v>
      </c>
      <c r="J1215" s="6">
        <f>IFERROR(
   VALUE(SUBSTITUTE(SUBSTITUTE(Table3[[#This Row],[Actual Price]], "₦", ""), ",", "")) *
   VALUE(SUBSTITUTE(Table3[[#This Row],[Rating Count]], ",", "")),
   0
)</f>
        <v>9325268</v>
      </c>
      <c r="K1215" t="str">
        <f>IF(Table3[[#This Row],[Discount percentage]]&lt;50%,"Less than 50%",IF(Table3[[#This Row],[Discount percentage]]&gt;=50%,"Greater than 50%"))</f>
        <v>Less than 50%</v>
      </c>
      <c r="L1215">
        <f>Table3[[#This Row],[Rating]]*Table3[[#This Row],[Rating Count]]</f>
        <v>30550.800000000003</v>
      </c>
    </row>
    <row r="1216" spans="1:12">
      <c r="A1216" t="s">
        <v>11315</v>
      </c>
      <c r="B1216" t="s">
        <v>14020</v>
      </c>
      <c r="C1216" t="s">
        <v>14113</v>
      </c>
      <c r="D1216" s="5">
        <v>1099</v>
      </c>
      <c r="E1216" s="6">
        <v>1990</v>
      </c>
      <c r="F1216" s="7">
        <v>0.45</v>
      </c>
      <c r="G1216">
        <v>3.9</v>
      </c>
      <c r="H1216">
        <v>5911</v>
      </c>
      <c r="I1216" t="str">
        <f>IF(Table3[[#This Row],[Actual Price]]&lt;200,"Cheap",IF(Table3[[#This Row],[Actual Price]]&lt;=500,"Expensive","Very Expensive"))</f>
        <v>Very Expensive</v>
      </c>
      <c r="J1216" s="6">
        <f>IFERROR(
   VALUE(SUBSTITUTE(SUBSTITUTE(Table3[[#This Row],[Actual Price]], "₦", ""), ",", "")) *
   VALUE(SUBSTITUTE(Table3[[#This Row],[Rating Count]], ",", "")),
   0
)</f>
        <v>11762890</v>
      </c>
      <c r="K1216" t="str">
        <f>IF(Table3[[#This Row],[Discount percentage]]&lt;50%,"Less than 50%",IF(Table3[[#This Row],[Discount percentage]]&gt;=50%,"Greater than 50%"))</f>
        <v>Less than 50%</v>
      </c>
      <c r="L1216">
        <f>Table3[[#This Row],[Rating]]*Table3[[#This Row],[Rating Count]]</f>
        <v>23052.899999999998</v>
      </c>
    </row>
    <row r="1217" spans="1:12">
      <c r="A1217" t="s">
        <v>11325</v>
      </c>
      <c r="B1217" t="s">
        <v>13419</v>
      </c>
      <c r="C1217" t="s">
        <v>14113</v>
      </c>
      <c r="D1217" s="5">
        <v>5999</v>
      </c>
      <c r="E1217" s="6">
        <v>9999</v>
      </c>
      <c r="F1217" s="7">
        <v>0.4</v>
      </c>
      <c r="G1217">
        <v>4.2</v>
      </c>
      <c r="H1217">
        <v>170</v>
      </c>
      <c r="I1217" t="str">
        <f>IF(Table3[[#This Row],[Actual Price]]&lt;200,"Cheap",IF(Table3[[#This Row],[Actual Price]]&lt;=500,"Expensive","Very Expensive"))</f>
        <v>Very Expensive</v>
      </c>
      <c r="J1217" s="6">
        <f>IFERROR(
   VALUE(SUBSTITUTE(SUBSTITUTE(Table3[[#This Row],[Actual Price]], "₦", ""), ",", "")) *
   VALUE(SUBSTITUTE(Table3[[#This Row],[Rating Count]], ",", "")),
   0
)</f>
        <v>1699830</v>
      </c>
      <c r="K1217" t="str">
        <f>IF(Table3[[#This Row],[Discount percentage]]&lt;50%,"Less than 50%",IF(Table3[[#This Row],[Discount percentage]]&gt;=50%,"Greater than 50%"))</f>
        <v>Less than 50%</v>
      </c>
      <c r="L1217">
        <f>Table3[[#This Row],[Rating]]*Table3[[#This Row],[Rating Count]]</f>
        <v>714</v>
      </c>
    </row>
    <row r="1218" spans="1:12">
      <c r="A1218" t="s">
        <v>11335</v>
      </c>
      <c r="B1218" t="s">
        <v>14021</v>
      </c>
      <c r="C1218" t="s">
        <v>14113</v>
      </c>
      <c r="D1218" s="5">
        <v>8886</v>
      </c>
      <c r="E1218" s="6">
        <v>11850</v>
      </c>
      <c r="F1218" s="7">
        <v>0.25</v>
      </c>
      <c r="G1218">
        <v>4.2</v>
      </c>
      <c r="H1218">
        <v>3065</v>
      </c>
      <c r="I1218" t="str">
        <f>IF(Table3[[#This Row],[Actual Price]]&lt;200,"Cheap",IF(Table3[[#This Row],[Actual Price]]&lt;=500,"Expensive","Very Expensive"))</f>
        <v>Very Expensive</v>
      </c>
      <c r="J1218" s="6">
        <f>IFERROR(
   VALUE(SUBSTITUTE(SUBSTITUTE(Table3[[#This Row],[Actual Price]], "₦", ""), ",", "")) *
   VALUE(SUBSTITUTE(Table3[[#This Row],[Rating Count]], ",", "")),
   0
)</f>
        <v>36320250</v>
      </c>
      <c r="K1218" t="str">
        <f>IF(Table3[[#This Row],[Discount percentage]]&lt;50%,"Less than 50%",IF(Table3[[#This Row],[Discount percentage]]&gt;=50%,"Greater than 50%"))</f>
        <v>Less than 50%</v>
      </c>
      <c r="L1218">
        <f>Table3[[#This Row],[Rating]]*Table3[[#This Row],[Rating Count]]</f>
        <v>12873</v>
      </c>
    </row>
    <row r="1219" spans="1:12">
      <c r="A1219" t="s">
        <v>11345</v>
      </c>
      <c r="B1219" t="s">
        <v>13420</v>
      </c>
      <c r="C1219" t="s">
        <v>14113</v>
      </c>
      <c r="D1219" s="5">
        <v>475</v>
      </c>
      <c r="E1219" s="6">
        <v>999</v>
      </c>
      <c r="F1219" s="7">
        <v>0.52</v>
      </c>
      <c r="G1219">
        <v>4.0999999999999996</v>
      </c>
      <c r="H1219">
        <v>1021</v>
      </c>
      <c r="I1219" t="str">
        <f>IF(Table3[[#This Row],[Actual Price]]&lt;200,"Cheap",IF(Table3[[#This Row],[Actual Price]]&lt;=500,"Expensive","Very Expensive"))</f>
        <v>Very Expensive</v>
      </c>
      <c r="J1219" s="6">
        <f>IFERROR(
   VALUE(SUBSTITUTE(SUBSTITUTE(Table3[[#This Row],[Actual Price]], "₦", ""), ",", "")) *
   VALUE(SUBSTITUTE(Table3[[#This Row],[Rating Count]], ",", "")),
   0
)</f>
        <v>1019979</v>
      </c>
      <c r="K1219" t="str">
        <f>IF(Table3[[#This Row],[Discount percentage]]&lt;50%,"Less than 50%",IF(Table3[[#This Row],[Discount percentage]]&gt;=50%,"Greater than 50%"))</f>
        <v>Greater than 50%</v>
      </c>
      <c r="L1219">
        <f>Table3[[#This Row],[Rating]]*Table3[[#This Row],[Rating Count]]</f>
        <v>4186.0999999999995</v>
      </c>
    </row>
    <row r="1220" spans="1:12">
      <c r="A1220" t="s">
        <v>11355</v>
      </c>
      <c r="B1220" t="s">
        <v>13421</v>
      </c>
      <c r="C1220" t="s">
        <v>14113</v>
      </c>
      <c r="D1220" s="5">
        <v>4995</v>
      </c>
      <c r="E1220" s="6">
        <v>20049</v>
      </c>
      <c r="F1220" s="7">
        <v>0.75</v>
      </c>
      <c r="G1220">
        <v>4.8</v>
      </c>
      <c r="H1220">
        <v>3964</v>
      </c>
      <c r="I1220" t="str">
        <f>IF(Table3[[#This Row],[Actual Price]]&lt;200,"Cheap",IF(Table3[[#This Row],[Actual Price]]&lt;=500,"Expensive","Very Expensive"))</f>
        <v>Very Expensive</v>
      </c>
      <c r="J1220" s="6">
        <f>IFERROR(
   VALUE(SUBSTITUTE(SUBSTITUTE(Table3[[#This Row],[Actual Price]], "₦", ""), ",", "")) *
   VALUE(SUBSTITUTE(Table3[[#This Row],[Rating Count]], ",", "")),
   0
)</f>
        <v>79474236</v>
      </c>
      <c r="K1220" t="str">
        <f>IF(Table3[[#This Row],[Discount percentage]]&lt;50%,"Less than 50%",IF(Table3[[#This Row],[Discount percentage]]&gt;=50%,"Greater than 50%"))</f>
        <v>Greater than 50%</v>
      </c>
      <c r="L1220">
        <f>Table3[[#This Row],[Rating]]*Table3[[#This Row],[Rating Count]]</f>
        <v>19027.2</v>
      </c>
    </row>
    <row r="1221" spans="1:12">
      <c r="A1221" t="s">
        <v>11365</v>
      </c>
      <c r="B1221" t="s">
        <v>14022</v>
      </c>
      <c r="C1221" t="s">
        <v>14113</v>
      </c>
      <c r="D1221" s="5">
        <v>13999</v>
      </c>
      <c r="E1221" s="6">
        <v>24850</v>
      </c>
      <c r="F1221" s="7">
        <v>0.44</v>
      </c>
      <c r="G1221">
        <v>4.4000000000000004</v>
      </c>
      <c r="H1221">
        <v>8948</v>
      </c>
      <c r="I1221" t="str">
        <f>IF(Table3[[#This Row],[Actual Price]]&lt;200,"Cheap",IF(Table3[[#This Row],[Actual Price]]&lt;=500,"Expensive","Very Expensive"))</f>
        <v>Very Expensive</v>
      </c>
      <c r="J1221" s="6">
        <f>IFERROR(
   VALUE(SUBSTITUTE(SUBSTITUTE(Table3[[#This Row],[Actual Price]], "₦", ""), ",", "")) *
   VALUE(SUBSTITUTE(Table3[[#This Row],[Rating Count]], ",", "")),
   0
)</f>
        <v>222357800</v>
      </c>
      <c r="K1221" t="str">
        <f>IF(Table3[[#This Row],[Discount percentage]]&lt;50%,"Less than 50%",IF(Table3[[#This Row],[Discount percentage]]&gt;=50%,"Greater than 50%"))</f>
        <v>Less than 50%</v>
      </c>
      <c r="L1221">
        <f>Table3[[#This Row],[Rating]]*Table3[[#This Row],[Rating Count]]</f>
        <v>39371.200000000004</v>
      </c>
    </row>
    <row r="1222" spans="1:12">
      <c r="A1222" t="s">
        <v>11375</v>
      </c>
      <c r="B1222" t="s">
        <v>13422</v>
      </c>
      <c r="C1222" t="s">
        <v>14113</v>
      </c>
      <c r="D1222" s="5">
        <v>8499</v>
      </c>
      <c r="E1222" s="6">
        <v>16490</v>
      </c>
      <c r="F1222" s="7">
        <v>0.48</v>
      </c>
      <c r="G1222">
        <v>4.3</v>
      </c>
      <c r="H1222">
        <v>97</v>
      </c>
      <c r="I1222" t="str">
        <f>IF(Table3[[#This Row],[Actual Price]]&lt;200,"Cheap",IF(Table3[[#This Row],[Actual Price]]&lt;=500,"Expensive","Very Expensive"))</f>
        <v>Very Expensive</v>
      </c>
      <c r="J1222" s="6">
        <f>IFERROR(
   VALUE(SUBSTITUTE(SUBSTITUTE(Table3[[#This Row],[Actual Price]], "₦", ""), ",", "")) *
   VALUE(SUBSTITUTE(Table3[[#This Row],[Rating Count]], ",", "")),
   0
)</f>
        <v>1599530</v>
      </c>
      <c r="K1222" t="str">
        <f>IF(Table3[[#This Row],[Discount percentage]]&lt;50%,"Less than 50%",IF(Table3[[#This Row],[Discount percentage]]&gt;=50%,"Greater than 50%"))</f>
        <v>Less than 50%</v>
      </c>
      <c r="L1222">
        <f>Table3[[#This Row],[Rating]]*Table3[[#This Row],[Rating Count]]</f>
        <v>417.09999999999997</v>
      </c>
    </row>
    <row r="1223" spans="1:12">
      <c r="A1223" t="s">
        <v>11385</v>
      </c>
      <c r="B1223" t="s">
        <v>13423</v>
      </c>
      <c r="C1223" t="s">
        <v>14113</v>
      </c>
      <c r="D1223" s="5">
        <v>949</v>
      </c>
      <c r="E1223" s="6">
        <v>975</v>
      </c>
      <c r="F1223" s="7">
        <v>0.03</v>
      </c>
      <c r="G1223">
        <v>4.3</v>
      </c>
      <c r="H1223">
        <v>7223</v>
      </c>
      <c r="I1223" t="str">
        <f>IF(Table3[[#This Row],[Actual Price]]&lt;200,"Cheap",IF(Table3[[#This Row],[Actual Price]]&lt;=500,"Expensive","Very Expensive"))</f>
        <v>Very Expensive</v>
      </c>
      <c r="J1223" s="6">
        <f>IFERROR(
   VALUE(SUBSTITUTE(SUBSTITUTE(Table3[[#This Row],[Actual Price]], "₦", ""), ",", "")) *
   VALUE(SUBSTITUTE(Table3[[#This Row],[Rating Count]], ",", "")),
   0
)</f>
        <v>7042425</v>
      </c>
      <c r="K1223" t="str">
        <f>IF(Table3[[#This Row],[Discount percentage]]&lt;50%,"Less than 50%",IF(Table3[[#This Row],[Discount percentage]]&gt;=50%,"Greater than 50%"))</f>
        <v>Less than 50%</v>
      </c>
      <c r="L1223">
        <f>Table3[[#This Row],[Rating]]*Table3[[#This Row],[Rating Count]]</f>
        <v>31058.899999999998</v>
      </c>
    </row>
    <row r="1224" spans="1:12">
      <c r="A1224" t="s">
        <v>11395</v>
      </c>
      <c r="B1224" t="s">
        <v>13339</v>
      </c>
      <c r="C1224" t="s">
        <v>14113</v>
      </c>
      <c r="D1224" s="5">
        <v>395</v>
      </c>
      <c r="E1224" s="6">
        <v>499</v>
      </c>
      <c r="F1224" s="7">
        <v>0.21</v>
      </c>
      <c r="G1224">
        <v>4</v>
      </c>
      <c r="H1224">
        <v>330</v>
      </c>
      <c r="I1224" t="str">
        <f>IF(Table3[[#This Row],[Actual Price]]&lt;200,"Cheap",IF(Table3[[#This Row],[Actual Price]]&lt;=500,"Expensive","Very Expensive"))</f>
        <v>Expensive</v>
      </c>
      <c r="J1224" s="6">
        <f>IFERROR(
   VALUE(SUBSTITUTE(SUBSTITUTE(Table3[[#This Row],[Actual Price]], "₦", ""), ",", "")) *
   VALUE(SUBSTITUTE(Table3[[#This Row],[Rating Count]], ",", "")),
   0
)</f>
        <v>164670</v>
      </c>
      <c r="K1224" t="str">
        <f>IF(Table3[[#This Row],[Discount percentage]]&lt;50%,"Less than 50%",IF(Table3[[#This Row],[Discount percentage]]&gt;=50%,"Greater than 50%"))</f>
        <v>Less than 50%</v>
      </c>
      <c r="L1224">
        <f>Table3[[#This Row],[Rating]]*Table3[[#This Row],[Rating Count]]</f>
        <v>1320</v>
      </c>
    </row>
    <row r="1225" spans="1:12">
      <c r="A1225" t="s">
        <v>11405</v>
      </c>
      <c r="B1225" t="s">
        <v>14023</v>
      </c>
      <c r="C1225" t="s">
        <v>14113</v>
      </c>
      <c r="D1225" s="5">
        <v>635</v>
      </c>
      <c r="E1225" s="6">
        <v>635</v>
      </c>
      <c r="F1225" s="7">
        <v>0</v>
      </c>
      <c r="G1225">
        <v>4.3</v>
      </c>
      <c r="H1225">
        <v>4570</v>
      </c>
      <c r="I1225" t="str">
        <f>IF(Table3[[#This Row],[Actual Price]]&lt;200,"Cheap",IF(Table3[[#This Row],[Actual Price]]&lt;=500,"Expensive","Very Expensive"))</f>
        <v>Very Expensive</v>
      </c>
      <c r="J1225" s="6">
        <f>IFERROR(
   VALUE(SUBSTITUTE(SUBSTITUTE(Table3[[#This Row],[Actual Price]], "₦", ""), ",", "")) *
   VALUE(SUBSTITUTE(Table3[[#This Row],[Rating Count]], ",", "")),
   0
)</f>
        <v>2901950</v>
      </c>
      <c r="K1225" t="str">
        <f>IF(Table3[[#This Row],[Discount percentage]]&lt;50%,"Less than 50%",IF(Table3[[#This Row],[Discount percentage]]&gt;=50%,"Greater than 50%"))</f>
        <v>Less than 50%</v>
      </c>
      <c r="L1225">
        <f>Table3[[#This Row],[Rating]]*Table3[[#This Row],[Rating Count]]</f>
        <v>19651</v>
      </c>
    </row>
    <row r="1226" spans="1:12">
      <c r="A1226" t="s">
        <v>11416</v>
      </c>
      <c r="B1226" t="s">
        <v>13424</v>
      </c>
      <c r="C1226" t="s">
        <v>14113</v>
      </c>
      <c r="D1226" s="5">
        <v>717</v>
      </c>
      <c r="E1226" s="6">
        <v>1390</v>
      </c>
      <c r="F1226" s="7">
        <v>0.48</v>
      </c>
      <c r="G1226">
        <v>4</v>
      </c>
      <c r="H1226">
        <v>4867</v>
      </c>
      <c r="I1226" t="str">
        <f>IF(Table3[[#This Row],[Actual Price]]&lt;200,"Cheap",IF(Table3[[#This Row],[Actual Price]]&lt;=500,"Expensive","Very Expensive"))</f>
        <v>Very Expensive</v>
      </c>
      <c r="J1226" s="6">
        <f>IFERROR(
   VALUE(SUBSTITUTE(SUBSTITUTE(Table3[[#This Row],[Actual Price]], "₦", ""), ",", "")) *
   VALUE(SUBSTITUTE(Table3[[#This Row],[Rating Count]], ",", "")),
   0
)</f>
        <v>6765130</v>
      </c>
      <c r="K1226" t="str">
        <f>IF(Table3[[#This Row],[Discount percentage]]&lt;50%,"Less than 50%",IF(Table3[[#This Row],[Discount percentage]]&gt;=50%,"Greater than 50%"))</f>
        <v>Less than 50%</v>
      </c>
      <c r="L1226">
        <f>Table3[[#This Row],[Rating]]*Table3[[#This Row],[Rating Count]]</f>
        <v>19468</v>
      </c>
    </row>
    <row r="1227" spans="1:12">
      <c r="A1227" t="s">
        <v>11426</v>
      </c>
      <c r="B1227" t="s">
        <v>14024</v>
      </c>
      <c r="C1227" t="s">
        <v>14113</v>
      </c>
      <c r="D1227" s="5">
        <v>27900</v>
      </c>
      <c r="E1227" s="6">
        <v>59900</v>
      </c>
      <c r="F1227" s="7">
        <v>0.53</v>
      </c>
      <c r="G1227">
        <v>4.4000000000000004</v>
      </c>
      <c r="H1227">
        <v>5298</v>
      </c>
      <c r="I1227" t="str">
        <f>IF(Table3[[#This Row],[Actual Price]]&lt;200,"Cheap",IF(Table3[[#This Row],[Actual Price]]&lt;=500,"Expensive","Very Expensive"))</f>
        <v>Very Expensive</v>
      </c>
      <c r="J1227" s="6">
        <f>IFERROR(
   VALUE(SUBSTITUTE(SUBSTITUTE(Table3[[#This Row],[Actual Price]], "₦", ""), ",", "")) *
   VALUE(SUBSTITUTE(Table3[[#This Row],[Rating Count]], ",", "")),
   0
)</f>
        <v>317350200</v>
      </c>
      <c r="K1227" t="str">
        <f>IF(Table3[[#This Row],[Discount percentage]]&lt;50%,"Less than 50%",IF(Table3[[#This Row],[Discount percentage]]&gt;=50%,"Greater than 50%"))</f>
        <v>Greater than 50%</v>
      </c>
      <c r="L1227">
        <f>Table3[[#This Row],[Rating]]*Table3[[#This Row],[Rating Count]]</f>
        <v>23311.200000000001</v>
      </c>
    </row>
    <row r="1228" spans="1:12">
      <c r="A1228" t="s">
        <v>11437</v>
      </c>
      <c r="B1228" t="s">
        <v>13425</v>
      </c>
      <c r="C1228" t="s">
        <v>14113</v>
      </c>
      <c r="D1228" s="5">
        <v>649</v>
      </c>
      <c r="E1228" s="6">
        <v>670</v>
      </c>
      <c r="F1228" s="7">
        <v>0.03</v>
      </c>
      <c r="G1228">
        <v>4.0999999999999996</v>
      </c>
      <c r="H1228">
        <v>7786</v>
      </c>
      <c r="I1228" t="str">
        <f>IF(Table3[[#This Row],[Actual Price]]&lt;200,"Cheap",IF(Table3[[#This Row],[Actual Price]]&lt;=500,"Expensive","Very Expensive"))</f>
        <v>Very Expensive</v>
      </c>
      <c r="J1228" s="6">
        <f>IFERROR(
   VALUE(SUBSTITUTE(SUBSTITUTE(Table3[[#This Row],[Actual Price]], "₦", ""), ",", "")) *
   VALUE(SUBSTITUTE(Table3[[#This Row],[Rating Count]], ",", "")),
   0
)</f>
        <v>5216620</v>
      </c>
      <c r="K1228" t="str">
        <f>IF(Table3[[#This Row],[Discount percentage]]&lt;50%,"Less than 50%",IF(Table3[[#This Row],[Discount percentage]]&gt;=50%,"Greater than 50%"))</f>
        <v>Less than 50%</v>
      </c>
      <c r="L1228">
        <f>Table3[[#This Row],[Rating]]*Table3[[#This Row],[Rating Count]]</f>
        <v>31922.6</v>
      </c>
    </row>
    <row r="1229" spans="1:12">
      <c r="A1229" t="s">
        <v>11447</v>
      </c>
      <c r="B1229" t="s">
        <v>14025</v>
      </c>
      <c r="C1229" t="s">
        <v>14113</v>
      </c>
      <c r="D1229" s="5">
        <v>193</v>
      </c>
      <c r="E1229" s="6">
        <v>399</v>
      </c>
      <c r="F1229" s="7">
        <v>0.52</v>
      </c>
      <c r="G1229">
        <v>3.6</v>
      </c>
      <c r="H1229">
        <v>37</v>
      </c>
      <c r="I1229" t="str">
        <f>IF(Table3[[#This Row],[Actual Price]]&lt;200,"Cheap",IF(Table3[[#This Row],[Actual Price]]&lt;=500,"Expensive","Very Expensive"))</f>
        <v>Expensive</v>
      </c>
      <c r="J1229" s="6">
        <f>IFERROR(
   VALUE(SUBSTITUTE(SUBSTITUTE(Table3[[#This Row],[Actual Price]], "₦", ""), ",", "")) *
   VALUE(SUBSTITUTE(Table3[[#This Row],[Rating Count]], ",", "")),
   0
)</f>
        <v>14763</v>
      </c>
      <c r="K1229" t="str">
        <f>IF(Table3[[#This Row],[Discount percentage]]&lt;50%,"Less than 50%",IF(Table3[[#This Row],[Discount percentage]]&gt;=50%,"Greater than 50%"))</f>
        <v>Greater than 50%</v>
      </c>
      <c r="L1229">
        <f>Table3[[#This Row],[Rating]]*Table3[[#This Row],[Rating Count]]</f>
        <v>133.20000000000002</v>
      </c>
    </row>
    <row r="1230" spans="1:12">
      <c r="A1230" t="s">
        <v>11457</v>
      </c>
      <c r="B1230" t="s">
        <v>14026</v>
      </c>
      <c r="C1230" t="s">
        <v>14113</v>
      </c>
      <c r="D1230" s="5">
        <v>1299</v>
      </c>
      <c r="E1230" s="6">
        <v>2495</v>
      </c>
      <c r="F1230" s="7">
        <v>0.48</v>
      </c>
      <c r="G1230">
        <v>2</v>
      </c>
      <c r="H1230">
        <v>2</v>
      </c>
      <c r="I1230" t="str">
        <f>IF(Table3[[#This Row],[Actual Price]]&lt;200,"Cheap",IF(Table3[[#This Row],[Actual Price]]&lt;=500,"Expensive","Very Expensive"))</f>
        <v>Very Expensive</v>
      </c>
      <c r="J1230" s="6">
        <f>IFERROR(
   VALUE(SUBSTITUTE(SUBSTITUTE(Table3[[#This Row],[Actual Price]], "₦", ""), ",", "")) *
   VALUE(SUBSTITUTE(Table3[[#This Row],[Rating Count]], ",", "")),
   0
)</f>
        <v>4990</v>
      </c>
      <c r="K1230" t="str">
        <f>IF(Table3[[#This Row],[Discount percentage]]&lt;50%,"Less than 50%",IF(Table3[[#This Row],[Discount percentage]]&gt;=50%,"Greater than 50%"))</f>
        <v>Less than 50%</v>
      </c>
      <c r="L1230">
        <f>Table3[[#This Row],[Rating]]*Table3[[#This Row],[Rating Count]]</f>
        <v>4</v>
      </c>
    </row>
    <row r="1231" spans="1:12">
      <c r="A1231" t="s">
        <v>11467</v>
      </c>
      <c r="B1231" t="s">
        <v>14027</v>
      </c>
      <c r="C1231" t="s">
        <v>14113</v>
      </c>
      <c r="D1231" s="5">
        <v>2449</v>
      </c>
      <c r="E1231" s="6">
        <v>3390</v>
      </c>
      <c r="F1231" s="7">
        <v>0.28000000000000003</v>
      </c>
      <c r="G1231">
        <v>4</v>
      </c>
      <c r="H1231">
        <v>5206</v>
      </c>
      <c r="I1231" t="str">
        <f>IF(Table3[[#This Row],[Actual Price]]&lt;200,"Cheap",IF(Table3[[#This Row],[Actual Price]]&lt;=500,"Expensive","Very Expensive"))</f>
        <v>Very Expensive</v>
      </c>
      <c r="J1231" s="6">
        <f>IFERROR(
   VALUE(SUBSTITUTE(SUBSTITUTE(Table3[[#This Row],[Actual Price]], "₦", ""), ",", "")) *
   VALUE(SUBSTITUTE(Table3[[#This Row],[Rating Count]], ",", "")),
   0
)</f>
        <v>17648340</v>
      </c>
      <c r="K1231" t="str">
        <f>IF(Table3[[#This Row],[Discount percentage]]&lt;50%,"Less than 50%",IF(Table3[[#This Row],[Discount percentage]]&gt;=50%,"Greater than 50%"))</f>
        <v>Less than 50%</v>
      </c>
      <c r="L1231">
        <f>Table3[[#This Row],[Rating]]*Table3[[#This Row],[Rating Count]]</f>
        <v>20824</v>
      </c>
    </row>
    <row r="1232" spans="1:12">
      <c r="A1232" t="s">
        <v>11477</v>
      </c>
      <c r="B1232" t="s">
        <v>14008</v>
      </c>
      <c r="C1232" t="s">
        <v>14113</v>
      </c>
      <c r="D1232" s="5">
        <v>1049</v>
      </c>
      <c r="E1232" s="6">
        <v>2499</v>
      </c>
      <c r="F1232" s="7">
        <v>0.57999999999999996</v>
      </c>
      <c r="G1232">
        <v>3.7</v>
      </c>
      <c r="H1232">
        <v>638</v>
      </c>
      <c r="I1232" t="str">
        <f>IF(Table3[[#This Row],[Actual Price]]&lt;200,"Cheap",IF(Table3[[#This Row],[Actual Price]]&lt;=500,"Expensive","Very Expensive"))</f>
        <v>Very Expensive</v>
      </c>
      <c r="J1232" s="6">
        <f>IFERROR(
   VALUE(SUBSTITUTE(SUBSTITUTE(Table3[[#This Row],[Actual Price]], "₦", ""), ",", "")) *
   VALUE(SUBSTITUTE(Table3[[#This Row],[Rating Count]], ",", "")),
   0
)</f>
        <v>1594362</v>
      </c>
      <c r="K1232" t="str">
        <f>IF(Table3[[#This Row],[Discount percentage]]&lt;50%,"Less than 50%",IF(Table3[[#This Row],[Discount percentage]]&gt;=50%,"Greater than 50%"))</f>
        <v>Greater than 50%</v>
      </c>
      <c r="L1232">
        <f>Table3[[#This Row],[Rating]]*Table3[[#This Row],[Rating Count]]</f>
        <v>2360.6</v>
      </c>
    </row>
    <row r="1233" spans="1:12">
      <c r="A1233" t="s">
        <v>11486</v>
      </c>
      <c r="B1233" t="s">
        <v>13426</v>
      </c>
      <c r="C1233" t="s">
        <v>14113</v>
      </c>
      <c r="D1233" s="5">
        <v>2399</v>
      </c>
      <c r="E1233" s="6">
        <v>4200</v>
      </c>
      <c r="F1233" s="7">
        <v>0.43</v>
      </c>
      <c r="G1233">
        <v>3.8</v>
      </c>
      <c r="H1233">
        <v>397</v>
      </c>
      <c r="I1233" t="str">
        <f>IF(Table3[[#This Row],[Actual Price]]&lt;200,"Cheap",IF(Table3[[#This Row],[Actual Price]]&lt;=500,"Expensive","Very Expensive"))</f>
        <v>Very Expensive</v>
      </c>
      <c r="J1233" s="6">
        <f>IFERROR(
   VALUE(SUBSTITUTE(SUBSTITUTE(Table3[[#This Row],[Actual Price]], "₦", ""), ",", "")) *
   VALUE(SUBSTITUTE(Table3[[#This Row],[Rating Count]], ",", "")),
   0
)</f>
        <v>1667400</v>
      </c>
      <c r="K1233" t="str">
        <f>IF(Table3[[#This Row],[Discount percentage]]&lt;50%,"Less than 50%",IF(Table3[[#This Row],[Discount percentage]]&gt;=50%,"Greater than 50%"))</f>
        <v>Less than 50%</v>
      </c>
      <c r="L1233">
        <f>Table3[[#This Row],[Rating]]*Table3[[#This Row],[Rating Count]]</f>
        <v>1508.6</v>
      </c>
    </row>
    <row r="1234" spans="1:12">
      <c r="A1234" t="s">
        <v>11496</v>
      </c>
      <c r="B1234" t="s">
        <v>14028</v>
      </c>
      <c r="C1234" t="s">
        <v>14113</v>
      </c>
      <c r="D1234" s="5">
        <v>2286</v>
      </c>
      <c r="E1234" s="6">
        <v>4495</v>
      </c>
      <c r="F1234" s="7">
        <v>0.49</v>
      </c>
      <c r="G1234">
        <v>3.9</v>
      </c>
      <c r="H1234">
        <v>326</v>
      </c>
      <c r="I1234" t="str">
        <f>IF(Table3[[#This Row],[Actual Price]]&lt;200,"Cheap",IF(Table3[[#This Row],[Actual Price]]&lt;=500,"Expensive","Very Expensive"))</f>
        <v>Very Expensive</v>
      </c>
      <c r="J1234" s="6">
        <f>IFERROR(
   VALUE(SUBSTITUTE(SUBSTITUTE(Table3[[#This Row],[Actual Price]], "₦", ""), ",", "")) *
   VALUE(SUBSTITUTE(Table3[[#This Row],[Rating Count]], ",", "")),
   0
)</f>
        <v>1465370</v>
      </c>
      <c r="K1234" t="str">
        <f>IF(Table3[[#This Row],[Discount percentage]]&lt;50%,"Less than 50%",IF(Table3[[#This Row],[Discount percentage]]&gt;=50%,"Greater than 50%"))</f>
        <v>Less than 50%</v>
      </c>
      <c r="L1234">
        <f>Table3[[#This Row],[Rating]]*Table3[[#This Row],[Rating Count]]</f>
        <v>1271.3999999999999</v>
      </c>
    </row>
    <row r="1235" spans="1:12">
      <c r="A1235" t="s">
        <v>11506</v>
      </c>
      <c r="B1235" t="s">
        <v>14029</v>
      </c>
      <c r="C1235" t="s">
        <v>14113</v>
      </c>
      <c r="D1235" s="5">
        <v>499</v>
      </c>
      <c r="E1235" s="6">
        <v>2199</v>
      </c>
      <c r="F1235" s="7">
        <v>0.77</v>
      </c>
      <c r="G1235">
        <v>3.1</v>
      </c>
      <c r="H1235">
        <v>3527</v>
      </c>
      <c r="I1235" t="str">
        <f>IF(Table3[[#This Row],[Actual Price]]&lt;200,"Cheap",IF(Table3[[#This Row],[Actual Price]]&lt;=500,"Expensive","Very Expensive"))</f>
        <v>Very Expensive</v>
      </c>
      <c r="J1235" s="6">
        <f>IFERROR(
   VALUE(SUBSTITUTE(SUBSTITUTE(Table3[[#This Row],[Actual Price]], "₦", ""), ",", "")) *
   VALUE(SUBSTITUTE(Table3[[#This Row],[Rating Count]], ",", "")),
   0
)</f>
        <v>7755873</v>
      </c>
      <c r="K1235" t="str">
        <f>IF(Table3[[#This Row],[Discount percentage]]&lt;50%,"Less than 50%",IF(Table3[[#This Row],[Discount percentage]]&gt;=50%,"Greater than 50%"))</f>
        <v>Greater than 50%</v>
      </c>
      <c r="L1235">
        <f>Table3[[#This Row],[Rating]]*Table3[[#This Row],[Rating Count]]</f>
        <v>10933.7</v>
      </c>
    </row>
    <row r="1236" spans="1:12">
      <c r="A1236" t="s">
        <v>11516</v>
      </c>
      <c r="B1236" t="s">
        <v>13427</v>
      </c>
      <c r="C1236" t="s">
        <v>14113</v>
      </c>
      <c r="D1236" s="5">
        <v>429</v>
      </c>
      <c r="E1236" s="6">
        <v>999</v>
      </c>
      <c r="F1236" s="7">
        <v>0.56999999999999995</v>
      </c>
      <c r="G1236">
        <v>3</v>
      </c>
      <c r="H1236">
        <v>617</v>
      </c>
      <c r="I1236" t="str">
        <f>IF(Table3[[#This Row],[Actual Price]]&lt;200,"Cheap",IF(Table3[[#This Row],[Actual Price]]&lt;=500,"Expensive","Very Expensive"))</f>
        <v>Very Expensive</v>
      </c>
      <c r="J1236" s="6">
        <f>IFERROR(
   VALUE(SUBSTITUTE(SUBSTITUTE(Table3[[#This Row],[Actual Price]], "₦", ""), ",", "")) *
   VALUE(SUBSTITUTE(Table3[[#This Row],[Rating Count]], ",", "")),
   0
)</f>
        <v>616383</v>
      </c>
      <c r="K1236" t="str">
        <f>IF(Table3[[#This Row],[Discount percentage]]&lt;50%,"Less than 50%",IF(Table3[[#This Row],[Discount percentage]]&gt;=50%,"Greater than 50%"))</f>
        <v>Greater than 50%</v>
      </c>
      <c r="L1236">
        <f>Table3[[#This Row],[Rating]]*Table3[[#This Row],[Rating Count]]</f>
        <v>1851</v>
      </c>
    </row>
    <row r="1237" spans="1:12">
      <c r="A1237" t="s">
        <v>11526</v>
      </c>
      <c r="B1237" t="s">
        <v>13428</v>
      </c>
      <c r="C1237" t="s">
        <v>14113</v>
      </c>
      <c r="D1237" s="5">
        <v>299</v>
      </c>
      <c r="E1237" s="6">
        <v>595</v>
      </c>
      <c r="F1237" s="7">
        <v>0.5</v>
      </c>
      <c r="G1237">
        <v>4</v>
      </c>
      <c r="H1237">
        <v>314</v>
      </c>
      <c r="I1237" t="str">
        <f>IF(Table3[[#This Row],[Actual Price]]&lt;200,"Cheap",IF(Table3[[#This Row],[Actual Price]]&lt;=500,"Expensive","Very Expensive"))</f>
        <v>Very Expensive</v>
      </c>
      <c r="J1237" s="6">
        <f>IFERROR(
   VALUE(SUBSTITUTE(SUBSTITUTE(Table3[[#This Row],[Actual Price]], "₦", ""), ",", "")) *
   VALUE(SUBSTITUTE(Table3[[#This Row],[Rating Count]], ",", "")),
   0
)</f>
        <v>186830</v>
      </c>
      <c r="K1237" t="str">
        <f>IF(Table3[[#This Row],[Discount percentage]]&lt;50%,"Less than 50%",IF(Table3[[#This Row],[Discount percentage]]&gt;=50%,"Greater than 50%"))</f>
        <v>Greater than 50%</v>
      </c>
      <c r="L1237">
        <f>Table3[[#This Row],[Rating]]*Table3[[#This Row],[Rating Count]]</f>
        <v>1256</v>
      </c>
    </row>
    <row r="1238" spans="1:12">
      <c r="A1238" t="s">
        <v>11536</v>
      </c>
      <c r="B1238" t="s">
        <v>13429</v>
      </c>
      <c r="C1238" t="s">
        <v>14113</v>
      </c>
      <c r="D1238" s="5">
        <v>5395</v>
      </c>
      <c r="E1238" s="6">
        <v>19990</v>
      </c>
      <c r="F1238" s="7">
        <v>0.73</v>
      </c>
      <c r="G1238">
        <v>4.4000000000000004</v>
      </c>
      <c r="H1238">
        <v>535</v>
      </c>
      <c r="I1238" t="str">
        <f>IF(Table3[[#This Row],[Actual Price]]&lt;200,"Cheap",IF(Table3[[#This Row],[Actual Price]]&lt;=500,"Expensive","Very Expensive"))</f>
        <v>Very Expensive</v>
      </c>
      <c r="J1238" s="6">
        <f>IFERROR(
   VALUE(SUBSTITUTE(SUBSTITUTE(Table3[[#This Row],[Actual Price]], "₦", ""), ",", "")) *
   VALUE(SUBSTITUTE(Table3[[#This Row],[Rating Count]], ",", "")),
   0
)</f>
        <v>10694650</v>
      </c>
      <c r="K1238" t="str">
        <f>IF(Table3[[#This Row],[Discount percentage]]&lt;50%,"Less than 50%",IF(Table3[[#This Row],[Discount percentage]]&gt;=50%,"Greater than 50%"))</f>
        <v>Greater than 50%</v>
      </c>
      <c r="L1238">
        <f>Table3[[#This Row],[Rating]]*Table3[[#This Row],[Rating Count]]</f>
        <v>2354</v>
      </c>
    </row>
    <row r="1239" spans="1:12">
      <c r="A1239" t="s">
        <v>11546</v>
      </c>
      <c r="B1239" t="s">
        <v>13306</v>
      </c>
      <c r="C1239" t="s">
        <v>14113</v>
      </c>
      <c r="D1239" s="5">
        <v>559</v>
      </c>
      <c r="E1239" s="6">
        <v>1010</v>
      </c>
      <c r="F1239" s="7">
        <v>0.45</v>
      </c>
      <c r="G1239">
        <v>4.0999999999999996</v>
      </c>
      <c r="H1239">
        <v>17325</v>
      </c>
      <c r="I1239" t="str">
        <f>IF(Table3[[#This Row],[Actual Price]]&lt;200,"Cheap",IF(Table3[[#This Row],[Actual Price]]&lt;=500,"Expensive","Very Expensive"))</f>
        <v>Very Expensive</v>
      </c>
      <c r="J1239" s="6">
        <f>IFERROR(
   VALUE(SUBSTITUTE(SUBSTITUTE(Table3[[#This Row],[Actual Price]], "₦", ""), ",", "")) *
   VALUE(SUBSTITUTE(Table3[[#This Row],[Rating Count]], ",", "")),
   0
)</f>
        <v>17498250</v>
      </c>
      <c r="K1239" t="str">
        <f>IF(Table3[[#This Row],[Discount percentage]]&lt;50%,"Less than 50%",IF(Table3[[#This Row],[Discount percentage]]&gt;=50%,"Greater than 50%"))</f>
        <v>Less than 50%</v>
      </c>
      <c r="L1239">
        <f>Table3[[#This Row],[Rating]]*Table3[[#This Row],[Rating Count]]</f>
        <v>71032.5</v>
      </c>
    </row>
    <row r="1240" spans="1:12">
      <c r="A1240" t="s">
        <v>11556</v>
      </c>
      <c r="B1240" t="s">
        <v>13383</v>
      </c>
      <c r="C1240" t="s">
        <v>14113</v>
      </c>
      <c r="D1240" s="5">
        <v>660</v>
      </c>
      <c r="E1240" s="6">
        <v>1100</v>
      </c>
      <c r="F1240" s="7">
        <v>0.4</v>
      </c>
      <c r="G1240">
        <v>3.6</v>
      </c>
      <c r="H1240">
        <v>91</v>
      </c>
      <c r="I1240" t="str">
        <f>IF(Table3[[#This Row],[Actual Price]]&lt;200,"Cheap",IF(Table3[[#This Row],[Actual Price]]&lt;=500,"Expensive","Very Expensive"))</f>
        <v>Very Expensive</v>
      </c>
      <c r="J1240" s="6">
        <f>IFERROR(
   VALUE(SUBSTITUTE(SUBSTITUTE(Table3[[#This Row],[Actual Price]], "₦", ""), ",", "")) *
   VALUE(SUBSTITUTE(Table3[[#This Row],[Rating Count]], ",", "")),
   0
)</f>
        <v>100100</v>
      </c>
      <c r="K1240" t="str">
        <f>IF(Table3[[#This Row],[Discount percentage]]&lt;50%,"Less than 50%",IF(Table3[[#This Row],[Discount percentage]]&gt;=50%,"Greater than 50%"))</f>
        <v>Less than 50%</v>
      </c>
      <c r="L1240">
        <f>Table3[[#This Row],[Rating]]*Table3[[#This Row],[Rating Count]]</f>
        <v>327.60000000000002</v>
      </c>
    </row>
    <row r="1241" spans="1:12">
      <c r="A1241" t="s">
        <v>11566</v>
      </c>
      <c r="B1241" t="s">
        <v>13430</v>
      </c>
      <c r="C1241" t="s">
        <v>14113</v>
      </c>
      <c r="D1241" s="5">
        <v>419</v>
      </c>
      <c r="E1241" s="6">
        <v>999</v>
      </c>
      <c r="F1241" s="7">
        <v>0.57999999999999996</v>
      </c>
      <c r="G1241">
        <v>4.4000000000000004</v>
      </c>
      <c r="H1241">
        <v>227</v>
      </c>
      <c r="I1241" t="str">
        <f>IF(Table3[[#This Row],[Actual Price]]&lt;200,"Cheap",IF(Table3[[#This Row],[Actual Price]]&lt;=500,"Expensive","Very Expensive"))</f>
        <v>Very Expensive</v>
      </c>
      <c r="J1241" s="6">
        <f>IFERROR(
   VALUE(SUBSTITUTE(SUBSTITUTE(Table3[[#This Row],[Actual Price]], "₦", ""), ",", "")) *
   VALUE(SUBSTITUTE(Table3[[#This Row],[Rating Count]], ",", "")),
   0
)</f>
        <v>226773</v>
      </c>
      <c r="K1241" t="str">
        <f>IF(Table3[[#This Row],[Discount percentage]]&lt;50%,"Less than 50%",IF(Table3[[#This Row],[Discount percentage]]&gt;=50%,"Greater than 50%"))</f>
        <v>Greater than 50%</v>
      </c>
      <c r="L1241">
        <f>Table3[[#This Row],[Rating]]*Table3[[#This Row],[Rating Count]]</f>
        <v>998.80000000000007</v>
      </c>
    </row>
    <row r="1242" spans="1:12">
      <c r="A1242" t="s">
        <v>11576</v>
      </c>
      <c r="B1242" t="s">
        <v>14030</v>
      </c>
      <c r="C1242" t="s">
        <v>14113</v>
      </c>
      <c r="D1242" s="5">
        <v>7349</v>
      </c>
      <c r="E1242" s="6">
        <v>10900</v>
      </c>
      <c r="F1242" s="7">
        <v>0.33</v>
      </c>
      <c r="G1242">
        <v>4.2</v>
      </c>
      <c r="H1242">
        <v>11957</v>
      </c>
      <c r="I1242" t="str">
        <f>IF(Table3[[#This Row],[Actual Price]]&lt;200,"Cheap",IF(Table3[[#This Row],[Actual Price]]&lt;=500,"Expensive","Very Expensive"))</f>
        <v>Very Expensive</v>
      </c>
      <c r="J1242" s="6">
        <f>IFERROR(
   VALUE(SUBSTITUTE(SUBSTITUTE(Table3[[#This Row],[Actual Price]], "₦", ""), ",", "")) *
   VALUE(SUBSTITUTE(Table3[[#This Row],[Rating Count]], ",", "")),
   0
)</f>
        <v>130331300</v>
      </c>
      <c r="K1242" t="str">
        <f>IF(Table3[[#This Row],[Discount percentage]]&lt;50%,"Less than 50%",IF(Table3[[#This Row],[Discount percentage]]&gt;=50%,"Greater than 50%"))</f>
        <v>Less than 50%</v>
      </c>
      <c r="L1242">
        <f>Table3[[#This Row],[Rating]]*Table3[[#This Row],[Rating Count]]</f>
        <v>50219.4</v>
      </c>
    </row>
    <row r="1243" spans="1:12">
      <c r="A1243" t="s">
        <v>11586</v>
      </c>
      <c r="B1243" t="s">
        <v>13431</v>
      </c>
      <c r="C1243" t="s">
        <v>14113</v>
      </c>
      <c r="D1243" s="5">
        <v>2899</v>
      </c>
      <c r="E1243" s="6">
        <v>4005</v>
      </c>
      <c r="F1243" s="7">
        <v>0.28000000000000003</v>
      </c>
      <c r="G1243">
        <v>4.3</v>
      </c>
      <c r="H1243">
        <v>7140</v>
      </c>
      <c r="I1243" t="str">
        <f>IF(Table3[[#This Row],[Actual Price]]&lt;200,"Cheap",IF(Table3[[#This Row],[Actual Price]]&lt;=500,"Expensive","Very Expensive"))</f>
        <v>Very Expensive</v>
      </c>
      <c r="J1243" s="6">
        <f>IFERROR(
   VALUE(SUBSTITUTE(SUBSTITUTE(Table3[[#This Row],[Actual Price]], "₦", ""), ",", "")) *
   VALUE(SUBSTITUTE(Table3[[#This Row],[Rating Count]], ",", "")),
   0
)</f>
        <v>28595700</v>
      </c>
      <c r="K1243" t="str">
        <f>IF(Table3[[#This Row],[Discount percentage]]&lt;50%,"Less than 50%",IF(Table3[[#This Row],[Discount percentage]]&gt;=50%,"Greater than 50%"))</f>
        <v>Less than 50%</v>
      </c>
      <c r="L1243">
        <f>Table3[[#This Row],[Rating]]*Table3[[#This Row],[Rating Count]]</f>
        <v>30702</v>
      </c>
    </row>
    <row r="1244" spans="1:12">
      <c r="A1244" t="s">
        <v>11596</v>
      </c>
      <c r="B1244" t="s">
        <v>14031</v>
      </c>
      <c r="C1244" t="s">
        <v>14113</v>
      </c>
      <c r="D1244" s="5">
        <v>1799</v>
      </c>
      <c r="E1244" s="6">
        <v>3295</v>
      </c>
      <c r="F1244" s="7">
        <v>0.45</v>
      </c>
      <c r="G1244">
        <v>3.8</v>
      </c>
      <c r="H1244">
        <v>687</v>
      </c>
      <c r="I1244" t="str">
        <f>IF(Table3[[#This Row],[Actual Price]]&lt;200,"Cheap",IF(Table3[[#This Row],[Actual Price]]&lt;=500,"Expensive","Very Expensive"))</f>
        <v>Very Expensive</v>
      </c>
      <c r="J1244" s="6">
        <f>IFERROR(
   VALUE(SUBSTITUTE(SUBSTITUTE(Table3[[#This Row],[Actual Price]], "₦", ""), ",", "")) *
   VALUE(SUBSTITUTE(Table3[[#This Row],[Rating Count]], ",", "")),
   0
)</f>
        <v>2263665</v>
      </c>
      <c r="K1244" t="str">
        <f>IF(Table3[[#This Row],[Discount percentage]]&lt;50%,"Less than 50%",IF(Table3[[#This Row],[Discount percentage]]&gt;=50%,"Greater than 50%"))</f>
        <v>Less than 50%</v>
      </c>
      <c r="L1244">
        <f>Table3[[#This Row],[Rating]]*Table3[[#This Row],[Rating Count]]</f>
        <v>2610.6</v>
      </c>
    </row>
    <row r="1245" spans="1:12">
      <c r="A1245" t="s">
        <v>11606</v>
      </c>
      <c r="B1245" t="s">
        <v>14032</v>
      </c>
      <c r="C1245" t="s">
        <v>14113</v>
      </c>
      <c r="D1245" s="5">
        <v>1474</v>
      </c>
      <c r="E1245" s="6">
        <v>4650</v>
      </c>
      <c r="F1245" s="7">
        <v>0.68</v>
      </c>
      <c r="G1245">
        <v>4.0999999999999996</v>
      </c>
      <c r="H1245">
        <v>1045</v>
      </c>
      <c r="I1245" t="str">
        <f>IF(Table3[[#This Row],[Actual Price]]&lt;200,"Cheap",IF(Table3[[#This Row],[Actual Price]]&lt;=500,"Expensive","Very Expensive"))</f>
        <v>Very Expensive</v>
      </c>
      <c r="J1245" s="6">
        <f>IFERROR(
   VALUE(SUBSTITUTE(SUBSTITUTE(Table3[[#This Row],[Actual Price]], "₦", ""), ",", "")) *
   VALUE(SUBSTITUTE(Table3[[#This Row],[Rating Count]], ",", "")),
   0
)</f>
        <v>4859250</v>
      </c>
      <c r="K1245" t="str">
        <f>IF(Table3[[#This Row],[Discount percentage]]&lt;50%,"Less than 50%",IF(Table3[[#This Row],[Discount percentage]]&gt;=50%,"Greater than 50%"))</f>
        <v>Greater than 50%</v>
      </c>
      <c r="L1245">
        <f>Table3[[#This Row],[Rating]]*Table3[[#This Row],[Rating Count]]</f>
        <v>4284.5</v>
      </c>
    </row>
    <row r="1246" spans="1:12">
      <c r="A1246" t="s">
        <v>11616</v>
      </c>
      <c r="B1246" t="s">
        <v>13432</v>
      </c>
      <c r="C1246" t="s">
        <v>14113</v>
      </c>
      <c r="D1246" s="5">
        <v>15999</v>
      </c>
      <c r="E1246" s="6">
        <v>24500</v>
      </c>
      <c r="F1246" s="7">
        <v>0.35</v>
      </c>
      <c r="G1246">
        <v>4</v>
      </c>
      <c r="H1246">
        <v>11206</v>
      </c>
      <c r="I1246" t="str">
        <f>IF(Table3[[#This Row],[Actual Price]]&lt;200,"Cheap",IF(Table3[[#This Row],[Actual Price]]&lt;=500,"Expensive","Very Expensive"))</f>
        <v>Very Expensive</v>
      </c>
      <c r="J1246" s="6">
        <f>IFERROR(
   VALUE(SUBSTITUTE(SUBSTITUTE(Table3[[#This Row],[Actual Price]], "₦", ""), ",", "")) *
   VALUE(SUBSTITUTE(Table3[[#This Row],[Rating Count]], ",", "")),
   0
)</f>
        <v>274547000</v>
      </c>
      <c r="K1246" t="str">
        <f>IF(Table3[[#This Row],[Discount percentage]]&lt;50%,"Less than 50%",IF(Table3[[#This Row],[Discount percentage]]&gt;=50%,"Greater than 50%"))</f>
        <v>Less than 50%</v>
      </c>
      <c r="L1246">
        <f>Table3[[#This Row],[Rating]]*Table3[[#This Row],[Rating Count]]</f>
        <v>44824</v>
      </c>
    </row>
    <row r="1247" spans="1:12">
      <c r="A1247" t="s">
        <v>11626</v>
      </c>
      <c r="B1247" t="s">
        <v>13305</v>
      </c>
      <c r="C1247" t="s">
        <v>14113</v>
      </c>
      <c r="D1247" s="5">
        <v>3645</v>
      </c>
      <c r="E1247" s="6">
        <v>6070</v>
      </c>
      <c r="F1247" s="7">
        <v>0.4</v>
      </c>
      <c r="G1247">
        <v>4.2</v>
      </c>
      <c r="H1247">
        <v>561</v>
      </c>
      <c r="I1247" t="str">
        <f>IF(Table3[[#This Row],[Actual Price]]&lt;200,"Cheap",IF(Table3[[#This Row],[Actual Price]]&lt;=500,"Expensive","Very Expensive"))</f>
        <v>Very Expensive</v>
      </c>
      <c r="J1247" s="6">
        <f>IFERROR(
   VALUE(SUBSTITUTE(SUBSTITUTE(Table3[[#This Row],[Actual Price]], "₦", ""), ",", "")) *
   VALUE(SUBSTITUTE(Table3[[#This Row],[Rating Count]], ",", "")),
   0
)</f>
        <v>3405270</v>
      </c>
      <c r="K1247" t="str">
        <f>IF(Table3[[#This Row],[Discount percentage]]&lt;50%,"Less than 50%",IF(Table3[[#This Row],[Discount percentage]]&gt;=50%,"Greater than 50%"))</f>
        <v>Less than 50%</v>
      </c>
      <c r="L1247">
        <f>Table3[[#This Row],[Rating]]*Table3[[#This Row],[Rating Count]]</f>
        <v>2356.2000000000003</v>
      </c>
    </row>
    <row r="1248" spans="1:12">
      <c r="A1248" t="s">
        <v>11636</v>
      </c>
      <c r="B1248" t="s">
        <v>13433</v>
      </c>
      <c r="C1248" t="s">
        <v>14113</v>
      </c>
      <c r="D1248" s="5">
        <v>375</v>
      </c>
      <c r="E1248" s="6">
        <v>999</v>
      </c>
      <c r="F1248" s="7">
        <v>0.62</v>
      </c>
      <c r="G1248">
        <v>3.6</v>
      </c>
      <c r="H1248">
        <v>1988</v>
      </c>
      <c r="I1248" t="str">
        <f>IF(Table3[[#This Row],[Actual Price]]&lt;200,"Cheap",IF(Table3[[#This Row],[Actual Price]]&lt;=500,"Expensive","Very Expensive"))</f>
        <v>Very Expensive</v>
      </c>
      <c r="J1248" s="6">
        <f>IFERROR(
   VALUE(SUBSTITUTE(SUBSTITUTE(Table3[[#This Row],[Actual Price]], "₦", ""), ",", "")) *
   VALUE(SUBSTITUTE(Table3[[#This Row],[Rating Count]], ",", "")),
   0
)</f>
        <v>1986012</v>
      </c>
      <c r="K1248" t="str">
        <f>IF(Table3[[#This Row],[Discount percentage]]&lt;50%,"Less than 50%",IF(Table3[[#This Row],[Discount percentage]]&gt;=50%,"Greater than 50%"))</f>
        <v>Greater than 50%</v>
      </c>
      <c r="L1248">
        <f>Table3[[#This Row],[Rating]]*Table3[[#This Row],[Rating Count]]</f>
        <v>7156.8</v>
      </c>
    </row>
    <row r="1249" spans="1:12">
      <c r="A1249" t="s">
        <v>11646</v>
      </c>
      <c r="B1249" t="s">
        <v>14033</v>
      </c>
      <c r="C1249" t="s">
        <v>14113</v>
      </c>
      <c r="D1249" s="5">
        <v>2976</v>
      </c>
      <c r="E1249" s="6">
        <v>3945</v>
      </c>
      <c r="F1249" s="7">
        <v>0.25</v>
      </c>
      <c r="G1249">
        <v>4.2</v>
      </c>
      <c r="H1249">
        <v>3740</v>
      </c>
      <c r="I1249" t="str">
        <f>IF(Table3[[#This Row],[Actual Price]]&lt;200,"Cheap",IF(Table3[[#This Row],[Actual Price]]&lt;=500,"Expensive","Very Expensive"))</f>
        <v>Very Expensive</v>
      </c>
      <c r="J1249" s="6">
        <f>IFERROR(
   VALUE(SUBSTITUTE(SUBSTITUTE(Table3[[#This Row],[Actual Price]], "₦", ""), ",", "")) *
   VALUE(SUBSTITUTE(Table3[[#This Row],[Rating Count]], ",", "")),
   0
)</f>
        <v>14754300</v>
      </c>
      <c r="K1249" t="str">
        <f>IF(Table3[[#This Row],[Discount percentage]]&lt;50%,"Less than 50%",IF(Table3[[#This Row],[Discount percentage]]&gt;=50%,"Greater than 50%"))</f>
        <v>Less than 50%</v>
      </c>
      <c r="L1249">
        <f>Table3[[#This Row],[Rating]]*Table3[[#This Row],[Rating Count]]</f>
        <v>15708</v>
      </c>
    </row>
    <row r="1250" spans="1:12">
      <c r="A1250" t="s">
        <v>11656</v>
      </c>
      <c r="B1250" t="s">
        <v>14034</v>
      </c>
      <c r="C1250" t="s">
        <v>14113</v>
      </c>
      <c r="D1250" s="5">
        <v>1099</v>
      </c>
      <c r="E1250" s="6">
        <v>1499</v>
      </c>
      <c r="F1250" s="7">
        <v>0.27</v>
      </c>
      <c r="G1250">
        <v>4.0999999999999996</v>
      </c>
      <c r="H1250">
        <v>4401</v>
      </c>
      <c r="I1250" t="str">
        <f>IF(Table3[[#This Row],[Actual Price]]&lt;200,"Cheap",IF(Table3[[#This Row],[Actual Price]]&lt;=500,"Expensive","Very Expensive"))</f>
        <v>Very Expensive</v>
      </c>
      <c r="J1250" s="6">
        <f>IFERROR(
   VALUE(SUBSTITUTE(SUBSTITUTE(Table3[[#This Row],[Actual Price]], "₦", ""), ",", "")) *
   VALUE(SUBSTITUTE(Table3[[#This Row],[Rating Count]], ",", "")),
   0
)</f>
        <v>6597099</v>
      </c>
      <c r="K1250" t="str">
        <f>IF(Table3[[#This Row],[Discount percentage]]&lt;50%,"Less than 50%",IF(Table3[[#This Row],[Discount percentage]]&gt;=50%,"Greater than 50%"))</f>
        <v>Less than 50%</v>
      </c>
      <c r="L1250">
        <f>Table3[[#This Row],[Rating]]*Table3[[#This Row],[Rating Count]]</f>
        <v>18044.099999999999</v>
      </c>
    </row>
    <row r="1251" spans="1:12">
      <c r="A1251" t="s">
        <v>11666</v>
      </c>
      <c r="B1251" t="s">
        <v>13434</v>
      </c>
      <c r="C1251" t="s">
        <v>14113</v>
      </c>
      <c r="D1251" s="5">
        <v>2575</v>
      </c>
      <c r="E1251" s="6">
        <v>6700</v>
      </c>
      <c r="F1251" s="7">
        <v>0.62</v>
      </c>
      <c r="G1251">
        <v>4.2</v>
      </c>
      <c r="H1251">
        <v>611</v>
      </c>
      <c r="I1251" t="str">
        <f>IF(Table3[[#This Row],[Actual Price]]&lt;200,"Cheap",IF(Table3[[#This Row],[Actual Price]]&lt;=500,"Expensive","Very Expensive"))</f>
        <v>Very Expensive</v>
      </c>
      <c r="J1251" s="6">
        <f>IFERROR(
   VALUE(SUBSTITUTE(SUBSTITUTE(Table3[[#This Row],[Actual Price]], "₦", ""), ",", "")) *
   VALUE(SUBSTITUTE(Table3[[#This Row],[Rating Count]], ",", "")),
   0
)</f>
        <v>4093700</v>
      </c>
      <c r="K1251" t="str">
        <f>IF(Table3[[#This Row],[Discount percentage]]&lt;50%,"Less than 50%",IF(Table3[[#This Row],[Discount percentage]]&gt;=50%,"Greater than 50%"))</f>
        <v>Greater than 50%</v>
      </c>
      <c r="L1251">
        <f>Table3[[#This Row],[Rating]]*Table3[[#This Row],[Rating Count]]</f>
        <v>2566.2000000000003</v>
      </c>
    </row>
    <row r="1252" spans="1:12">
      <c r="A1252" t="s">
        <v>11676</v>
      </c>
      <c r="B1252" t="s">
        <v>13435</v>
      </c>
      <c r="C1252" t="s">
        <v>14113</v>
      </c>
      <c r="D1252" s="5">
        <v>1649</v>
      </c>
      <c r="E1252" s="6">
        <v>2800</v>
      </c>
      <c r="F1252" s="7">
        <v>0.41</v>
      </c>
      <c r="G1252">
        <v>3.9</v>
      </c>
      <c r="H1252">
        <v>2162</v>
      </c>
      <c r="I1252" t="str">
        <f>IF(Table3[[#This Row],[Actual Price]]&lt;200,"Cheap",IF(Table3[[#This Row],[Actual Price]]&lt;=500,"Expensive","Very Expensive"))</f>
        <v>Very Expensive</v>
      </c>
      <c r="J1252" s="6">
        <f>IFERROR(
   VALUE(SUBSTITUTE(SUBSTITUTE(Table3[[#This Row],[Actual Price]], "₦", ""), ",", "")) *
   VALUE(SUBSTITUTE(Table3[[#This Row],[Rating Count]], ",", "")),
   0
)</f>
        <v>6053600</v>
      </c>
      <c r="K1252" t="str">
        <f>IF(Table3[[#This Row],[Discount percentage]]&lt;50%,"Less than 50%",IF(Table3[[#This Row],[Discount percentage]]&gt;=50%,"Greater than 50%"))</f>
        <v>Less than 50%</v>
      </c>
      <c r="L1252">
        <f>Table3[[#This Row],[Rating]]*Table3[[#This Row],[Rating Count]]</f>
        <v>8431.7999999999993</v>
      </c>
    </row>
    <row r="1253" spans="1:12">
      <c r="A1253" t="s">
        <v>11686</v>
      </c>
      <c r="B1253" t="s">
        <v>13436</v>
      </c>
      <c r="C1253" t="s">
        <v>14113</v>
      </c>
      <c r="D1253" s="5">
        <v>799</v>
      </c>
      <c r="E1253" s="6">
        <v>1699</v>
      </c>
      <c r="F1253" s="7">
        <v>0.53</v>
      </c>
      <c r="G1253">
        <v>4</v>
      </c>
      <c r="H1253">
        <v>97</v>
      </c>
      <c r="I1253" t="str">
        <f>IF(Table3[[#This Row],[Actual Price]]&lt;200,"Cheap",IF(Table3[[#This Row],[Actual Price]]&lt;=500,"Expensive","Very Expensive"))</f>
        <v>Very Expensive</v>
      </c>
      <c r="J1253" s="6">
        <f>IFERROR(
   VALUE(SUBSTITUTE(SUBSTITUTE(Table3[[#This Row],[Actual Price]], "₦", ""), ",", "")) *
   VALUE(SUBSTITUTE(Table3[[#This Row],[Rating Count]], ",", "")),
   0
)</f>
        <v>164803</v>
      </c>
      <c r="K1253" t="str">
        <f>IF(Table3[[#This Row],[Discount percentage]]&lt;50%,"Less than 50%",IF(Table3[[#This Row],[Discount percentage]]&gt;=50%,"Greater than 50%"))</f>
        <v>Greater than 50%</v>
      </c>
      <c r="L1253">
        <f>Table3[[#This Row],[Rating]]*Table3[[#This Row],[Rating Count]]</f>
        <v>388</v>
      </c>
    </row>
    <row r="1254" spans="1:12">
      <c r="A1254" t="s">
        <v>11696</v>
      </c>
      <c r="B1254" t="s">
        <v>13942</v>
      </c>
      <c r="C1254" t="s">
        <v>14113</v>
      </c>
      <c r="D1254" s="5">
        <v>765</v>
      </c>
      <c r="E1254" s="6">
        <v>970</v>
      </c>
      <c r="F1254" s="7">
        <v>0.21</v>
      </c>
      <c r="G1254">
        <v>4.2</v>
      </c>
      <c r="H1254">
        <v>6055</v>
      </c>
      <c r="I1254" t="str">
        <f>IF(Table3[[#This Row],[Actual Price]]&lt;200,"Cheap",IF(Table3[[#This Row],[Actual Price]]&lt;=500,"Expensive","Very Expensive"))</f>
        <v>Very Expensive</v>
      </c>
      <c r="J1254" s="6">
        <f>IFERROR(
   VALUE(SUBSTITUTE(SUBSTITUTE(Table3[[#This Row],[Actual Price]], "₦", ""), ",", "")) *
   VALUE(SUBSTITUTE(Table3[[#This Row],[Rating Count]], ",", "")),
   0
)</f>
        <v>5873350</v>
      </c>
      <c r="K1254" t="str">
        <f>IF(Table3[[#This Row],[Discount percentage]]&lt;50%,"Less than 50%",IF(Table3[[#This Row],[Discount percentage]]&gt;=50%,"Greater than 50%"))</f>
        <v>Less than 50%</v>
      </c>
      <c r="L1254">
        <f>Table3[[#This Row],[Rating]]*Table3[[#This Row],[Rating Count]]</f>
        <v>25431</v>
      </c>
    </row>
    <row r="1255" spans="1:12">
      <c r="A1255" t="s">
        <v>11706</v>
      </c>
      <c r="B1255" t="s">
        <v>14035</v>
      </c>
      <c r="C1255" t="s">
        <v>14113</v>
      </c>
      <c r="D1255" s="5">
        <v>999</v>
      </c>
      <c r="E1255" s="6">
        <v>1500</v>
      </c>
      <c r="F1255" s="7">
        <v>0.33</v>
      </c>
      <c r="G1255">
        <v>4.2</v>
      </c>
      <c r="H1255">
        <v>386</v>
      </c>
      <c r="I1255" t="str">
        <f>IF(Table3[[#This Row],[Actual Price]]&lt;200,"Cheap",IF(Table3[[#This Row],[Actual Price]]&lt;=500,"Expensive","Very Expensive"))</f>
        <v>Very Expensive</v>
      </c>
      <c r="J1255" s="6">
        <f>IFERROR(
   VALUE(SUBSTITUTE(SUBSTITUTE(Table3[[#This Row],[Actual Price]], "₦", ""), ",", "")) *
   VALUE(SUBSTITUTE(Table3[[#This Row],[Rating Count]], ",", "")),
   0
)</f>
        <v>579000</v>
      </c>
      <c r="K1255" t="str">
        <f>IF(Table3[[#This Row],[Discount percentage]]&lt;50%,"Less than 50%",IF(Table3[[#This Row],[Discount percentage]]&gt;=50%,"Greater than 50%"))</f>
        <v>Less than 50%</v>
      </c>
      <c r="L1255">
        <f>Table3[[#This Row],[Rating]]*Table3[[#This Row],[Rating Count]]</f>
        <v>1621.2</v>
      </c>
    </row>
    <row r="1256" spans="1:12">
      <c r="A1256" t="s">
        <v>11716</v>
      </c>
      <c r="B1256" t="s">
        <v>14036</v>
      </c>
      <c r="C1256" t="s">
        <v>14113</v>
      </c>
      <c r="D1256" s="5">
        <v>587</v>
      </c>
      <c r="E1256" s="6">
        <v>1295</v>
      </c>
      <c r="F1256" s="7">
        <v>0.55000000000000004</v>
      </c>
      <c r="G1256">
        <v>4.0999999999999996</v>
      </c>
      <c r="H1256">
        <v>557</v>
      </c>
      <c r="I1256" t="str">
        <f>IF(Table3[[#This Row],[Actual Price]]&lt;200,"Cheap",IF(Table3[[#This Row],[Actual Price]]&lt;=500,"Expensive","Very Expensive"))</f>
        <v>Very Expensive</v>
      </c>
      <c r="J1256" s="6">
        <f>IFERROR(
   VALUE(SUBSTITUTE(SUBSTITUTE(Table3[[#This Row],[Actual Price]], "₦", ""), ",", "")) *
   VALUE(SUBSTITUTE(Table3[[#This Row],[Rating Count]], ",", "")),
   0
)</f>
        <v>721315</v>
      </c>
      <c r="K1256" t="str">
        <f>IF(Table3[[#This Row],[Discount percentage]]&lt;50%,"Less than 50%",IF(Table3[[#This Row],[Discount percentage]]&gt;=50%,"Greater than 50%"))</f>
        <v>Greater than 50%</v>
      </c>
      <c r="L1256">
        <f>Table3[[#This Row],[Rating]]*Table3[[#This Row],[Rating Count]]</f>
        <v>2283.6999999999998</v>
      </c>
    </row>
    <row r="1257" spans="1:12">
      <c r="A1257" t="s">
        <v>11727</v>
      </c>
      <c r="B1257" t="s">
        <v>14037</v>
      </c>
      <c r="C1257" t="s">
        <v>14113</v>
      </c>
      <c r="D1257" s="5">
        <v>12609</v>
      </c>
      <c r="E1257" s="6">
        <v>23999</v>
      </c>
      <c r="F1257" s="7">
        <v>0.47</v>
      </c>
      <c r="G1257">
        <v>4.4000000000000004</v>
      </c>
      <c r="H1257">
        <v>2288</v>
      </c>
      <c r="I1257" t="str">
        <f>IF(Table3[[#This Row],[Actual Price]]&lt;200,"Cheap",IF(Table3[[#This Row],[Actual Price]]&lt;=500,"Expensive","Very Expensive"))</f>
        <v>Very Expensive</v>
      </c>
      <c r="J1257" s="6">
        <f>IFERROR(
   VALUE(SUBSTITUTE(SUBSTITUTE(Table3[[#This Row],[Actual Price]], "₦", ""), ",", "")) *
   VALUE(SUBSTITUTE(Table3[[#This Row],[Rating Count]], ",", "")),
   0
)</f>
        <v>54909712</v>
      </c>
      <c r="K1257" t="str">
        <f>IF(Table3[[#This Row],[Discount percentage]]&lt;50%,"Less than 50%",IF(Table3[[#This Row],[Discount percentage]]&gt;=50%,"Greater than 50%"))</f>
        <v>Less than 50%</v>
      </c>
      <c r="L1257">
        <f>Table3[[#This Row],[Rating]]*Table3[[#This Row],[Rating Count]]</f>
        <v>10067.200000000001</v>
      </c>
    </row>
    <row r="1258" spans="1:12">
      <c r="A1258" t="s">
        <v>11738</v>
      </c>
      <c r="B1258" t="s">
        <v>13437</v>
      </c>
      <c r="C1258" t="s">
        <v>14113</v>
      </c>
      <c r="D1258" s="5">
        <v>699</v>
      </c>
      <c r="E1258" s="6">
        <v>850</v>
      </c>
      <c r="F1258" s="7">
        <v>0.18</v>
      </c>
      <c r="G1258">
        <v>4.0999999999999996</v>
      </c>
      <c r="H1258">
        <v>1106</v>
      </c>
      <c r="I1258" t="str">
        <f>IF(Table3[[#This Row],[Actual Price]]&lt;200,"Cheap",IF(Table3[[#This Row],[Actual Price]]&lt;=500,"Expensive","Very Expensive"))</f>
        <v>Very Expensive</v>
      </c>
      <c r="J1258" s="6">
        <f>IFERROR(
   VALUE(SUBSTITUTE(SUBSTITUTE(Table3[[#This Row],[Actual Price]], "₦", ""), ",", "")) *
   VALUE(SUBSTITUTE(Table3[[#This Row],[Rating Count]], ",", "")),
   0
)</f>
        <v>940100</v>
      </c>
      <c r="K1258" t="str">
        <f>IF(Table3[[#This Row],[Discount percentage]]&lt;50%,"Less than 50%",IF(Table3[[#This Row],[Discount percentage]]&gt;=50%,"Greater than 50%"))</f>
        <v>Less than 50%</v>
      </c>
      <c r="L1258">
        <f>Table3[[#This Row],[Rating]]*Table3[[#This Row],[Rating Count]]</f>
        <v>4534.5999999999995</v>
      </c>
    </row>
    <row r="1259" spans="1:12">
      <c r="A1259" t="s">
        <v>11746</v>
      </c>
      <c r="B1259" t="s">
        <v>14038</v>
      </c>
      <c r="C1259" t="s">
        <v>14113</v>
      </c>
      <c r="D1259" s="5">
        <v>3799</v>
      </c>
      <c r="E1259" s="6">
        <v>6000</v>
      </c>
      <c r="F1259" s="7">
        <v>0.37</v>
      </c>
      <c r="G1259">
        <v>4.2</v>
      </c>
      <c r="H1259">
        <v>11935</v>
      </c>
      <c r="I1259" t="str">
        <f>IF(Table3[[#This Row],[Actual Price]]&lt;200,"Cheap",IF(Table3[[#This Row],[Actual Price]]&lt;=500,"Expensive","Very Expensive"))</f>
        <v>Very Expensive</v>
      </c>
      <c r="J1259" s="6">
        <f>IFERROR(
   VALUE(SUBSTITUTE(SUBSTITUTE(Table3[[#This Row],[Actual Price]], "₦", ""), ",", "")) *
   VALUE(SUBSTITUTE(Table3[[#This Row],[Rating Count]], ",", "")),
   0
)</f>
        <v>71610000</v>
      </c>
      <c r="K1259" t="str">
        <f>IF(Table3[[#This Row],[Discount percentage]]&lt;50%,"Less than 50%",IF(Table3[[#This Row],[Discount percentage]]&gt;=50%,"Greater than 50%"))</f>
        <v>Less than 50%</v>
      </c>
      <c r="L1259">
        <f>Table3[[#This Row],[Rating]]*Table3[[#This Row],[Rating Count]]</f>
        <v>50127</v>
      </c>
    </row>
    <row r="1260" spans="1:12">
      <c r="A1260" t="s">
        <v>11756</v>
      </c>
      <c r="B1260" t="s">
        <v>14039</v>
      </c>
      <c r="C1260" t="s">
        <v>14113</v>
      </c>
      <c r="D1260" s="5">
        <v>640</v>
      </c>
      <c r="E1260" s="6">
        <v>1020</v>
      </c>
      <c r="F1260" s="7">
        <v>0.37</v>
      </c>
      <c r="G1260">
        <v>4.0999999999999996</v>
      </c>
      <c r="H1260">
        <v>5059</v>
      </c>
      <c r="I1260" t="str">
        <f>IF(Table3[[#This Row],[Actual Price]]&lt;200,"Cheap",IF(Table3[[#This Row],[Actual Price]]&lt;=500,"Expensive","Very Expensive"))</f>
        <v>Very Expensive</v>
      </c>
      <c r="J1260" s="6">
        <f>IFERROR(
   VALUE(SUBSTITUTE(SUBSTITUTE(Table3[[#This Row],[Actual Price]], "₦", ""), ",", "")) *
   VALUE(SUBSTITUTE(Table3[[#This Row],[Rating Count]], ",", "")),
   0
)</f>
        <v>5160180</v>
      </c>
      <c r="K1260" t="str">
        <f>IF(Table3[[#This Row],[Discount percentage]]&lt;50%,"Less than 50%",IF(Table3[[#This Row],[Discount percentage]]&gt;=50%,"Greater than 50%"))</f>
        <v>Less than 50%</v>
      </c>
      <c r="L1260">
        <f>Table3[[#This Row],[Rating]]*Table3[[#This Row],[Rating Count]]</f>
        <v>20741.899999999998</v>
      </c>
    </row>
    <row r="1261" spans="1:12">
      <c r="A1261" t="s">
        <v>11766</v>
      </c>
      <c r="B1261" t="s">
        <v>14040</v>
      </c>
      <c r="C1261" t="s">
        <v>14113</v>
      </c>
      <c r="D1261" s="5">
        <v>979</v>
      </c>
      <c r="E1261" s="6">
        <v>1999</v>
      </c>
      <c r="F1261" s="7">
        <v>0.51</v>
      </c>
      <c r="G1261">
        <v>3.9</v>
      </c>
      <c r="H1261">
        <v>157</v>
      </c>
      <c r="I1261" t="str">
        <f>IF(Table3[[#This Row],[Actual Price]]&lt;200,"Cheap",IF(Table3[[#This Row],[Actual Price]]&lt;=500,"Expensive","Very Expensive"))</f>
        <v>Very Expensive</v>
      </c>
      <c r="J1261" s="6">
        <f>IFERROR(
   VALUE(SUBSTITUTE(SUBSTITUTE(Table3[[#This Row],[Actual Price]], "₦", ""), ",", "")) *
   VALUE(SUBSTITUTE(Table3[[#This Row],[Rating Count]], ",", "")),
   0
)</f>
        <v>313843</v>
      </c>
      <c r="K1261" t="str">
        <f>IF(Table3[[#This Row],[Discount percentage]]&lt;50%,"Less than 50%",IF(Table3[[#This Row],[Discount percentage]]&gt;=50%,"Greater than 50%"))</f>
        <v>Greater than 50%</v>
      </c>
      <c r="L1261">
        <f>Table3[[#This Row],[Rating]]*Table3[[#This Row],[Rating Count]]</f>
        <v>612.29999999999995</v>
      </c>
    </row>
    <row r="1262" spans="1:12">
      <c r="A1262" t="s">
        <v>11776</v>
      </c>
      <c r="B1262" t="s">
        <v>13310</v>
      </c>
      <c r="C1262" t="s">
        <v>14113</v>
      </c>
      <c r="D1262" s="5">
        <v>5365</v>
      </c>
      <c r="E1262" s="6">
        <v>7445</v>
      </c>
      <c r="F1262" s="7">
        <v>0.28000000000000003</v>
      </c>
      <c r="G1262">
        <v>3.9</v>
      </c>
      <c r="H1262">
        <v>3584</v>
      </c>
      <c r="I1262" t="str">
        <f>IF(Table3[[#This Row],[Actual Price]]&lt;200,"Cheap",IF(Table3[[#This Row],[Actual Price]]&lt;=500,"Expensive","Very Expensive"))</f>
        <v>Very Expensive</v>
      </c>
      <c r="J1262" s="6">
        <f>IFERROR(
   VALUE(SUBSTITUTE(SUBSTITUTE(Table3[[#This Row],[Actual Price]], "₦", ""), ",", "")) *
   VALUE(SUBSTITUTE(Table3[[#This Row],[Rating Count]], ",", "")),
   0
)</f>
        <v>26682880</v>
      </c>
      <c r="K1262" t="str">
        <f>IF(Table3[[#This Row],[Discount percentage]]&lt;50%,"Less than 50%",IF(Table3[[#This Row],[Discount percentage]]&gt;=50%,"Greater than 50%"))</f>
        <v>Less than 50%</v>
      </c>
      <c r="L1262">
        <f>Table3[[#This Row],[Rating]]*Table3[[#This Row],[Rating Count]]</f>
        <v>13977.6</v>
      </c>
    </row>
    <row r="1263" spans="1:12">
      <c r="A1263" t="s">
        <v>11786</v>
      </c>
      <c r="B1263" t="s">
        <v>13438</v>
      </c>
      <c r="C1263" t="s">
        <v>14113</v>
      </c>
      <c r="D1263" s="5">
        <v>3199</v>
      </c>
      <c r="E1263" s="6">
        <v>3500</v>
      </c>
      <c r="F1263" s="7">
        <v>0.09</v>
      </c>
      <c r="G1263">
        <v>4.2</v>
      </c>
      <c r="H1263">
        <v>1899</v>
      </c>
      <c r="I1263" t="str">
        <f>IF(Table3[[#This Row],[Actual Price]]&lt;200,"Cheap",IF(Table3[[#This Row],[Actual Price]]&lt;=500,"Expensive","Very Expensive"))</f>
        <v>Very Expensive</v>
      </c>
      <c r="J1263" s="6">
        <f>IFERROR(
   VALUE(SUBSTITUTE(SUBSTITUTE(Table3[[#This Row],[Actual Price]], "₦", ""), ",", "")) *
   VALUE(SUBSTITUTE(Table3[[#This Row],[Rating Count]], ",", "")),
   0
)</f>
        <v>6646500</v>
      </c>
      <c r="K1263" t="str">
        <f>IF(Table3[[#This Row],[Discount percentage]]&lt;50%,"Less than 50%",IF(Table3[[#This Row],[Discount percentage]]&gt;=50%,"Greater than 50%"))</f>
        <v>Less than 50%</v>
      </c>
      <c r="L1263">
        <f>Table3[[#This Row],[Rating]]*Table3[[#This Row],[Rating Count]]</f>
        <v>7975.8</v>
      </c>
    </row>
    <row r="1264" spans="1:12">
      <c r="A1264" t="s">
        <v>11796</v>
      </c>
      <c r="B1264" t="s">
        <v>13439</v>
      </c>
      <c r="C1264" t="s">
        <v>14113</v>
      </c>
      <c r="D1264" s="5">
        <v>979</v>
      </c>
      <c r="E1264" s="6">
        <v>1395</v>
      </c>
      <c r="F1264" s="7">
        <v>0.3</v>
      </c>
      <c r="G1264">
        <v>4.2</v>
      </c>
      <c r="H1264">
        <v>15252</v>
      </c>
      <c r="I1264" t="str">
        <f>IF(Table3[[#This Row],[Actual Price]]&lt;200,"Cheap",IF(Table3[[#This Row],[Actual Price]]&lt;=500,"Expensive","Very Expensive"))</f>
        <v>Very Expensive</v>
      </c>
      <c r="J1264" s="6">
        <f>IFERROR(
   VALUE(SUBSTITUTE(SUBSTITUTE(Table3[[#This Row],[Actual Price]], "₦", ""), ",", "")) *
   VALUE(SUBSTITUTE(Table3[[#This Row],[Rating Count]], ",", "")),
   0
)</f>
        <v>21276540</v>
      </c>
      <c r="K1264" t="str">
        <f>IF(Table3[[#This Row],[Discount percentage]]&lt;50%,"Less than 50%",IF(Table3[[#This Row],[Discount percentage]]&gt;=50%,"Greater than 50%"))</f>
        <v>Less than 50%</v>
      </c>
      <c r="L1264">
        <f>Table3[[#This Row],[Rating]]*Table3[[#This Row],[Rating Count]]</f>
        <v>64058.400000000001</v>
      </c>
    </row>
    <row r="1265" spans="1:12">
      <c r="A1265" t="s">
        <v>11806</v>
      </c>
      <c r="B1265" t="s">
        <v>13440</v>
      </c>
      <c r="C1265" t="s">
        <v>14113</v>
      </c>
      <c r="D1265" s="5">
        <v>929</v>
      </c>
      <c r="E1265" s="6">
        <v>2199</v>
      </c>
      <c r="F1265" s="7">
        <v>0.57999999999999996</v>
      </c>
      <c r="G1265">
        <v>3.7</v>
      </c>
      <c r="H1265">
        <v>4</v>
      </c>
      <c r="I1265" t="str">
        <f>IF(Table3[[#This Row],[Actual Price]]&lt;200,"Cheap",IF(Table3[[#This Row],[Actual Price]]&lt;=500,"Expensive","Very Expensive"))</f>
        <v>Very Expensive</v>
      </c>
      <c r="J1265" s="6">
        <f>IFERROR(
   VALUE(SUBSTITUTE(SUBSTITUTE(Table3[[#This Row],[Actual Price]], "₦", ""), ",", "")) *
   VALUE(SUBSTITUTE(Table3[[#This Row],[Rating Count]], ",", "")),
   0
)</f>
        <v>8796</v>
      </c>
      <c r="K1265" t="str">
        <f>IF(Table3[[#This Row],[Discount percentage]]&lt;50%,"Less than 50%",IF(Table3[[#This Row],[Discount percentage]]&gt;=50%,"Greater than 50%"))</f>
        <v>Greater than 50%</v>
      </c>
      <c r="L1265">
        <f>Table3[[#This Row],[Rating]]*Table3[[#This Row],[Rating Count]]</f>
        <v>14.8</v>
      </c>
    </row>
    <row r="1266" spans="1:12">
      <c r="A1266" t="s">
        <v>11816</v>
      </c>
      <c r="B1266" t="s">
        <v>14041</v>
      </c>
      <c r="C1266" t="s">
        <v>14113</v>
      </c>
      <c r="D1266" s="5">
        <v>3710</v>
      </c>
      <c r="E1266" s="6">
        <v>4330</v>
      </c>
      <c r="F1266" s="7">
        <v>0.14000000000000001</v>
      </c>
      <c r="G1266">
        <v>3.7</v>
      </c>
      <c r="H1266">
        <v>1662</v>
      </c>
      <c r="I1266" t="str">
        <f>IF(Table3[[#This Row],[Actual Price]]&lt;200,"Cheap",IF(Table3[[#This Row],[Actual Price]]&lt;=500,"Expensive","Very Expensive"))</f>
        <v>Very Expensive</v>
      </c>
      <c r="J1266" s="6">
        <f>IFERROR(
   VALUE(SUBSTITUTE(SUBSTITUTE(Table3[[#This Row],[Actual Price]], "₦", ""), ",", "")) *
   VALUE(SUBSTITUTE(Table3[[#This Row],[Rating Count]], ",", "")),
   0
)</f>
        <v>7196460</v>
      </c>
      <c r="K1266" t="str">
        <f>IF(Table3[[#This Row],[Discount percentage]]&lt;50%,"Less than 50%",IF(Table3[[#This Row],[Discount percentage]]&gt;=50%,"Greater than 50%"))</f>
        <v>Less than 50%</v>
      </c>
      <c r="L1266">
        <f>Table3[[#This Row],[Rating]]*Table3[[#This Row],[Rating Count]]</f>
        <v>6149.4000000000005</v>
      </c>
    </row>
    <row r="1267" spans="1:12">
      <c r="A1267" t="s">
        <v>11826</v>
      </c>
      <c r="B1267" t="s">
        <v>13441</v>
      </c>
      <c r="C1267" t="s">
        <v>14113</v>
      </c>
      <c r="D1267" s="5">
        <v>2033</v>
      </c>
      <c r="E1267" s="6">
        <v>4295</v>
      </c>
      <c r="F1267" s="7">
        <v>0.53</v>
      </c>
      <c r="G1267">
        <v>3.4</v>
      </c>
      <c r="H1267">
        <v>422</v>
      </c>
      <c r="I1267" t="str">
        <f>IF(Table3[[#This Row],[Actual Price]]&lt;200,"Cheap",IF(Table3[[#This Row],[Actual Price]]&lt;=500,"Expensive","Very Expensive"))</f>
        <v>Very Expensive</v>
      </c>
      <c r="J1267" s="6">
        <f>IFERROR(
   VALUE(SUBSTITUTE(SUBSTITUTE(Table3[[#This Row],[Actual Price]], "₦", ""), ",", "")) *
   VALUE(SUBSTITUTE(Table3[[#This Row],[Rating Count]], ",", "")),
   0
)</f>
        <v>1812490</v>
      </c>
      <c r="K1267" t="str">
        <f>IF(Table3[[#This Row],[Discount percentage]]&lt;50%,"Less than 50%",IF(Table3[[#This Row],[Discount percentage]]&gt;=50%,"Greater than 50%"))</f>
        <v>Greater than 50%</v>
      </c>
      <c r="L1267">
        <f>Table3[[#This Row],[Rating]]*Table3[[#This Row],[Rating Count]]</f>
        <v>1434.8</v>
      </c>
    </row>
    <row r="1268" spans="1:12">
      <c r="A1268" t="s">
        <v>11836</v>
      </c>
      <c r="B1268" t="s">
        <v>13442</v>
      </c>
      <c r="C1268" t="s">
        <v>14113</v>
      </c>
      <c r="D1268" s="5">
        <v>9495</v>
      </c>
      <c r="E1268" s="6">
        <v>18990</v>
      </c>
      <c r="F1268" s="7">
        <v>0.5</v>
      </c>
      <c r="G1268">
        <v>4.2</v>
      </c>
      <c r="H1268">
        <v>79</v>
      </c>
      <c r="I1268" t="str">
        <f>IF(Table3[[#This Row],[Actual Price]]&lt;200,"Cheap",IF(Table3[[#This Row],[Actual Price]]&lt;=500,"Expensive","Very Expensive"))</f>
        <v>Very Expensive</v>
      </c>
      <c r="J1268" s="6">
        <f>IFERROR(
   VALUE(SUBSTITUTE(SUBSTITUTE(Table3[[#This Row],[Actual Price]], "₦", ""), ",", "")) *
   VALUE(SUBSTITUTE(Table3[[#This Row],[Rating Count]], ",", "")),
   0
)</f>
        <v>1500210</v>
      </c>
      <c r="K1268" t="str">
        <f>IF(Table3[[#This Row],[Discount percentage]]&lt;50%,"Less than 50%",IF(Table3[[#This Row],[Discount percentage]]&gt;=50%,"Greater than 50%"))</f>
        <v>Greater than 50%</v>
      </c>
      <c r="L1268">
        <f>Table3[[#This Row],[Rating]]*Table3[[#This Row],[Rating Count]]</f>
        <v>331.8</v>
      </c>
    </row>
    <row r="1269" spans="1:12">
      <c r="A1269" t="s">
        <v>11846</v>
      </c>
      <c r="B1269" t="s">
        <v>13443</v>
      </c>
      <c r="C1269" t="s">
        <v>14113</v>
      </c>
      <c r="D1269" s="5">
        <v>7799</v>
      </c>
      <c r="E1269" s="6">
        <v>12500</v>
      </c>
      <c r="F1269" s="7">
        <v>0.38</v>
      </c>
      <c r="G1269">
        <v>4</v>
      </c>
      <c r="H1269">
        <v>5160</v>
      </c>
      <c r="I1269" t="str">
        <f>IF(Table3[[#This Row],[Actual Price]]&lt;200,"Cheap",IF(Table3[[#This Row],[Actual Price]]&lt;=500,"Expensive","Very Expensive"))</f>
        <v>Very Expensive</v>
      </c>
      <c r="J1269" s="6">
        <f>IFERROR(
   VALUE(SUBSTITUTE(SUBSTITUTE(Table3[[#This Row],[Actual Price]], "₦", ""), ",", "")) *
   VALUE(SUBSTITUTE(Table3[[#This Row],[Rating Count]], ",", "")),
   0
)</f>
        <v>64500000</v>
      </c>
      <c r="K1269" t="str">
        <f>IF(Table3[[#This Row],[Discount percentage]]&lt;50%,"Less than 50%",IF(Table3[[#This Row],[Discount percentage]]&gt;=50%,"Greater than 50%"))</f>
        <v>Less than 50%</v>
      </c>
      <c r="L1269">
        <f>Table3[[#This Row],[Rating]]*Table3[[#This Row],[Rating Count]]</f>
        <v>20640</v>
      </c>
    </row>
    <row r="1270" spans="1:12">
      <c r="A1270" t="s">
        <v>11856</v>
      </c>
      <c r="B1270" t="s">
        <v>13444</v>
      </c>
      <c r="C1270" t="s">
        <v>14113</v>
      </c>
      <c r="D1270" s="5">
        <v>949</v>
      </c>
      <c r="E1270" s="6">
        <v>2385</v>
      </c>
      <c r="F1270" s="7">
        <v>0.6</v>
      </c>
      <c r="G1270">
        <v>4.0999999999999996</v>
      </c>
      <c r="H1270">
        <v>2311</v>
      </c>
      <c r="I1270" t="str">
        <f>IF(Table3[[#This Row],[Actual Price]]&lt;200,"Cheap",IF(Table3[[#This Row],[Actual Price]]&lt;=500,"Expensive","Very Expensive"))</f>
        <v>Very Expensive</v>
      </c>
      <c r="J1270" s="6">
        <f>IFERROR(
   VALUE(SUBSTITUTE(SUBSTITUTE(Table3[[#This Row],[Actual Price]], "₦", ""), ",", "")) *
   VALUE(SUBSTITUTE(Table3[[#This Row],[Rating Count]], ",", "")),
   0
)</f>
        <v>5511735</v>
      </c>
      <c r="K1270" t="str">
        <f>IF(Table3[[#This Row],[Discount percentage]]&lt;50%,"Less than 50%",IF(Table3[[#This Row],[Discount percentage]]&gt;=50%,"Greater than 50%"))</f>
        <v>Greater than 50%</v>
      </c>
      <c r="L1270">
        <f>Table3[[#This Row],[Rating]]*Table3[[#This Row],[Rating Count]]</f>
        <v>9475.0999999999985</v>
      </c>
    </row>
    <row r="1271" spans="1:12">
      <c r="A1271" t="s">
        <v>11866</v>
      </c>
      <c r="B1271" t="s">
        <v>13322</v>
      </c>
      <c r="C1271" t="s">
        <v>14113</v>
      </c>
      <c r="D1271" s="5">
        <v>2790</v>
      </c>
      <c r="E1271" s="6">
        <v>4890</v>
      </c>
      <c r="F1271" s="7">
        <v>0.43</v>
      </c>
      <c r="G1271">
        <v>3.9</v>
      </c>
      <c r="H1271">
        <v>588</v>
      </c>
      <c r="I1271" t="str">
        <f>IF(Table3[[#This Row],[Actual Price]]&lt;200,"Cheap",IF(Table3[[#This Row],[Actual Price]]&lt;=500,"Expensive","Very Expensive"))</f>
        <v>Very Expensive</v>
      </c>
      <c r="J1271" s="6">
        <f>IFERROR(
   VALUE(SUBSTITUTE(SUBSTITUTE(Table3[[#This Row],[Actual Price]], "₦", ""), ",", "")) *
   VALUE(SUBSTITUTE(Table3[[#This Row],[Rating Count]], ",", "")),
   0
)</f>
        <v>2875320</v>
      </c>
      <c r="K1271" t="str">
        <f>IF(Table3[[#This Row],[Discount percentage]]&lt;50%,"Less than 50%",IF(Table3[[#This Row],[Discount percentage]]&gt;=50%,"Greater than 50%"))</f>
        <v>Less than 50%</v>
      </c>
      <c r="L1271">
        <f>Table3[[#This Row],[Rating]]*Table3[[#This Row],[Rating Count]]</f>
        <v>2293.1999999999998</v>
      </c>
    </row>
    <row r="1272" spans="1:12">
      <c r="A1272" t="s">
        <v>11876</v>
      </c>
      <c r="B1272" t="s">
        <v>13445</v>
      </c>
      <c r="C1272" t="s">
        <v>14113</v>
      </c>
      <c r="D1272" s="5">
        <v>645</v>
      </c>
      <c r="E1272" s="6">
        <v>1100</v>
      </c>
      <c r="F1272" s="7">
        <v>0.41</v>
      </c>
      <c r="G1272">
        <v>4</v>
      </c>
      <c r="H1272">
        <v>3271</v>
      </c>
      <c r="I1272" t="str">
        <f>IF(Table3[[#This Row],[Actual Price]]&lt;200,"Cheap",IF(Table3[[#This Row],[Actual Price]]&lt;=500,"Expensive","Very Expensive"))</f>
        <v>Very Expensive</v>
      </c>
      <c r="J1272" s="6">
        <f>IFERROR(
   VALUE(SUBSTITUTE(SUBSTITUTE(Table3[[#This Row],[Actual Price]], "₦", ""), ",", "")) *
   VALUE(SUBSTITUTE(Table3[[#This Row],[Rating Count]], ",", "")),
   0
)</f>
        <v>3598100</v>
      </c>
      <c r="K1272" t="str">
        <f>IF(Table3[[#This Row],[Discount percentage]]&lt;50%,"Less than 50%",IF(Table3[[#This Row],[Discount percentage]]&gt;=50%,"Greater than 50%"))</f>
        <v>Less than 50%</v>
      </c>
      <c r="L1272">
        <f>Table3[[#This Row],[Rating]]*Table3[[#This Row],[Rating Count]]</f>
        <v>13084</v>
      </c>
    </row>
    <row r="1273" spans="1:12">
      <c r="A1273" t="s">
        <v>11886</v>
      </c>
      <c r="B1273" t="s">
        <v>13446</v>
      </c>
      <c r="C1273" t="s">
        <v>14113</v>
      </c>
      <c r="D1273" s="5">
        <v>2237.81</v>
      </c>
      <c r="E1273" s="6">
        <v>3899</v>
      </c>
      <c r="F1273" s="7">
        <v>0.43</v>
      </c>
      <c r="G1273">
        <v>3.9</v>
      </c>
      <c r="H1273">
        <v>11004</v>
      </c>
      <c r="I1273" t="str">
        <f>IF(Table3[[#This Row],[Actual Price]]&lt;200,"Cheap",IF(Table3[[#This Row],[Actual Price]]&lt;=500,"Expensive","Very Expensive"))</f>
        <v>Very Expensive</v>
      </c>
      <c r="J1273" s="6">
        <f>IFERROR(
   VALUE(SUBSTITUTE(SUBSTITUTE(Table3[[#This Row],[Actual Price]], "₦", ""), ",", "")) *
   VALUE(SUBSTITUTE(Table3[[#This Row],[Rating Count]], ",", "")),
   0
)</f>
        <v>42904596</v>
      </c>
      <c r="K1273" t="str">
        <f>IF(Table3[[#This Row],[Discount percentage]]&lt;50%,"Less than 50%",IF(Table3[[#This Row],[Discount percentage]]&gt;=50%,"Greater than 50%"))</f>
        <v>Less than 50%</v>
      </c>
      <c r="L1273">
        <f>Table3[[#This Row],[Rating]]*Table3[[#This Row],[Rating Count]]</f>
        <v>42915.6</v>
      </c>
    </row>
    <row r="1274" spans="1:12">
      <c r="A1274" t="s">
        <v>11896</v>
      </c>
      <c r="B1274" t="s">
        <v>13447</v>
      </c>
      <c r="C1274" t="s">
        <v>14113</v>
      </c>
      <c r="D1274" s="5">
        <v>8699</v>
      </c>
      <c r="E1274" s="6">
        <v>16899</v>
      </c>
      <c r="F1274" s="7">
        <v>0.49</v>
      </c>
      <c r="G1274">
        <v>4.2</v>
      </c>
      <c r="H1274">
        <v>3195</v>
      </c>
      <c r="I1274" t="str">
        <f>IF(Table3[[#This Row],[Actual Price]]&lt;200,"Cheap",IF(Table3[[#This Row],[Actual Price]]&lt;=500,"Expensive","Very Expensive"))</f>
        <v>Very Expensive</v>
      </c>
      <c r="J1274" s="6">
        <f>IFERROR(
   VALUE(SUBSTITUTE(SUBSTITUTE(Table3[[#This Row],[Actual Price]], "₦", ""), ",", "")) *
   VALUE(SUBSTITUTE(Table3[[#This Row],[Rating Count]], ",", "")),
   0
)</f>
        <v>53992305</v>
      </c>
      <c r="K1274" t="str">
        <f>IF(Table3[[#This Row],[Discount percentage]]&lt;50%,"Less than 50%",IF(Table3[[#This Row],[Discount percentage]]&gt;=50%,"Greater than 50%"))</f>
        <v>Less than 50%</v>
      </c>
      <c r="L1274">
        <f>Table3[[#This Row],[Rating]]*Table3[[#This Row],[Rating Count]]</f>
        <v>13419</v>
      </c>
    </row>
    <row r="1275" spans="1:12">
      <c r="A1275" t="s">
        <v>11906</v>
      </c>
      <c r="B1275" t="s">
        <v>14042</v>
      </c>
      <c r="C1275" t="s">
        <v>14113</v>
      </c>
      <c r="D1275" s="5">
        <v>42990</v>
      </c>
      <c r="E1275" s="6">
        <v>75990</v>
      </c>
      <c r="F1275" s="7">
        <v>0.43</v>
      </c>
      <c r="G1275">
        <v>4.3</v>
      </c>
      <c r="H1275">
        <v>3231</v>
      </c>
      <c r="I1275" t="str">
        <f>IF(Table3[[#This Row],[Actual Price]]&lt;200,"Cheap",IF(Table3[[#This Row],[Actual Price]]&lt;=500,"Expensive","Very Expensive"))</f>
        <v>Very Expensive</v>
      </c>
      <c r="J1275" s="6">
        <f>IFERROR(
   VALUE(SUBSTITUTE(SUBSTITUTE(Table3[[#This Row],[Actual Price]], "₦", ""), ",", "")) *
   VALUE(SUBSTITUTE(Table3[[#This Row],[Rating Count]], ",", "")),
   0
)</f>
        <v>245523690</v>
      </c>
      <c r="K1275" t="str">
        <f>IF(Table3[[#This Row],[Discount percentage]]&lt;50%,"Less than 50%",IF(Table3[[#This Row],[Discount percentage]]&gt;=50%,"Greater than 50%"))</f>
        <v>Less than 50%</v>
      </c>
      <c r="L1275">
        <f>Table3[[#This Row],[Rating]]*Table3[[#This Row],[Rating Count]]</f>
        <v>13893.3</v>
      </c>
    </row>
    <row r="1276" spans="1:12">
      <c r="A1276" t="s">
        <v>11917</v>
      </c>
      <c r="B1276" t="s">
        <v>13403</v>
      </c>
      <c r="C1276" t="s">
        <v>14113</v>
      </c>
      <c r="D1276" s="5">
        <v>825</v>
      </c>
      <c r="E1276" s="6">
        <v>825</v>
      </c>
      <c r="F1276" s="7">
        <v>0</v>
      </c>
      <c r="G1276">
        <v>4</v>
      </c>
      <c r="H1276">
        <v>3246</v>
      </c>
      <c r="I1276" t="str">
        <f>IF(Table3[[#This Row],[Actual Price]]&lt;200,"Cheap",IF(Table3[[#This Row],[Actual Price]]&lt;=500,"Expensive","Very Expensive"))</f>
        <v>Very Expensive</v>
      </c>
      <c r="J1276" s="6">
        <f>IFERROR(
   VALUE(SUBSTITUTE(SUBSTITUTE(Table3[[#This Row],[Actual Price]], "₦", ""), ",", "")) *
   VALUE(SUBSTITUTE(Table3[[#This Row],[Rating Count]], ",", "")),
   0
)</f>
        <v>2677950</v>
      </c>
      <c r="K1276" t="str">
        <f>IF(Table3[[#This Row],[Discount percentage]]&lt;50%,"Less than 50%",IF(Table3[[#This Row],[Discount percentage]]&gt;=50%,"Greater than 50%"))</f>
        <v>Less than 50%</v>
      </c>
      <c r="L1276">
        <f>Table3[[#This Row],[Rating]]*Table3[[#This Row],[Rating Count]]</f>
        <v>12984</v>
      </c>
    </row>
    <row r="1277" spans="1:12">
      <c r="A1277" t="s">
        <v>11927</v>
      </c>
      <c r="B1277" t="s">
        <v>13448</v>
      </c>
      <c r="C1277" t="s">
        <v>14113</v>
      </c>
      <c r="D1277" s="5">
        <v>161</v>
      </c>
      <c r="E1277" s="6">
        <v>300</v>
      </c>
      <c r="F1277" s="7">
        <v>0.46</v>
      </c>
      <c r="G1277">
        <v>2.6</v>
      </c>
      <c r="H1277">
        <v>24</v>
      </c>
      <c r="I1277" t="str">
        <f>IF(Table3[[#This Row],[Actual Price]]&lt;200,"Cheap",IF(Table3[[#This Row],[Actual Price]]&lt;=500,"Expensive","Very Expensive"))</f>
        <v>Expensive</v>
      </c>
      <c r="J1277" s="6">
        <f>IFERROR(
   VALUE(SUBSTITUTE(SUBSTITUTE(Table3[[#This Row],[Actual Price]], "₦", ""), ",", "")) *
   VALUE(SUBSTITUTE(Table3[[#This Row],[Rating Count]], ",", "")),
   0
)</f>
        <v>7200</v>
      </c>
      <c r="K1277" t="str">
        <f>IF(Table3[[#This Row],[Discount percentage]]&lt;50%,"Less than 50%",IF(Table3[[#This Row],[Discount percentage]]&gt;=50%,"Greater than 50%"))</f>
        <v>Less than 50%</v>
      </c>
      <c r="L1277">
        <f>Table3[[#This Row],[Rating]]*Table3[[#This Row],[Rating Count]]</f>
        <v>62.400000000000006</v>
      </c>
    </row>
    <row r="1278" spans="1:12">
      <c r="A1278" t="s">
        <v>11937</v>
      </c>
      <c r="B1278" t="s">
        <v>14043</v>
      </c>
      <c r="C1278" t="s">
        <v>14113</v>
      </c>
      <c r="D1278" s="5">
        <v>697</v>
      </c>
      <c r="E1278" s="6">
        <v>1499</v>
      </c>
      <c r="F1278" s="7">
        <v>0.54</v>
      </c>
      <c r="G1278">
        <v>3.8</v>
      </c>
      <c r="H1278">
        <v>144</v>
      </c>
      <c r="I1278" t="str">
        <f>IF(Table3[[#This Row],[Actual Price]]&lt;200,"Cheap",IF(Table3[[#This Row],[Actual Price]]&lt;=500,"Expensive","Very Expensive"))</f>
        <v>Very Expensive</v>
      </c>
      <c r="J1278" s="6">
        <f>IFERROR(
   VALUE(SUBSTITUTE(SUBSTITUTE(Table3[[#This Row],[Actual Price]], "₦", ""), ",", "")) *
   VALUE(SUBSTITUTE(Table3[[#This Row],[Rating Count]], ",", "")),
   0
)</f>
        <v>215856</v>
      </c>
      <c r="K1278" t="str">
        <f>IF(Table3[[#This Row],[Discount percentage]]&lt;50%,"Less than 50%",IF(Table3[[#This Row],[Discount percentage]]&gt;=50%,"Greater than 50%"))</f>
        <v>Greater than 50%</v>
      </c>
      <c r="L1278">
        <f>Table3[[#This Row],[Rating]]*Table3[[#This Row],[Rating Count]]</f>
        <v>547.19999999999993</v>
      </c>
    </row>
    <row r="1279" spans="1:12">
      <c r="A1279" t="s">
        <v>11947</v>
      </c>
      <c r="B1279" t="s">
        <v>13449</v>
      </c>
      <c r="C1279" t="s">
        <v>14113</v>
      </c>
      <c r="D1279" s="5">
        <v>688</v>
      </c>
      <c r="E1279" s="6">
        <v>747</v>
      </c>
      <c r="F1279" s="7">
        <v>0.08</v>
      </c>
      <c r="G1279">
        <v>4.5</v>
      </c>
      <c r="H1279">
        <v>2280</v>
      </c>
      <c r="I1279" t="str">
        <f>IF(Table3[[#This Row],[Actual Price]]&lt;200,"Cheap",IF(Table3[[#This Row],[Actual Price]]&lt;=500,"Expensive","Very Expensive"))</f>
        <v>Very Expensive</v>
      </c>
      <c r="J1279" s="6">
        <f>IFERROR(
   VALUE(SUBSTITUTE(SUBSTITUTE(Table3[[#This Row],[Actual Price]], "₦", ""), ",", "")) *
   VALUE(SUBSTITUTE(Table3[[#This Row],[Rating Count]], ",", "")),
   0
)</f>
        <v>1703160</v>
      </c>
      <c r="K1279" t="str">
        <f>IF(Table3[[#This Row],[Discount percentage]]&lt;50%,"Less than 50%",IF(Table3[[#This Row],[Discount percentage]]&gt;=50%,"Greater than 50%"))</f>
        <v>Less than 50%</v>
      </c>
      <c r="L1279">
        <f>Table3[[#This Row],[Rating]]*Table3[[#This Row],[Rating Count]]</f>
        <v>10260</v>
      </c>
    </row>
    <row r="1280" spans="1:12">
      <c r="A1280" t="s">
        <v>11958</v>
      </c>
      <c r="B1280" t="s">
        <v>14044</v>
      </c>
      <c r="C1280" t="s">
        <v>14113</v>
      </c>
      <c r="D1280" s="5">
        <v>2199</v>
      </c>
      <c r="E1280" s="6">
        <v>3999</v>
      </c>
      <c r="F1280" s="7">
        <v>0.45</v>
      </c>
      <c r="G1280">
        <v>3.5</v>
      </c>
      <c r="H1280">
        <v>340</v>
      </c>
      <c r="I1280" t="str">
        <f>IF(Table3[[#This Row],[Actual Price]]&lt;200,"Cheap",IF(Table3[[#This Row],[Actual Price]]&lt;=500,"Expensive","Very Expensive"))</f>
        <v>Very Expensive</v>
      </c>
      <c r="J1280" s="6">
        <f>IFERROR(
   VALUE(SUBSTITUTE(SUBSTITUTE(Table3[[#This Row],[Actual Price]], "₦", ""), ",", "")) *
   VALUE(SUBSTITUTE(Table3[[#This Row],[Rating Count]], ",", "")),
   0
)</f>
        <v>1359660</v>
      </c>
      <c r="K1280" t="str">
        <f>IF(Table3[[#This Row],[Discount percentage]]&lt;50%,"Less than 50%",IF(Table3[[#This Row],[Discount percentage]]&gt;=50%,"Greater than 50%"))</f>
        <v>Less than 50%</v>
      </c>
      <c r="L1280">
        <f>Table3[[#This Row],[Rating]]*Table3[[#This Row],[Rating Count]]</f>
        <v>1190</v>
      </c>
    </row>
    <row r="1281" spans="1:12">
      <c r="A1281" t="s">
        <v>11968</v>
      </c>
      <c r="B1281" t="s">
        <v>13450</v>
      </c>
      <c r="C1281" t="s">
        <v>14113</v>
      </c>
      <c r="D1281" s="5">
        <v>6850</v>
      </c>
      <c r="E1281" s="6">
        <v>11990</v>
      </c>
      <c r="F1281" s="7">
        <v>0.43</v>
      </c>
      <c r="G1281">
        <v>3.9</v>
      </c>
      <c r="H1281">
        <v>144</v>
      </c>
      <c r="I1281" t="str">
        <f>IF(Table3[[#This Row],[Actual Price]]&lt;200,"Cheap",IF(Table3[[#This Row],[Actual Price]]&lt;=500,"Expensive","Very Expensive"))</f>
        <v>Very Expensive</v>
      </c>
      <c r="J1281" s="6">
        <f>IFERROR(
   VALUE(SUBSTITUTE(SUBSTITUTE(Table3[[#This Row],[Actual Price]], "₦", ""), ",", "")) *
   VALUE(SUBSTITUTE(Table3[[#This Row],[Rating Count]], ",", "")),
   0
)</f>
        <v>1726560</v>
      </c>
      <c r="K1281" t="str">
        <f>IF(Table3[[#This Row],[Discount percentage]]&lt;50%,"Less than 50%",IF(Table3[[#This Row],[Discount percentage]]&gt;=50%,"Greater than 50%"))</f>
        <v>Less than 50%</v>
      </c>
      <c r="L1281">
        <f>Table3[[#This Row],[Rating]]*Table3[[#This Row],[Rating Count]]</f>
        <v>561.6</v>
      </c>
    </row>
    <row r="1282" spans="1:12">
      <c r="A1282" t="s">
        <v>11978</v>
      </c>
      <c r="B1282" t="s">
        <v>14045</v>
      </c>
      <c r="C1282" t="s">
        <v>14113</v>
      </c>
      <c r="D1282" s="5">
        <v>2699</v>
      </c>
      <c r="E1282" s="6">
        <v>3799</v>
      </c>
      <c r="F1282" s="7">
        <v>0.28999999999999998</v>
      </c>
      <c r="G1282">
        <v>4</v>
      </c>
      <c r="H1282">
        <v>727</v>
      </c>
      <c r="I1282" t="str">
        <f>IF(Table3[[#This Row],[Actual Price]]&lt;200,"Cheap",IF(Table3[[#This Row],[Actual Price]]&lt;=500,"Expensive","Very Expensive"))</f>
        <v>Very Expensive</v>
      </c>
      <c r="J1282" s="6">
        <f>IFERROR(
   VALUE(SUBSTITUTE(SUBSTITUTE(Table3[[#This Row],[Actual Price]], "₦", ""), ",", "")) *
   VALUE(SUBSTITUTE(Table3[[#This Row],[Rating Count]], ",", "")),
   0
)</f>
        <v>2761873</v>
      </c>
      <c r="K1282" t="str">
        <f>IF(Table3[[#This Row],[Discount percentage]]&lt;50%,"Less than 50%",IF(Table3[[#This Row],[Discount percentage]]&gt;=50%,"Greater than 50%"))</f>
        <v>Less than 50%</v>
      </c>
      <c r="L1282">
        <f>Table3[[#This Row],[Rating]]*Table3[[#This Row],[Rating Count]]</f>
        <v>2908</v>
      </c>
    </row>
    <row r="1283" spans="1:12">
      <c r="A1283" t="s">
        <v>11988</v>
      </c>
      <c r="B1283" t="s">
        <v>14046</v>
      </c>
      <c r="C1283" t="s">
        <v>14113</v>
      </c>
      <c r="D1283" s="5">
        <v>899</v>
      </c>
      <c r="E1283" s="6">
        <v>1999</v>
      </c>
      <c r="F1283" s="7">
        <v>0.55000000000000004</v>
      </c>
      <c r="G1283">
        <v>4</v>
      </c>
      <c r="H1283">
        <v>832</v>
      </c>
      <c r="I1283" t="str">
        <f>IF(Table3[[#This Row],[Actual Price]]&lt;200,"Cheap",IF(Table3[[#This Row],[Actual Price]]&lt;=500,"Expensive","Very Expensive"))</f>
        <v>Very Expensive</v>
      </c>
      <c r="J1283" s="6">
        <f>IFERROR(
   VALUE(SUBSTITUTE(SUBSTITUTE(Table3[[#This Row],[Actual Price]], "₦", ""), ",", "")) *
   VALUE(SUBSTITUTE(Table3[[#This Row],[Rating Count]], ",", "")),
   0
)</f>
        <v>1663168</v>
      </c>
      <c r="K1283" t="str">
        <f>IF(Table3[[#This Row],[Discount percentage]]&lt;50%,"Less than 50%",IF(Table3[[#This Row],[Discount percentage]]&gt;=50%,"Greater than 50%"))</f>
        <v>Greater than 50%</v>
      </c>
      <c r="L1283">
        <f>Table3[[#This Row],[Rating]]*Table3[[#This Row],[Rating Count]]</f>
        <v>3328</v>
      </c>
    </row>
    <row r="1284" spans="1:12">
      <c r="A1284" t="s">
        <v>11999</v>
      </c>
      <c r="B1284" t="s">
        <v>14047</v>
      </c>
      <c r="C1284" t="s">
        <v>14113</v>
      </c>
      <c r="D1284" s="5">
        <v>1090</v>
      </c>
      <c r="E1284" s="6">
        <v>2999</v>
      </c>
      <c r="F1284" s="7">
        <v>0.64</v>
      </c>
      <c r="G1284">
        <v>3.5</v>
      </c>
      <c r="H1284">
        <v>57</v>
      </c>
      <c r="I1284" t="str">
        <f>IF(Table3[[#This Row],[Actual Price]]&lt;200,"Cheap",IF(Table3[[#This Row],[Actual Price]]&lt;=500,"Expensive","Very Expensive"))</f>
        <v>Very Expensive</v>
      </c>
      <c r="J1284" s="6">
        <f>IFERROR(
   VALUE(SUBSTITUTE(SUBSTITUTE(Table3[[#This Row],[Actual Price]], "₦", ""), ",", "")) *
   VALUE(SUBSTITUTE(Table3[[#This Row],[Rating Count]], ",", "")),
   0
)</f>
        <v>170943</v>
      </c>
      <c r="K1284" t="str">
        <f>IF(Table3[[#This Row],[Discount percentage]]&lt;50%,"Less than 50%",IF(Table3[[#This Row],[Discount percentage]]&gt;=50%,"Greater than 50%"))</f>
        <v>Greater than 50%</v>
      </c>
      <c r="L1284">
        <f>Table3[[#This Row],[Rating]]*Table3[[#This Row],[Rating Count]]</f>
        <v>199.5</v>
      </c>
    </row>
    <row r="1285" spans="1:12">
      <c r="A1285" t="s">
        <v>12009</v>
      </c>
      <c r="B1285" t="s">
        <v>13451</v>
      </c>
      <c r="C1285" t="s">
        <v>14113</v>
      </c>
      <c r="D1285" s="5">
        <v>295</v>
      </c>
      <c r="E1285" s="6">
        <v>599</v>
      </c>
      <c r="F1285" s="7">
        <v>0.51</v>
      </c>
      <c r="G1285">
        <v>4</v>
      </c>
      <c r="H1285">
        <v>1644</v>
      </c>
      <c r="I1285" t="str">
        <f>IF(Table3[[#This Row],[Actual Price]]&lt;200,"Cheap",IF(Table3[[#This Row],[Actual Price]]&lt;=500,"Expensive","Very Expensive"))</f>
        <v>Very Expensive</v>
      </c>
      <c r="J1285" s="6">
        <f>IFERROR(
   VALUE(SUBSTITUTE(SUBSTITUTE(Table3[[#This Row],[Actual Price]], "₦", ""), ",", "")) *
   VALUE(SUBSTITUTE(Table3[[#This Row],[Rating Count]], ",", "")),
   0
)</f>
        <v>984756</v>
      </c>
      <c r="K1285" t="str">
        <f>IF(Table3[[#This Row],[Discount percentage]]&lt;50%,"Less than 50%",IF(Table3[[#This Row],[Discount percentage]]&gt;=50%,"Greater than 50%"))</f>
        <v>Greater than 50%</v>
      </c>
      <c r="L1285">
        <f>Table3[[#This Row],[Rating]]*Table3[[#This Row],[Rating Count]]</f>
        <v>6576</v>
      </c>
    </row>
    <row r="1286" spans="1:12">
      <c r="A1286" t="s">
        <v>12019</v>
      </c>
      <c r="B1286" t="s">
        <v>13452</v>
      </c>
      <c r="C1286" t="s">
        <v>14113</v>
      </c>
      <c r="D1286" s="5">
        <v>479</v>
      </c>
      <c r="E1286" s="6">
        <v>1999</v>
      </c>
      <c r="F1286" s="7">
        <v>0.76</v>
      </c>
      <c r="G1286">
        <v>3.4</v>
      </c>
      <c r="H1286">
        <v>1066</v>
      </c>
      <c r="I1286" t="str">
        <f>IF(Table3[[#This Row],[Actual Price]]&lt;200,"Cheap",IF(Table3[[#This Row],[Actual Price]]&lt;=500,"Expensive","Very Expensive"))</f>
        <v>Very Expensive</v>
      </c>
      <c r="J1286" s="6">
        <f>IFERROR(
   VALUE(SUBSTITUTE(SUBSTITUTE(Table3[[#This Row],[Actual Price]], "₦", ""), ",", "")) *
   VALUE(SUBSTITUTE(Table3[[#This Row],[Rating Count]], ",", "")),
   0
)</f>
        <v>2130934</v>
      </c>
      <c r="K1286" t="str">
        <f>IF(Table3[[#This Row],[Discount percentage]]&lt;50%,"Less than 50%",IF(Table3[[#This Row],[Discount percentage]]&gt;=50%,"Greater than 50%"))</f>
        <v>Greater than 50%</v>
      </c>
      <c r="L1286">
        <f>Table3[[#This Row],[Rating]]*Table3[[#This Row],[Rating Count]]</f>
        <v>3624.4</v>
      </c>
    </row>
    <row r="1287" spans="1:12">
      <c r="A1287" t="s">
        <v>12029</v>
      </c>
      <c r="B1287" t="s">
        <v>13453</v>
      </c>
      <c r="C1287" t="s">
        <v>14113</v>
      </c>
      <c r="D1287" s="5">
        <v>2949</v>
      </c>
      <c r="E1287" s="6">
        <v>4849</v>
      </c>
      <c r="F1287" s="7">
        <v>0.39</v>
      </c>
      <c r="G1287">
        <v>4.2</v>
      </c>
      <c r="H1287">
        <v>7968</v>
      </c>
      <c r="I1287" t="str">
        <f>IF(Table3[[#This Row],[Actual Price]]&lt;200,"Cheap",IF(Table3[[#This Row],[Actual Price]]&lt;=500,"Expensive","Very Expensive"))</f>
        <v>Very Expensive</v>
      </c>
      <c r="J1287" s="6">
        <f>IFERROR(
   VALUE(SUBSTITUTE(SUBSTITUTE(Table3[[#This Row],[Actual Price]], "₦", ""), ",", "")) *
   VALUE(SUBSTITUTE(Table3[[#This Row],[Rating Count]], ",", "")),
   0
)</f>
        <v>38636832</v>
      </c>
      <c r="K1287" t="str">
        <f>IF(Table3[[#This Row],[Discount percentage]]&lt;50%,"Less than 50%",IF(Table3[[#This Row],[Discount percentage]]&gt;=50%,"Greater than 50%"))</f>
        <v>Less than 50%</v>
      </c>
      <c r="L1287">
        <f>Table3[[#This Row],[Rating]]*Table3[[#This Row],[Rating Count]]</f>
        <v>33465.599999999999</v>
      </c>
    </row>
    <row r="1288" spans="1:12">
      <c r="A1288" t="s">
        <v>12039</v>
      </c>
      <c r="B1288" t="s">
        <v>14048</v>
      </c>
      <c r="C1288" t="s">
        <v>14113</v>
      </c>
      <c r="D1288" s="5">
        <v>335</v>
      </c>
      <c r="E1288" s="6">
        <v>510</v>
      </c>
      <c r="F1288" s="7">
        <v>0.34</v>
      </c>
      <c r="G1288">
        <v>3.8</v>
      </c>
      <c r="H1288">
        <v>3195</v>
      </c>
      <c r="I1288" t="str">
        <f>IF(Table3[[#This Row],[Actual Price]]&lt;200,"Cheap",IF(Table3[[#This Row],[Actual Price]]&lt;=500,"Expensive","Very Expensive"))</f>
        <v>Very Expensive</v>
      </c>
      <c r="J1288" s="6">
        <f>IFERROR(
   VALUE(SUBSTITUTE(SUBSTITUTE(Table3[[#This Row],[Actual Price]], "₦", ""), ",", "")) *
   VALUE(SUBSTITUTE(Table3[[#This Row],[Rating Count]], ",", "")),
   0
)</f>
        <v>1629450</v>
      </c>
      <c r="K1288" t="str">
        <f>IF(Table3[[#This Row],[Discount percentage]]&lt;50%,"Less than 50%",IF(Table3[[#This Row],[Discount percentage]]&gt;=50%,"Greater than 50%"))</f>
        <v>Less than 50%</v>
      </c>
      <c r="L1288">
        <f>Table3[[#This Row],[Rating]]*Table3[[#This Row],[Rating Count]]</f>
        <v>12141</v>
      </c>
    </row>
    <row r="1289" spans="1:12">
      <c r="A1289" t="s">
        <v>12049</v>
      </c>
      <c r="B1289" t="s">
        <v>13454</v>
      </c>
      <c r="C1289" t="s">
        <v>14113</v>
      </c>
      <c r="D1289" s="5">
        <v>293</v>
      </c>
      <c r="E1289" s="6">
        <v>499</v>
      </c>
      <c r="F1289" s="7">
        <v>0.41</v>
      </c>
      <c r="G1289">
        <v>4.0999999999999996</v>
      </c>
      <c r="H1289">
        <v>1456</v>
      </c>
      <c r="I1289" t="str">
        <f>IF(Table3[[#This Row],[Actual Price]]&lt;200,"Cheap",IF(Table3[[#This Row],[Actual Price]]&lt;=500,"Expensive","Very Expensive"))</f>
        <v>Expensive</v>
      </c>
      <c r="J1289" s="6">
        <f>IFERROR(
   VALUE(SUBSTITUTE(SUBSTITUTE(Table3[[#This Row],[Actual Price]], "₦", ""), ",", "")) *
   VALUE(SUBSTITUTE(Table3[[#This Row],[Rating Count]], ",", "")),
   0
)</f>
        <v>726544</v>
      </c>
      <c r="K1289" t="str">
        <f>IF(Table3[[#This Row],[Discount percentage]]&lt;50%,"Less than 50%",IF(Table3[[#This Row],[Discount percentage]]&gt;=50%,"Greater than 50%"))</f>
        <v>Less than 50%</v>
      </c>
      <c r="L1289">
        <f>Table3[[#This Row],[Rating]]*Table3[[#This Row],[Rating Count]]</f>
        <v>5969.5999999999995</v>
      </c>
    </row>
    <row r="1290" spans="1:12">
      <c r="A1290" t="s">
        <v>12059</v>
      </c>
      <c r="B1290" t="s">
        <v>13455</v>
      </c>
      <c r="C1290" t="s">
        <v>14113</v>
      </c>
      <c r="D1290" s="5">
        <v>599</v>
      </c>
      <c r="E1290" s="6">
        <v>1299</v>
      </c>
      <c r="F1290" s="7">
        <v>0.54</v>
      </c>
      <c r="G1290">
        <v>4.2</v>
      </c>
      <c r="H1290">
        <v>590</v>
      </c>
      <c r="I1290" t="str">
        <f>IF(Table3[[#This Row],[Actual Price]]&lt;200,"Cheap",IF(Table3[[#This Row],[Actual Price]]&lt;=500,"Expensive","Very Expensive"))</f>
        <v>Very Expensive</v>
      </c>
      <c r="J1290" s="6">
        <f>IFERROR(
   VALUE(SUBSTITUTE(SUBSTITUTE(Table3[[#This Row],[Actual Price]], "₦", ""), ",", "")) *
   VALUE(SUBSTITUTE(Table3[[#This Row],[Rating Count]], ",", "")),
   0
)</f>
        <v>766410</v>
      </c>
      <c r="K1290" t="str">
        <f>IF(Table3[[#This Row],[Discount percentage]]&lt;50%,"Less than 50%",IF(Table3[[#This Row],[Discount percentage]]&gt;=50%,"Greater than 50%"))</f>
        <v>Greater than 50%</v>
      </c>
      <c r="L1290">
        <f>Table3[[#This Row],[Rating]]*Table3[[#This Row],[Rating Count]]</f>
        <v>2478</v>
      </c>
    </row>
    <row r="1291" spans="1:12">
      <c r="A1291" t="s">
        <v>12070</v>
      </c>
      <c r="B1291" t="s">
        <v>14049</v>
      </c>
      <c r="C1291" t="s">
        <v>14113</v>
      </c>
      <c r="D1291" s="5">
        <v>499</v>
      </c>
      <c r="E1291" s="6">
        <v>999</v>
      </c>
      <c r="F1291" s="7">
        <v>0.5</v>
      </c>
      <c r="G1291">
        <v>4.3</v>
      </c>
      <c r="H1291">
        <v>1436</v>
      </c>
      <c r="I1291" t="str">
        <f>IF(Table3[[#This Row],[Actual Price]]&lt;200,"Cheap",IF(Table3[[#This Row],[Actual Price]]&lt;=500,"Expensive","Very Expensive"))</f>
        <v>Very Expensive</v>
      </c>
      <c r="J1291" s="6">
        <f>IFERROR(
   VALUE(SUBSTITUTE(SUBSTITUTE(Table3[[#This Row],[Actual Price]], "₦", ""), ",", "")) *
   VALUE(SUBSTITUTE(Table3[[#This Row],[Rating Count]], ",", "")),
   0
)</f>
        <v>1434564</v>
      </c>
      <c r="K1291" t="str">
        <f>IF(Table3[[#This Row],[Discount percentage]]&lt;50%,"Less than 50%",IF(Table3[[#This Row],[Discount percentage]]&gt;=50%,"Greater than 50%"))</f>
        <v>Greater than 50%</v>
      </c>
      <c r="L1291">
        <f>Table3[[#This Row],[Rating]]*Table3[[#This Row],[Rating Count]]</f>
        <v>6174.8</v>
      </c>
    </row>
    <row r="1292" spans="1:12">
      <c r="A1292" t="s">
        <v>12080</v>
      </c>
      <c r="B1292" t="s">
        <v>13456</v>
      </c>
      <c r="C1292" t="s">
        <v>14113</v>
      </c>
      <c r="D1292" s="5">
        <v>849</v>
      </c>
      <c r="E1292" s="6">
        <v>1190</v>
      </c>
      <c r="F1292" s="7">
        <v>0.28999999999999998</v>
      </c>
      <c r="G1292">
        <v>4.2</v>
      </c>
      <c r="H1292">
        <v>4184</v>
      </c>
      <c r="I1292" t="str">
        <f>IF(Table3[[#This Row],[Actual Price]]&lt;200,"Cheap",IF(Table3[[#This Row],[Actual Price]]&lt;=500,"Expensive","Very Expensive"))</f>
        <v>Very Expensive</v>
      </c>
      <c r="J1292" s="6">
        <f>IFERROR(
   VALUE(SUBSTITUTE(SUBSTITUTE(Table3[[#This Row],[Actual Price]], "₦", ""), ",", "")) *
   VALUE(SUBSTITUTE(Table3[[#This Row],[Rating Count]], ",", "")),
   0
)</f>
        <v>4978960</v>
      </c>
      <c r="K1292" t="str">
        <f>IF(Table3[[#This Row],[Discount percentage]]&lt;50%,"Less than 50%",IF(Table3[[#This Row],[Discount percentage]]&gt;=50%,"Greater than 50%"))</f>
        <v>Less than 50%</v>
      </c>
      <c r="L1292">
        <f>Table3[[#This Row],[Rating]]*Table3[[#This Row],[Rating Count]]</f>
        <v>17572.8</v>
      </c>
    </row>
    <row r="1293" spans="1:12">
      <c r="A1293" t="s">
        <v>12090</v>
      </c>
      <c r="B1293" t="s">
        <v>13457</v>
      </c>
      <c r="C1293" t="s">
        <v>14113</v>
      </c>
      <c r="D1293" s="5">
        <v>249</v>
      </c>
      <c r="E1293" s="6">
        <v>400</v>
      </c>
      <c r="F1293" s="7">
        <v>0.38</v>
      </c>
      <c r="G1293">
        <v>4.0999999999999996</v>
      </c>
      <c r="H1293">
        <v>693</v>
      </c>
      <c r="I1293" t="str">
        <f>IF(Table3[[#This Row],[Actual Price]]&lt;200,"Cheap",IF(Table3[[#This Row],[Actual Price]]&lt;=500,"Expensive","Very Expensive"))</f>
        <v>Expensive</v>
      </c>
      <c r="J1293" s="6">
        <f>IFERROR(
   VALUE(SUBSTITUTE(SUBSTITUTE(Table3[[#This Row],[Actual Price]], "₦", ""), ",", "")) *
   VALUE(SUBSTITUTE(Table3[[#This Row],[Rating Count]], ",", "")),
   0
)</f>
        <v>277200</v>
      </c>
      <c r="K1293" t="str">
        <f>IF(Table3[[#This Row],[Discount percentage]]&lt;50%,"Less than 50%",IF(Table3[[#This Row],[Discount percentage]]&gt;=50%,"Greater than 50%"))</f>
        <v>Less than 50%</v>
      </c>
      <c r="L1293">
        <f>Table3[[#This Row],[Rating]]*Table3[[#This Row],[Rating Count]]</f>
        <v>2841.2999999999997</v>
      </c>
    </row>
    <row r="1294" spans="1:12">
      <c r="A1294" t="s">
        <v>12100</v>
      </c>
      <c r="B1294" t="s">
        <v>14050</v>
      </c>
      <c r="C1294" t="s">
        <v>14113</v>
      </c>
      <c r="D1294" s="5">
        <v>185</v>
      </c>
      <c r="E1294" s="6">
        <v>599</v>
      </c>
      <c r="F1294" s="7">
        <v>0.69</v>
      </c>
      <c r="G1294">
        <v>3.9</v>
      </c>
      <c r="H1294">
        <v>1306</v>
      </c>
      <c r="I1294" t="str">
        <f>IF(Table3[[#This Row],[Actual Price]]&lt;200,"Cheap",IF(Table3[[#This Row],[Actual Price]]&lt;=500,"Expensive","Very Expensive"))</f>
        <v>Very Expensive</v>
      </c>
      <c r="J1294" s="6">
        <f>IFERROR(
   VALUE(SUBSTITUTE(SUBSTITUTE(Table3[[#This Row],[Actual Price]], "₦", ""), ",", "")) *
   VALUE(SUBSTITUTE(Table3[[#This Row],[Rating Count]], ",", "")),
   0
)</f>
        <v>782294</v>
      </c>
      <c r="K1294" t="str">
        <f>IF(Table3[[#This Row],[Discount percentage]]&lt;50%,"Less than 50%",IF(Table3[[#This Row],[Discount percentage]]&gt;=50%,"Greater than 50%"))</f>
        <v>Greater than 50%</v>
      </c>
      <c r="L1294">
        <f>Table3[[#This Row],[Rating]]*Table3[[#This Row],[Rating Count]]</f>
        <v>5093.3999999999996</v>
      </c>
    </row>
    <row r="1295" spans="1:12">
      <c r="A1295" t="s">
        <v>12110</v>
      </c>
      <c r="B1295" t="s">
        <v>14051</v>
      </c>
      <c r="C1295" t="s">
        <v>14113</v>
      </c>
      <c r="D1295" s="5">
        <v>778</v>
      </c>
      <c r="E1295" s="6">
        <v>999</v>
      </c>
      <c r="F1295" s="7">
        <v>0.22</v>
      </c>
      <c r="G1295">
        <v>3.3</v>
      </c>
      <c r="H1295">
        <v>8</v>
      </c>
      <c r="I1295" t="str">
        <f>IF(Table3[[#This Row],[Actual Price]]&lt;200,"Cheap",IF(Table3[[#This Row],[Actual Price]]&lt;=500,"Expensive","Very Expensive"))</f>
        <v>Very Expensive</v>
      </c>
      <c r="J1295" s="6">
        <f>IFERROR(
   VALUE(SUBSTITUTE(SUBSTITUTE(Table3[[#This Row],[Actual Price]], "₦", ""), ",", "")) *
   VALUE(SUBSTITUTE(Table3[[#This Row],[Rating Count]], ",", "")),
   0
)</f>
        <v>7992</v>
      </c>
      <c r="K1295" t="str">
        <f>IF(Table3[[#This Row],[Discount percentage]]&lt;50%,"Less than 50%",IF(Table3[[#This Row],[Discount percentage]]&gt;=50%,"Greater than 50%"))</f>
        <v>Less than 50%</v>
      </c>
      <c r="L1295">
        <f>Table3[[#This Row],[Rating]]*Table3[[#This Row],[Rating Count]]</f>
        <v>26.4</v>
      </c>
    </row>
    <row r="1296" spans="1:12">
      <c r="A1296" t="s">
        <v>12120</v>
      </c>
      <c r="B1296" t="s">
        <v>14052</v>
      </c>
      <c r="C1296" t="s">
        <v>14113</v>
      </c>
      <c r="D1296" s="5">
        <v>279</v>
      </c>
      <c r="E1296" s="6">
        <v>699</v>
      </c>
      <c r="F1296" s="7">
        <v>0.6</v>
      </c>
      <c r="G1296">
        <v>4.3</v>
      </c>
      <c r="H1296">
        <v>2326</v>
      </c>
      <c r="I1296" t="str">
        <f>IF(Table3[[#This Row],[Actual Price]]&lt;200,"Cheap",IF(Table3[[#This Row],[Actual Price]]&lt;=500,"Expensive","Very Expensive"))</f>
        <v>Very Expensive</v>
      </c>
      <c r="J1296" s="6">
        <f>IFERROR(
   VALUE(SUBSTITUTE(SUBSTITUTE(Table3[[#This Row],[Actual Price]], "₦", ""), ",", "")) *
   VALUE(SUBSTITUTE(Table3[[#This Row],[Rating Count]], ",", "")),
   0
)</f>
        <v>1625874</v>
      </c>
      <c r="K1296" t="str">
        <f>IF(Table3[[#This Row],[Discount percentage]]&lt;50%,"Less than 50%",IF(Table3[[#This Row],[Discount percentage]]&gt;=50%,"Greater than 50%"))</f>
        <v>Greater than 50%</v>
      </c>
      <c r="L1296">
        <f>Table3[[#This Row],[Rating]]*Table3[[#This Row],[Rating Count]]</f>
        <v>10001.799999999999</v>
      </c>
    </row>
    <row r="1297" spans="1:12">
      <c r="A1297" t="s">
        <v>12131</v>
      </c>
      <c r="B1297" t="s">
        <v>13458</v>
      </c>
      <c r="C1297" t="s">
        <v>14113</v>
      </c>
      <c r="D1297" s="5">
        <v>215</v>
      </c>
      <c r="E1297" s="6">
        <v>1499</v>
      </c>
      <c r="F1297" s="7">
        <v>0.86</v>
      </c>
      <c r="G1297">
        <v>3.9</v>
      </c>
      <c r="H1297">
        <v>1004</v>
      </c>
      <c r="I1297" t="str">
        <f>IF(Table3[[#This Row],[Actual Price]]&lt;200,"Cheap",IF(Table3[[#This Row],[Actual Price]]&lt;=500,"Expensive","Very Expensive"))</f>
        <v>Very Expensive</v>
      </c>
      <c r="J1297" s="6">
        <f>IFERROR(
   VALUE(SUBSTITUTE(SUBSTITUTE(Table3[[#This Row],[Actual Price]], "₦", ""), ",", "")) *
   VALUE(SUBSTITUTE(Table3[[#This Row],[Rating Count]], ",", "")),
   0
)</f>
        <v>1504996</v>
      </c>
      <c r="K1297" t="str">
        <f>IF(Table3[[#This Row],[Discount percentage]]&lt;50%,"Less than 50%",IF(Table3[[#This Row],[Discount percentage]]&gt;=50%,"Greater than 50%"))</f>
        <v>Greater than 50%</v>
      </c>
      <c r="L1297">
        <f>Table3[[#This Row],[Rating]]*Table3[[#This Row],[Rating Count]]</f>
        <v>3915.6</v>
      </c>
    </row>
    <row r="1298" spans="1:12">
      <c r="A1298" t="s">
        <v>12141</v>
      </c>
      <c r="B1298" t="s">
        <v>14053</v>
      </c>
      <c r="C1298" t="s">
        <v>14113</v>
      </c>
      <c r="D1298" s="5">
        <v>889</v>
      </c>
      <c r="E1298" s="6">
        <v>1295</v>
      </c>
      <c r="F1298" s="7">
        <v>0.31</v>
      </c>
      <c r="G1298">
        <v>4.3</v>
      </c>
      <c r="H1298">
        <v>6400</v>
      </c>
      <c r="I1298" t="str">
        <f>IF(Table3[[#This Row],[Actual Price]]&lt;200,"Cheap",IF(Table3[[#This Row],[Actual Price]]&lt;=500,"Expensive","Very Expensive"))</f>
        <v>Very Expensive</v>
      </c>
      <c r="J1298" s="6">
        <f>IFERROR(
   VALUE(SUBSTITUTE(SUBSTITUTE(Table3[[#This Row],[Actual Price]], "₦", ""), ",", "")) *
   VALUE(SUBSTITUTE(Table3[[#This Row],[Rating Count]], ",", "")),
   0
)</f>
        <v>8288000</v>
      </c>
      <c r="K1298" t="str">
        <f>IF(Table3[[#This Row],[Discount percentage]]&lt;50%,"Less than 50%",IF(Table3[[#This Row],[Discount percentage]]&gt;=50%,"Greater than 50%"))</f>
        <v>Less than 50%</v>
      </c>
      <c r="L1298">
        <f>Table3[[#This Row],[Rating]]*Table3[[#This Row],[Rating Count]]</f>
        <v>27520</v>
      </c>
    </row>
    <row r="1299" spans="1:12">
      <c r="A1299" t="s">
        <v>12151</v>
      </c>
      <c r="B1299" t="s">
        <v>14054</v>
      </c>
      <c r="C1299" t="s">
        <v>14113</v>
      </c>
      <c r="D1299" s="5">
        <v>1449</v>
      </c>
      <c r="E1299" s="6">
        <v>4999</v>
      </c>
      <c r="F1299" s="7">
        <v>0.71</v>
      </c>
      <c r="G1299">
        <v>3.6</v>
      </c>
      <c r="H1299">
        <v>63</v>
      </c>
      <c r="I1299" t="str">
        <f>IF(Table3[[#This Row],[Actual Price]]&lt;200,"Cheap",IF(Table3[[#This Row],[Actual Price]]&lt;=500,"Expensive","Very Expensive"))</f>
        <v>Very Expensive</v>
      </c>
      <c r="J1299" s="6">
        <f>IFERROR(
   VALUE(SUBSTITUTE(SUBSTITUTE(Table3[[#This Row],[Actual Price]], "₦", ""), ",", "")) *
   VALUE(SUBSTITUTE(Table3[[#This Row],[Rating Count]], ",", "")),
   0
)</f>
        <v>314937</v>
      </c>
      <c r="K1299" t="str">
        <f>IF(Table3[[#This Row],[Discount percentage]]&lt;50%,"Less than 50%",IF(Table3[[#This Row],[Discount percentage]]&gt;=50%,"Greater than 50%"))</f>
        <v>Greater than 50%</v>
      </c>
      <c r="L1299">
        <f>Table3[[#This Row],[Rating]]*Table3[[#This Row],[Rating Count]]</f>
        <v>226.8</v>
      </c>
    </row>
    <row r="1300" spans="1:12">
      <c r="A1300" t="s">
        <v>12161</v>
      </c>
      <c r="B1300" t="s">
        <v>14055</v>
      </c>
      <c r="C1300" t="s">
        <v>14113</v>
      </c>
      <c r="D1300" s="5">
        <v>1190</v>
      </c>
      <c r="E1300" s="6">
        <v>2550</v>
      </c>
      <c r="F1300" s="7">
        <v>0.53</v>
      </c>
      <c r="G1300">
        <v>3.8</v>
      </c>
      <c r="H1300">
        <v>1181</v>
      </c>
      <c r="I1300" t="str">
        <f>IF(Table3[[#This Row],[Actual Price]]&lt;200,"Cheap",IF(Table3[[#This Row],[Actual Price]]&lt;=500,"Expensive","Very Expensive"))</f>
        <v>Very Expensive</v>
      </c>
      <c r="J1300" s="6">
        <f>IFERROR(
   VALUE(SUBSTITUTE(SUBSTITUTE(Table3[[#This Row],[Actual Price]], "₦", ""), ",", "")) *
   VALUE(SUBSTITUTE(Table3[[#This Row],[Rating Count]], ",", "")),
   0
)</f>
        <v>3011550</v>
      </c>
      <c r="K1300" t="str">
        <f>IF(Table3[[#This Row],[Discount percentage]]&lt;50%,"Less than 50%",IF(Table3[[#This Row],[Discount percentage]]&gt;=50%,"Greater than 50%"))</f>
        <v>Greater than 50%</v>
      </c>
      <c r="L1300">
        <f>Table3[[#This Row],[Rating]]*Table3[[#This Row],[Rating Count]]</f>
        <v>4487.8</v>
      </c>
    </row>
    <row r="1301" spans="1:12">
      <c r="A1301" t="s">
        <v>12171</v>
      </c>
      <c r="B1301" t="s">
        <v>14056</v>
      </c>
      <c r="C1301" t="s">
        <v>14113</v>
      </c>
      <c r="D1301" s="5">
        <v>1799</v>
      </c>
      <c r="E1301" s="6">
        <v>1950</v>
      </c>
      <c r="F1301" s="7">
        <v>0.08</v>
      </c>
      <c r="G1301">
        <v>3.9</v>
      </c>
      <c r="H1301">
        <v>1888</v>
      </c>
      <c r="I1301" t="str">
        <f>IF(Table3[[#This Row],[Actual Price]]&lt;200,"Cheap",IF(Table3[[#This Row],[Actual Price]]&lt;=500,"Expensive","Very Expensive"))</f>
        <v>Very Expensive</v>
      </c>
      <c r="J1301" s="6">
        <f>IFERROR(
   VALUE(SUBSTITUTE(SUBSTITUTE(Table3[[#This Row],[Actual Price]], "₦", ""), ",", "")) *
   VALUE(SUBSTITUTE(Table3[[#This Row],[Rating Count]], ",", "")),
   0
)</f>
        <v>3681600</v>
      </c>
      <c r="K1301" t="str">
        <f>IF(Table3[[#This Row],[Discount percentage]]&lt;50%,"Less than 50%",IF(Table3[[#This Row],[Discount percentage]]&gt;=50%,"Greater than 50%"))</f>
        <v>Less than 50%</v>
      </c>
      <c r="L1301">
        <f>Table3[[#This Row],[Rating]]*Table3[[#This Row],[Rating Count]]</f>
        <v>7363.2</v>
      </c>
    </row>
    <row r="1302" spans="1:12">
      <c r="A1302" t="s">
        <v>12181</v>
      </c>
      <c r="B1302" t="s">
        <v>13459</v>
      </c>
      <c r="C1302" t="s">
        <v>14113</v>
      </c>
      <c r="D1302" s="5">
        <v>6120</v>
      </c>
      <c r="E1302" s="6">
        <v>8478</v>
      </c>
      <c r="F1302" s="7">
        <v>0.28000000000000003</v>
      </c>
      <c r="G1302">
        <v>4.5999999999999996</v>
      </c>
      <c r="H1302">
        <v>6550</v>
      </c>
      <c r="I1302" t="str">
        <f>IF(Table3[[#This Row],[Actual Price]]&lt;200,"Cheap",IF(Table3[[#This Row],[Actual Price]]&lt;=500,"Expensive","Very Expensive"))</f>
        <v>Very Expensive</v>
      </c>
      <c r="J1302" s="6">
        <f>IFERROR(
   VALUE(SUBSTITUTE(SUBSTITUTE(Table3[[#This Row],[Actual Price]], "₦", ""), ",", "")) *
   VALUE(SUBSTITUTE(Table3[[#This Row],[Rating Count]], ",", "")),
   0
)</f>
        <v>55530900</v>
      </c>
      <c r="K1302" t="str">
        <f>IF(Table3[[#This Row],[Discount percentage]]&lt;50%,"Less than 50%",IF(Table3[[#This Row],[Discount percentage]]&gt;=50%,"Greater than 50%"))</f>
        <v>Less than 50%</v>
      </c>
      <c r="L1302">
        <f>Table3[[#This Row],[Rating]]*Table3[[#This Row],[Rating Count]]</f>
        <v>30129.999999999996</v>
      </c>
    </row>
    <row r="1303" spans="1:12">
      <c r="A1303" t="s">
        <v>12191</v>
      </c>
      <c r="B1303" t="s">
        <v>14057</v>
      </c>
      <c r="C1303" t="s">
        <v>14113</v>
      </c>
      <c r="D1303" s="5">
        <v>1799</v>
      </c>
      <c r="E1303" s="6">
        <v>3299</v>
      </c>
      <c r="F1303" s="7">
        <v>0.45</v>
      </c>
      <c r="G1303">
        <v>3.8</v>
      </c>
      <c r="H1303">
        <v>1846</v>
      </c>
      <c r="I1303" t="str">
        <f>IF(Table3[[#This Row],[Actual Price]]&lt;200,"Cheap",IF(Table3[[#This Row],[Actual Price]]&lt;=500,"Expensive","Very Expensive"))</f>
        <v>Very Expensive</v>
      </c>
      <c r="J1303" s="6">
        <f>IFERROR(
   VALUE(SUBSTITUTE(SUBSTITUTE(Table3[[#This Row],[Actual Price]], "₦", ""), ",", "")) *
   VALUE(SUBSTITUTE(Table3[[#This Row],[Rating Count]], ",", "")),
   0
)</f>
        <v>6089954</v>
      </c>
      <c r="K1303" t="str">
        <f>IF(Table3[[#This Row],[Discount percentage]]&lt;50%,"Less than 50%",IF(Table3[[#This Row],[Discount percentage]]&gt;=50%,"Greater than 50%"))</f>
        <v>Less than 50%</v>
      </c>
      <c r="L1303">
        <f>Table3[[#This Row],[Rating]]*Table3[[#This Row],[Rating Count]]</f>
        <v>7014.7999999999993</v>
      </c>
    </row>
    <row r="1304" spans="1:12">
      <c r="A1304" t="s">
        <v>12201</v>
      </c>
      <c r="B1304" t="s">
        <v>14058</v>
      </c>
      <c r="C1304" t="s">
        <v>14113</v>
      </c>
      <c r="D1304" s="5">
        <v>2199</v>
      </c>
      <c r="E1304" s="6">
        <v>3895</v>
      </c>
      <c r="F1304" s="7">
        <v>0.44</v>
      </c>
      <c r="G1304">
        <v>3.9</v>
      </c>
      <c r="H1304">
        <v>1085</v>
      </c>
      <c r="I1304" t="str">
        <f>IF(Table3[[#This Row],[Actual Price]]&lt;200,"Cheap",IF(Table3[[#This Row],[Actual Price]]&lt;=500,"Expensive","Very Expensive"))</f>
        <v>Very Expensive</v>
      </c>
      <c r="J1304" s="6">
        <f>IFERROR(
   VALUE(SUBSTITUTE(SUBSTITUTE(Table3[[#This Row],[Actual Price]], "₦", ""), ",", "")) *
   VALUE(SUBSTITUTE(Table3[[#This Row],[Rating Count]], ",", "")),
   0
)</f>
        <v>4226075</v>
      </c>
      <c r="K1304" t="str">
        <f>IF(Table3[[#This Row],[Discount percentage]]&lt;50%,"Less than 50%",IF(Table3[[#This Row],[Discount percentage]]&gt;=50%,"Greater than 50%"))</f>
        <v>Less than 50%</v>
      </c>
      <c r="L1304">
        <f>Table3[[#This Row],[Rating]]*Table3[[#This Row],[Rating Count]]</f>
        <v>4231.5</v>
      </c>
    </row>
    <row r="1305" spans="1:12">
      <c r="A1305" t="s">
        <v>12211</v>
      </c>
      <c r="B1305" t="s">
        <v>14059</v>
      </c>
      <c r="C1305" t="s">
        <v>14113</v>
      </c>
      <c r="D1305" s="5">
        <v>3685</v>
      </c>
      <c r="E1305" s="6">
        <v>5495</v>
      </c>
      <c r="F1305" s="7">
        <v>0.33</v>
      </c>
      <c r="G1305">
        <v>4.0999999999999996</v>
      </c>
      <c r="H1305">
        <v>290</v>
      </c>
      <c r="I1305" t="str">
        <f>IF(Table3[[#This Row],[Actual Price]]&lt;200,"Cheap",IF(Table3[[#This Row],[Actual Price]]&lt;=500,"Expensive","Very Expensive"))</f>
        <v>Very Expensive</v>
      </c>
      <c r="J1305" s="6">
        <f>IFERROR(
   VALUE(SUBSTITUTE(SUBSTITUTE(Table3[[#This Row],[Actual Price]], "₦", ""), ",", "")) *
   VALUE(SUBSTITUTE(Table3[[#This Row],[Rating Count]], ",", "")),
   0
)</f>
        <v>1593550</v>
      </c>
      <c r="K1305" t="str">
        <f>IF(Table3[[#This Row],[Discount percentage]]&lt;50%,"Less than 50%",IF(Table3[[#This Row],[Discount percentage]]&gt;=50%,"Greater than 50%"))</f>
        <v>Less than 50%</v>
      </c>
      <c r="L1305">
        <f>Table3[[#This Row],[Rating]]*Table3[[#This Row],[Rating Count]]</f>
        <v>1189</v>
      </c>
    </row>
    <row r="1306" spans="1:12">
      <c r="A1306" t="s">
        <v>12221</v>
      </c>
      <c r="B1306" t="s">
        <v>14060</v>
      </c>
      <c r="C1306" t="s">
        <v>14113</v>
      </c>
      <c r="D1306" s="5">
        <v>649</v>
      </c>
      <c r="E1306" s="6">
        <v>999</v>
      </c>
      <c r="F1306" s="7">
        <v>0.35</v>
      </c>
      <c r="G1306">
        <v>3.6</v>
      </c>
      <c r="H1306">
        <v>4</v>
      </c>
      <c r="I1306" t="str">
        <f>IF(Table3[[#This Row],[Actual Price]]&lt;200,"Cheap",IF(Table3[[#This Row],[Actual Price]]&lt;=500,"Expensive","Very Expensive"))</f>
        <v>Very Expensive</v>
      </c>
      <c r="J1306" s="6">
        <f>IFERROR(
   VALUE(SUBSTITUTE(SUBSTITUTE(Table3[[#This Row],[Actual Price]], "₦", ""), ",", "")) *
   VALUE(SUBSTITUTE(Table3[[#This Row],[Rating Count]], ",", "")),
   0
)</f>
        <v>3996</v>
      </c>
      <c r="K1306" t="str">
        <f>IF(Table3[[#This Row],[Discount percentage]]&lt;50%,"Less than 50%",IF(Table3[[#This Row],[Discount percentage]]&gt;=50%,"Greater than 50%"))</f>
        <v>Less than 50%</v>
      </c>
      <c r="L1306">
        <f>Table3[[#This Row],[Rating]]*Table3[[#This Row],[Rating Count]]</f>
        <v>14.4</v>
      </c>
    </row>
    <row r="1307" spans="1:12">
      <c r="A1307" t="s">
        <v>12231</v>
      </c>
      <c r="B1307" t="s">
        <v>14061</v>
      </c>
      <c r="C1307" t="s">
        <v>14113</v>
      </c>
      <c r="D1307" s="5">
        <v>8599</v>
      </c>
      <c r="E1307" s="6">
        <v>8995</v>
      </c>
      <c r="F1307" s="7">
        <v>0.04</v>
      </c>
      <c r="G1307">
        <v>4.4000000000000004</v>
      </c>
      <c r="H1307">
        <v>9734</v>
      </c>
      <c r="I1307" t="str">
        <f>IF(Table3[[#This Row],[Actual Price]]&lt;200,"Cheap",IF(Table3[[#This Row],[Actual Price]]&lt;=500,"Expensive","Very Expensive"))</f>
        <v>Very Expensive</v>
      </c>
      <c r="J1307" s="6">
        <f>IFERROR(
   VALUE(SUBSTITUTE(SUBSTITUTE(Table3[[#This Row],[Actual Price]], "₦", ""), ",", "")) *
   VALUE(SUBSTITUTE(Table3[[#This Row],[Rating Count]], ",", "")),
   0
)</f>
        <v>87557330</v>
      </c>
      <c r="K1307" t="str">
        <f>IF(Table3[[#This Row],[Discount percentage]]&lt;50%,"Less than 50%",IF(Table3[[#This Row],[Discount percentage]]&gt;=50%,"Greater than 50%"))</f>
        <v>Less than 50%</v>
      </c>
      <c r="L1307">
        <f>Table3[[#This Row],[Rating]]*Table3[[#This Row],[Rating Count]]</f>
        <v>42829.600000000006</v>
      </c>
    </row>
    <row r="1308" spans="1:12">
      <c r="A1308" t="s">
        <v>12241</v>
      </c>
      <c r="B1308" t="s">
        <v>14062</v>
      </c>
      <c r="C1308" t="s">
        <v>14113</v>
      </c>
      <c r="D1308" s="5">
        <v>1110</v>
      </c>
      <c r="E1308" s="6">
        <v>1599</v>
      </c>
      <c r="F1308" s="7">
        <v>0.31</v>
      </c>
      <c r="G1308">
        <v>4.3</v>
      </c>
      <c r="H1308">
        <v>4022</v>
      </c>
      <c r="I1308" t="str">
        <f>IF(Table3[[#This Row],[Actual Price]]&lt;200,"Cheap",IF(Table3[[#This Row],[Actual Price]]&lt;=500,"Expensive","Very Expensive"))</f>
        <v>Very Expensive</v>
      </c>
      <c r="J1308" s="6">
        <f>IFERROR(
   VALUE(SUBSTITUTE(SUBSTITUTE(Table3[[#This Row],[Actual Price]], "₦", ""), ",", "")) *
   VALUE(SUBSTITUTE(Table3[[#This Row],[Rating Count]], ",", "")),
   0
)</f>
        <v>6431178</v>
      </c>
      <c r="K1308" t="str">
        <f>IF(Table3[[#This Row],[Discount percentage]]&lt;50%,"Less than 50%",IF(Table3[[#This Row],[Discount percentage]]&gt;=50%,"Greater than 50%"))</f>
        <v>Less than 50%</v>
      </c>
      <c r="L1308">
        <f>Table3[[#This Row],[Rating]]*Table3[[#This Row],[Rating Count]]</f>
        <v>17294.599999999999</v>
      </c>
    </row>
    <row r="1309" spans="1:12">
      <c r="A1309" t="s">
        <v>12251</v>
      </c>
      <c r="B1309" t="s">
        <v>13460</v>
      </c>
      <c r="C1309" t="s">
        <v>14113</v>
      </c>
      <c r="D1309" s="5">
        <v>1499</v>
      </c>
      <c r="E1309" s="6">
        <v>3500</v>
      </c>
      <c r="F1309" s="7">
        <v>0.56999999999999995</v>
      </c>
      <c r="G1309">
        <v>4.7</v>
      </c>
      <c r="H1309">
        <v>2591</v>
      </c>
      <c r="I1309" t="str">
        <f>IF(Table3[[#This Row],[Actual Price]]&lt;200,"Cheap",IF(Table3[[#This Row],[Actual Price]]&lt;=500,"Expensive","Very Expensive"))</f>
        <v>Very Expensive</v>
      </c>
      <c r="J1309" s="6">
        <f>IFERROR(
   VALUE(SUBSTITUTE(SUBSTITUTE(Table3[[#This Row],[Actual Price]], "₦", ""), ",", "")) *
   VALUE(SUBSTITUTE(Table3[[#This Row],[Rating Count]], ",", "")),
   0
)</f>
        <v>9068500</v>
      </c>
      <c r="K1309" t="str">
        <f>IF(Table3[[#This Row],[Discount percentage]]&lt;50%,"Less than 50%",IF(Table3[[#This Row],[Discount percentage]]&gt;=50%,"Greater than 50%"))</f>
        <v>Greater than 50%</v>
      </c>
      <c r="L1309">
        <f>Table3[[#This Row],[Rating]]*Table3[[#This Row],[Rating Count]]</f>
        <v>12177.7</v>
      </c>
    </row>
    <row r="1310" spans="1:12">
      <c r="A1310" t="s">
        <v>12261</v>
      </c>
      <c r="B1310" t="s">
        <v>14063</v>
      </c>
      <c r="C1310" t="s">
        <v>14113</v>
      </c>
      <c r="D1310" s="5">
        <v>759</v>
      </c>
      <c r="E1310" s="6">
        <v>1999</v>
      </c>
      <c r="F1310" s="7">
        <v>0.62</v>
      </c>
      <c r="G1310">
        <v>4.3</v>
      </c>
      <c r="H1310">
        <v>532</v>
      </c>
      <c r="I1310" t="str">
        <f>IF(Table3[[#This Row],[Actual Price]]&lt;200,"Cheap",IF(Table3[[#This Row],[Actual Price]]&lt;=500,"Expensive","Very Expensive"))</f>
        <v>Very Expensive</v>
      </c>
      <c r="J1310" s="6">
        <f>IFERROR(
   VALUE(SUBSTITUTE(SUBSTITUTE(Table3[[#This Row],[Actual Price]], "₦", ""), ",", "")) *
   VALUE(SUBSTITUTE(Table3[[#This Row],[Rating Count]], ",", "")),
   0
)</f>
        <v>1063468</v>
      </c>
      <c r="K1310" t="str">
        <f>IF(Table3[[#This Row],[Discount percentage]]&lt;50%,"Less than 50%",IF(Table3[[#This Row],[Discount percentage]]&gt;=50%,"Greater than 50%"))</f>
        <v>Greater than 50%</v>
      </c>
      <c r="L1310">
        <f>Table3[[#This Row],[Rating]]*Table3[[#This Row],[Rating Count]]</f>
        <v>2287.6</v>
      </c>
    </row>
    <row r="1311" spans="1:12">
      <c r="A1311" t="s">
        <v>12271</v>
      </c>
      <c r="B1311" t="s">
        <v>14064</v>
      </c>
      <c r="C1311" t="s">
        <v>14113</v>
      </c>
      <c r="D1311" s="5">
        <v>2669</v>
      </c>
      <c r="E1311" s="6">
        <v>3199</v>
      </c>
      <c r="F1311" s="7">
        <v>0.17</v>
      </c>
      <c r="G1311">
        <v>3.9</v>
      </c>
      <c r="H1311">
        <v>260</v>
      </c>
      <c r="I1311" t="str">
        <f>IF(Table3[[#This Row],[Actual Price]]&lt;200,"Cheap",IF(Table3[[#This Row],[Actual Price]]&lt;=500,"Expensive","Very Expensive"))</f>
        <v>Very Expensive</v>
      </c>
      <c r="J1311" s="6">
        <f>IFERROR(
   VALUE(SUBSTITUTE(SUBSTITUTE(Table3[[#This Row],[Actual Price]], "₦", ""), ",", "")) *
   VALUE(SUBSTITUTE(Table3[[#This Row],[Rating Count]], ",", "")),
   0
)</f>
        <v>831740</v>
      </c>
      <c r="K1311" t="str">
        <f>IF(Table3[[#This Row],[Discount percentage]]&lt;50%,"Less than 50%",IF(Table3[[#This Row],[Discount percentage]]&gt;=50%,"Greater than 50%"))</f>
        <v>Less than 50%</v>
      </c>
      <c r="L1311">
        <f>Table3[[#This Row],[Rating]]*Table3[[#This Row],[Rating Count]]</f>
        <v>1014</v>
      </c>
    </row>
    <row r="1312" spans="1:12">
      <c r="A1312" t="s">
        <v>12281</v>
      </c>
      <c r="B1312" t="s">
        <v>14065</v>
      </c>
      <c r="C1312" t="s">
        <v>14113</v>
      </c>
      <c r="D1312" s="5">
        <v>929</v>
      </c>
      <c r="E1312" s="6">
        <v>1300</v>
      </c>
      <c r="F1312" s="7">
        <v>0.28999999999999998</v>
      </c>
      <c r="G1312">
        <v>3.9</v>
      </c>
      <c r="H1312">
        <v>1672</v>
      </c>
      <c r="I1312" t="str">
        <f>IF(Table3[[#This Row],[Actual Price]]&lt;200,"Cheap",IF(Table3[[#This Row],[Actual Price]]&lt;=500,"Expensive","Very Expensive"))</f>
        <v>Very Expensive</v>
      </c>
      <c r="J1312" s="6">
        <f>IFERROR(
   VALUE(SUBSTITUTE(SUBSTITUTE(Table3[[#This Row],[Actual Price]], "₦", ""), ",", "")) *
   VALUE(SUBSTITUTE(Table3[[#This Row],[Rating Count]], ",", "")),
   0
)</f>
        <v>2173600</v>
      </c>
      <c r="K1312" t="str">
        <f>IF(Table3[[#This Row],[Discount percentage]]&lt;50%,"Less than 50%",IF(Table3[[#This Row],[Discount percentage]]&gt;=50%,"Greater than 50%"))</f>
        <v>Less than 50%</v>
      </c>
      <c r="L1312">
        <f>Table3[[#This Row],[Rating]]*Table3[[#This Row],[Rating Count]]</f>
        <v>6520.8</v>
      </c>
    </row>
    <row r="1313" spans="1:12">
      <c r="A1313" t="s">
        <v>12291</v>
      </c>
      <c r="B1313" t="s">
        <v>13339</v>
      </c>
      <c r="C1313" t="s">
        <v>14113</v>
      </c>
      <c r="D1313" s="5">
        <v>199</v>
      </c>
      <c r="E1313" s="6">
        <v>399</v>
      </c>
      <c r="F1313" s="7">
        <v>0.5</v>
      </c>
      <c r="G1313">
        <v>3.7</v>
      </c>
      <c r="H1313">
        <v>7945</v>
      </c>
      <c r="I1313" t="str">
        <f>IF(Table3[[#This Row],[Actual Price]]&lt;200,"Cheap",IF(Table3[[#This Row],[Actual Price]]&lt;=500,"Expensive","Very Expensive"))</f>
        <v>Expensive</v>
      </c>
      <c r="J1313" s="6">
        <f>IFERROR(
   VALUE(SUBSTITUTE(SUBSTITUTE(Table3[[#This Row],[Actual Price]], "₦", ""), ",", "")) *
   VALUE(SUBSTITUTE(Table3[[#This Row],[Rating Count]], ",", "")),
   0
)</f>
        <v>3170055</v>
      </c>
      <c r="K1313" t="str">
        <f>IF(Table3[[#This Row],[Discount percentage]]&lt;50%,"Less than 50%",IF(Table3[[#This Row],[Discount percentage]]&gt;=50%,"Greater than 50%"))</f>
        <v>Greater than 50%</v>
      </c>
      <c r="L1313">
        <f>Table3[[#This Row],[Rating]]*Table3[[#This Row],[Rating Count]]</f>
        <v>29396.5</v>
      </c>
    </row>
    <row r="1314" spans="1:12">
      <c r="A1314" t="s">
        <v>12301</v>
      </c>
      <c r="B1314" t="s">
        <v>13461</v>
      </c>
      <c r="C1314" t="s">
        <v>14113</v>
      </c>
      <c r="D1314" s="5">
        <v>279</v>
      </c>
      <c r="E1314" s="6">
        <v>599</v>
      </c>
      <c r="F1314" s="7">
        <v>0.53</v>
      </c>
      <c r="G1314">
        <v>3.5</v>
      </c>
      <c r="H1314">
        <v>1367</v>
      </c>
      <c r="I1314" t="str">
        <f>IF(Table3[[#This Row],[Actual Price]]&lt;200,"Cheap",IF(Table3[[#This Row],[Actual Price]]&lt;=500,"Expensive","Very Expensive"))</f>
        <v>Very Expensive</v>
      </c>
      <c r="J1314" s="6">
        <f>IFERROR(
   VALUE(SUBSTITUTE(SUBSTITUTE(Table3[[#This Row],[Actual Price]], "₦", ""), ",", "")) *
   VALUE(SUBSTITUTE(Table3[[#This Row],[Rating Count]], ",", "")),
   0
)</f>
        <v>818833</v>
      </c>
      <c r="K1314" t="str">
        <f>IF(Table3[[#This Row],[Discount percentage]]&lt;50%,"Less than 50%",IF(Table3[[#This Row],[Discount percentage]]&gt;=50%,"Greater than 50%"))</f>
        <v>Greater than 50%</v>
      </c>
      <c r="L1314">
        <f>Table3[[#This Row],[Rating]]*Table3[[#This Row],[Rating Count]]</f>
        <v>4784.5</v>
      </c>
    </row>
    <row r="1315" spans="1:12">
      <c r="A1315" t="s">
        <v>12311</v>
      </c>
      <c r="B1315" t="s">
        <v>14066</v>
      </c>
      <c r="C1315" t="s">
        <v>14113</v>
      </c>
      <c r="D1315" s="5">
        <v>549</v>
      </c>
      <c r="E1315" s="6">
        <v>999</v>
      </c>
      <c r="F1315" s="7">
        <v>0.45</v>
      </c>
      <c r="G1315">
        <v>4</v>
      </c>
      <c r="H1315">
        <v>1313</v>
      </c>
      <c r="I1315" t="str">
        <f>IF(Table3[[#This Row],[Actual Price]]&lt;200,"Cheap",IF(Table3[[#This Row],[Actual Price]]&lt;=500,"Expensive","Very Expensive"))</f>
        <v>Very Expensive</v>
      </c>
      <c r="J1315" s="6">
        <f>IFERROR(
   VALUE(SUBSTITUTE(SUBSTITUTE(Table3[[#This Row],[Actual Price]], "₦", ""), ",", "")) *
   VALUE(SUBSTITUTE(Table3[[#This Row],[Rating Count]], ",", "")),
   0
)</f>
        <v>1311687</v>
      </c>
      <c r="K1315" t="str">
        <f>IF(Table3[[#This Row],[Discount percentage]]&lt;50%,"Less than 50%",IF(Table3[[#This Row],[Discount percentage]]&gt;=50%,"Greater than 50%"))</f>
        <v>Less than 50%</v>
      </c>
      <c r="L1315">
        <f>Table3[[#This Row],[Rating]]*Table3[[#This Row],[Rating Count]]</f>
        <v>5252</v>
      </c>
    </row>
    <row r="1316" spans="1:12">
      <c r="A1316" t="s">
        <v>12321</v>
      </c>
      <c r="B1316" t="s">
        <v>13462</v>
      </c>
      <c r="C1316" t="s">
        <v>14113</v>
      </c>
      <c r="D1316" s="5">
        <v>85</v>
      </c>
      <c r="E1316" s="6">
        <v>199</v>
      </c>
      <c r="F1316" s="7">
        <v>0.56999999999999995</v>
      </c>
      <c r="G1316">
        <v>4.0999999999999996</v>
      </c>
      <c r="H1316">
        <v>212</v>
      </c>
      <c r="I1316" t="str">
        <f>IF(Table3[[#This Row],[Actual Price]]&lt;200,"Cheap",IF(Table3[[#This Row],[Actual Price]]&lt;=500,"Expensive","Very Expensive"))</f>
        <v>Cheap</v>
      </c>
      <c r="J1316" s="6">
        <f>IFERROR(
   VALUE(SUBSTITUTE(SUBSTITUTE(Table3[[#This Row],[Actual Price]], "₦", ""), ",", "")) *
   VALUE(SUBSTITUTE(Table3[[#This Row],[Rating Count]], ",", "")),
   0
)</f>
        <v>42188</v>
      </c>
      <c r="K1316" t="str">
        <f>IF(Table3[[#This Row],[Discount percentage]]&lt;50%,"Less than 50%",IF(Table3[[#This Row],[Discount percentage]]&gt;=50%,"Greater than 50%"))</f>
        <v>Greater than 50%</v>
      </c>
      <c r="L1316">
        <f>Table3[[#This Row],[Rating]]*Table3[[#This Row],[Rating Count]]</f>
        <v>869.19999999999993</v>
      </c>
    </row>
    <row r="1317" spans="1:12">
      <c r="A1317" t="s">
        <v>12331</v>
      </c>
      <c r="B1317" t="s">
        <v>14067</v>
      </c>
      <c r="C1317" t="s">
        <v>14113</v>
      </c>
      <c r="D1317" s="5">
        <v>499</v>
      </c>
      <c r="E1317" s="6">
        <v>1299</v>
      </c>
      <c r="F1317" s="7">
        <v>0.62</v>
      </c>
      <c r="G1317">
        <v>3.9</v>
      </c>
      <c r="H1317">
        <v>65</v>
      </c>
      <c r="I1317" t="str">
        <f>IF(Table3[[#This Row],[Actual Price]]&lt;200,"Cheap",IF(Table3[[#This Row],[Actual Price]]&lt;=500,"Expensive","Very Expensive"))</f>
        <v>Very Expensive</v>
      </c>
      <c r="J1317" s="6">
        <f>IFERROR(
   VALUE(SUBSTITUTE(SUBSTITUTE(Table3[[#This Row],[Actual Price]], "₦", ""), ",", "")) *
   VALUE(SUBSTITUTE(Table3[[#This Row],[Rating Count]], ",", "")),
   0
)</f>
        <v>84435</v>
      </c>
      <c r="K1317" t="str">
        <f>IF(Table3[[#This Row],[Discount percentage]]&lt;50%,"Less than 50%",IF(Table3[[#This Row],[Discount percentage]]&gt;=50%,"Greater than 50%"))</f>
        <v>Greater than 50%</v>
      </c>
      <c r="L1317">
        <f>Table3[[#This Row],[Rating]]*Table3[[#This Row],[Rating Count]]</f>
        <v>253.5</v>
      </c>
    </row>
    <row r="1318" spans="1:12">
      <c r="A1318" t="s">
        <v>12341</v>
      </c>
      <c r="B1318" t="s">
        <v>13397</v>
      </c>
      <c r="C1318" t="s">
        <v>14113</v>
      </c>
      <c r="D1318" s="5">
        <v>5865</v>
      </c>
      <c r="E1318" s="6">
        <v>7776</v>
      </c>
      <c r="F1318" s="7">
        <v>0.25</v>
      </c>
      <c r="G1318">
        <v>4.4000000000000004</v>
      </c>
      <c r="H1318">
        <v>2737</v>
      </c>
      <c r="I1318" t="str">
        <f>IF(Table3[[#This Row],[Actual Price]]&lt;200,"Cheap",IF(Table3[[#This Row],[Actual Price]]&lt;=500,"Expensive","Very Expensive"))</f>
        <v>Very Expensive</v>
      </c>
      <c r="J1318" s="6">
        <f>IFERROR(
   VALUE(SUBSTITUTE(SUBSTITUTE(Table3[[#This Row],[Actual Price]], "₦", ""), ",", "")) *
   VALUE(SUBSTITUTE(Table3[[#This Row],[Rating Count]], ",", "")),
   0
)</f>
        <v>21282912</v>
      </c>
      <c r="K1318" t="str">
        <f>IF(Table3[[#This Row],[Discount percentage]]&lt;50%,"Less than 50%",IF(Table3[[#This Row],[Discount percentage]]&gt;=50%,"Greater than 50%"))</f>
        <v>Less than 50%</v>
      </c>
      <c r="L1318">
        <f>Table3[[#This Row],[Rating]]*Table3[[#This Row],[Rating Count]]</f>
        <v>12042.800000000001</v>
      </c>
    </row>
    <row r="1319" spans="1:12">
      <c r="A1319" t="s">
        <v>12351</v>
      </c>
      <c r="B1319" t="s">
        <v>14068</v>
      </c>
      <c r="C1319" t="s">
        <v>14113</v>
      </c>
      <c r="D1319" s="5">
        <v>1260</v>
      </c>
      <c r="E1319" s="6">
        <v>2299</v>
      </c>
      <c r="F1319" s="7">
        <v>0.45</v>
      </c>
      <c r="G1319">
        <v>4.3</v>
      </c>
      <c r="H1319">
        <v>55</v>
      </c>
      <c r="I1319" t="str">
        <f>IF(Table3[[#This Row],[Actual Price]]&lt;200,"Cheap",IF(Table3[[#This Row],[Actual Price]]&lt;=500,"Expensive","Very Expensive"))</f>
        <v>Very Expensive</v>
      </c>
      <c r="J1319" s="6">
        <f>IFERROR(
   VALUE(SUBSTITUTE(SUBSTITUTE(Table3[[#This Row],[Actual Price]], "₦", ""), ",", "")) *
   VALUE(SUBSTITUTE(Table3[[#This Row],[Rating Count]], ",", "")),
   0
)</f>
        <v>126445</v>
      </c>
      <c r="K1319" t="str">
        <f>IF(Table3[[#This Row],[Discount percentage]]&lt;50%,"Less than 50%",IF(Table3[[#This Row],[Discount percentage]]&gt;=50%,"Greater than 50%"))</f>
        <v>Less than 50%</v>
      </c>
      <c r="L1319">
        <f>Table3[[#This Row],[Rating]]*Table3[[#This Row],[Rating Count]]</f>
        <v>236.5</v>
      </c>
    </row>
    <row r="1320" spans="1:12">
      <c r="A1320" t="s">
        <v>12361</v>
      </c>
      <c r="B1320" t="s">
        <v>14069</v>
      </c>
      <c r="C1320" t="s">
        <v>14113</v>
      </c>
      <c r="D1320" s="5">
        <v>1099</v>
      </c>
      <c r="E1320" s="6">
        <v>1500</v>
      </c>
      <c r="F1320" s="7">
        <v>0.27</v>
      </c>
      <c r="G1320">
        <v>4.5</v>
      </c>
      <c r="H1320">
        <v>1065</v>
      </c>
      <c r="I1320" t="str">
        <f>IF(Table3[[#This Row],[Actual Price]]&lt;200,"Cheap",IF(Table3[[#This Row],[Actual Price]]&lt;=500,"Expensive","Very Expensive"))</f>
        <v>Very Expensive</v>
      </c>
      <c r="J1320" s="6">
        <f>IFERROR(
   VALUE(SUBSTITUTE(SUBSTITUTE(Table3[[#This Row],[Actual Price]], "₦", ""), ",", "")) *
   VALUE(SUBSTITUTE(Table3[[#This Row],[Rating Count]], ",", "")),
   0
)</f>
        <v>1597500</v>
      </c>
      <c r="K1320" t="str">
        <f>IF(Table3[[#This Row],[Discount percentage]]&lt;50%,"Less than 50%",IF(Table3[[#This Row],[Discount percentage]]&gt;=50%,"Greater than 50%"))</f>
        <v>Less than 50%</v>
      </c>
      <c r="L1320">
        <f>Table3[[#This Row],[Rating]]*Table3[[#This Row],[Rating Count]]</f>
        <v>4792.5</v>
      </c>
    </row>
    <row r="1321" spans="1:12">
      <c r="A1321" t="s">
        <v>12372</v>
      </c>
      <c r="B1321" t="s">
        <v>13463</v>
      </c>
      <c r="C1321" t="s">
        <v>14113</v>
      </c>
      <c r="D1321" s="5">
        <v>1928</v>
      </c>
      <c r="E1321" s="6">
        <v>2590</v>
      </c>
      <c r="F1321" s="7">
        <v>0.26</v>
      </c>
      <c r="G1321">
        <v>4</v>
      </c>
      <c r="H1321">
        <v>2377</v>
      </c>
      <c r="I1321" t="str">
        <f>IF(Table3[[#This Row],[Actual Price]]&lt;200,"Cheap",IF(Table3[[#This Row],[Actual Price]]&lt;=500,"Expensive","Very Expensive"))</f>
        <v>Very Expensive</v>
      </c>
      <c r="J1321" s="6">
        <f>IFERROR(
   VALUE(SUBSTITUTE(SUBSTITUTE(Table3[[#This Row],[Actual Price]], "₦", ""), ",", "")) *
   VALUE(SUBSTITUTE(Table3[[#This Row],[Rating Count]], ",", "")),
   0
)</f>
        <v>6156430</v>
      </c>
      <c r="K1321" t="str">
        <f>IF(Table3[[#This Row],[Discount percentage]]&lt;50%,"Less than 50%",IF(Table3[[#This Row],[Discount percentage]]&gt;=50%,"Greater than 50%"))</f>
        <v>Less than 50%</v>
      </c>
      <c r="L1321">
        <f>Table3[[#This Row],[Rating]]*Table3[[#This Row],[Rating Count]]</f>
        <v>9508</v>
      </c>
    </row>
    <row r="1322" spans="1:12">
      <c r="A1322" t="s">
        <v>12382</v>
      </c>
      <c r="B1322" t="s">
        <v>13464</v>
      </c>
      <c r="C1322" t="s">
        <v>14113</v>
      </c>
      <c r="D1322" s="5">
        <v>3249</v>
      </c>
      <c r="E1322" s="6">
        <v>6299</v>
      </c>
      <c r="F1322" s="7">
        <v>0.48</v>
      </c>
      <c r="G1322">
        <v>3.9</v>
      </c>
      <c r="H1322">
        <v>2569</v>
      </c>
      <c r="I1322" t="str">
        <f>IF(Table3[[#This Row],[Actual Price]]&lt;200,"Cheap",IF(Table3[[#This Row],[Actual Price]]&lt;=500,"Expensive","Very Expensive"))</f>
        <v>Very Expensive</v>
      </c>
      <c r="J1322" s="6">
        <f>IFERROR(
   VALUE(SUBSTITUTE(SUBSTITUTE(Table3[[#This Row],[Actual Price]], "₦", ""), ",", "")) *
   VALUE(SUBSTITUTE(Table3[[#This Row],[Rating Count]], ",", "")),
   0
)</f>
        <v>16182131</v>
      </c>
      <c r="K1322" t="str">
        <f>IF(Table3[[#This Row],[Discount percentage]]&lt;50%,"Less than 50%",IF(Table3[[#This Row],[Discount percentage]]&gt;=50%,"Greater than 50%"))</f>
        <v>Less than 50%</v>
      </c>
      <c r="L1322">
        <f>Table3[[#This Row],[Rating]]*Table3[[#This Row],[Rating Count]]</f>
        <v>10019.1</v>
      </c>
    </row>
    <row r="1323" spans="1:12">
      <c r="A1323" t="s">
        <v>12392</v>
      </c>
      <c r="B1323" t="s">
        <v>14070</v>
      </c>
      <c r="C1323" t="s">
        <v>14113</v>
      </c>
      <c r="D1323" s="5">
        <v>1199</v>
      </c>
      <c r="E1323" s="6">
        <v>1795</v>
      </c>
      <c r="F1323" s="7">
        <v>0.33</v>
      </c>
      <c r="G1323">
        <v>4.2</v>
      </c>
      <c r="H1323">
        <v>5967</v>
      </c>
      <c r="I1323" t="str">
        <f>IF(Table3[[#This Row],[Actual Price]]&lt;200,"Cheap",IF(Table3[[#This Row],[Actual Price]]&lt;=500,"Expensive","Very Expensive"))</f>
        <v>Very Expensive</v>
      </c>
      <c r="J1323" s="6">
        <f>IFERROR(
   VALUE(SUBSTITUTE(SUBSTITUTE(Table3[[#This Row],[Actual Price]], "₦", ""), ",", "")) *
   VALUE(SUBSTITUTE(Table3[[#This Row],[Rating Count]], ",", "")),
   0
)</f>
        <v>10710765</v>
      </c>
      <c r="K1323" t="str">
        <f>IF(Table3[[#This Row],[Discount percentage]]&lt;50%,"Less than 50%",IF(Table3[[#This Row],[Discount percentage]]&gt;=50%,"Greater than 50%"))</f>
        <v>Less than 50%</v>
      </c>
      <c r="L1323">
        <f>Table3[[#This Row],[Rating]]*Table3[[#This Row],[Rating Count]]</f>
        <v>25061.4</v>
      </c>
    </row>
    <row r="1324" spans="1:12">
      <c r="A1324" t="s">
        <v>12402</v>
      </c>
      <c r="B1324" t="s">
        <v>14071</v>
      </c>
      <c r="C1324" t="s">
        <v>14113</v>
      </c>
      <c r="D1324" s="5">
        <v>1456</v>
      </c>
      <c r="E1324" s="6">
        <v>3190</v>
      </c>
      <c r="F1324" s="7">
        <v>0.54</v>
      </c>
      <c r="G1324">
        <v>4.0999999999999996</v>
      </c>
      <c r="H1324">
        <v>1776</v>
      </c>
      <c r="I1324" t="str">
        <f>IF(Table3[[#This Row],[Actual Price]]&lt;200,"Cheap",IF(Table3[[#This Row],[Actual Price]]&lt;=500,"Expensive","Very Expensive"))</f>
        <v>Very Expensive</v>
      </c>
      <c r="J1324" s="6">
        <f>IFERROR(
   VALUE(SUBSTITUTE(SUBSTITUTE(Table3[[#This Row],[Actual Price]], "₦", ""), ",", "")) *
   VALUE(SUBSTITUTE(Table3[[#This Row],[Rating Count]], ",", "")),
   0
)</f>
        <v>5665440</v>
      </c>
      <c r="K1324" t="str">
        <f>IF(Table3[[#This Row],[Discount percentage]]&lt;50%,"Less than 50%",IF(Table3[[#This Row],[Discount percentage]]&gt;=50%,"Greater than 50%"))</f>
        <v>Greater than 50%</v>
      </c>
      <c r="L1324">
        <f>Table3[[#This Row],[Rating]]*Table3[[#This Row],[Rating Count]]</f>
        <v>7281.5999999999995</v>
      </c>
    </row>
    <row r="1325" spans="1:12">
      <c r="A1325" t="s">
        <v>12412</v>
      </c>
      <c r="B1325" t="s">
        <v>13332</v>
      </c>
      <c r="C1325" t="s">
        <v>14113</v>
      </c>
      <c r="D1325" s="5">
        <v>3349</v>
      </c>
      <c r="E1325" s="6">
        <v>4799</v>
      </c>
      <c r="F1325" s="7">
        <v>0.3</v>
      </c>
      <c r="G1325">
        <v>3.7</v>
      </c>
      <c r="H1325">
        <v>4200</v>
      </c>
      <c r="I1325" t="str">
        <f>IF(Table3[[#This Row],[Actual Price]]&lt;200,"Cheap",IF(Table3[[#This Row],[Actual Price]]&lt;=500,"Expensive","Very Expensive"))</f>
        <v>Very Expensive</v>
      </c>
      <c r="J1325" s="6">
        <f>IFERROR(
   VALUE(SUBSTITUTE(SUBSTITUTE(Table3[[#This Row],[Actual Price]], "₦", ""), ",", "")) *
   VALUE(SUBSTITUTE(Table3[[#This Row],[Rating Count]], ",", "")),
   0
)</f>
        <v>20155800</v>
      </c>
      <c r="K1325" t="str">
        <f>IF(Table3[[#This Row],[Discount percentage]]&lt;50%,"Less than 50%",IF(Table3[[#This Row],[Discount percentage]]&gt;=50%,"Greater than 50%"))</f>
        <v>Less than 50%</v>
      </c>
      <c r="L1325">
        <f>Table3[[#This Row],[Rating]]*Table3[[#This Row],[Rating Count]]</f>
        <v>15540</v>
      </c>
    </row>
    <row r="1326" spans="1:12">
      <c r="A1326" t="s">
        <v>12422</v>
      </c>
      <c r="B1326" t="s">
        <v>13419</v>
      </c>
      <c r="C1326" t="s">
        <v>14113</v>
      </c>
      <c r="D1326" s="5">
        <v>4899</v>
      </c>
      <c r="E1326" s="6">
        <v>8999</v>
      </c>
      <c r="F1326" s="7">
        <v>0.46</v>
      </c>
      <c r="G1326">
        <v>4.0999999999999996</v>
      </c>
      <c r="H1326">
        <v>297</v>
      </c>
      <c r="I1326" t="str">
        <f>IF(Table3[[#This Row],[Actual Price]]&lt;200,"Cheap",IF(Table3[[#This Row],[Actual Price]]&lt;=500,"Expensive","Very Expensive"))</f>
        <v>Very Expensive</v>
      </c>
      <c r="J1326" s="6">
        <f>IFERROR(
   VALUE(SUBSTITUTE(SUBSTITUTE(Table3[[#This Row],[Actual Price]], "₦", ""), ",", "")) *
   VALUE(SUBSTITUTE(Table3[[#This Row],[Rating Count]], ",", "")),
   0
)</f>
        <v>2672703</v>
      </c>
      <c r="K1326" t="str">
        <f>IF(Table3[[#This Row],[Discount percentage]]&lt;50%,"Less than 50%",IF(Table3[[#This Row],[Discount percentage]]&gt;=50%,"Greater than 50%"))</f>
        <v>Less than 50%</v>
      </c>
      <c r="L1326">
        <f>Table3[[#This Row],[Rating]]*Table3[[#This Row],[Rating Count]]</f>
        <v>1217.6999999999998</v>
      </c>
    </row>
    <row r="1327" spans="1:12">
      <c r="A1327" t="s">
        <v>12432</v>
      </c>
      <c r="B1327" t="s">
        <v>13465</v>
      </c>
      <c r="C1327" t="s">
        <v>14113</v>
      </c>
      <c r="D1327" s="5">
        <v>1199</v>
      </c>
      <c r="E1327" s="6">
        <v>1899</v>
      </c>
      <c r="F1327" s="7">
        <v>0.37</v>
      </c>
      <c r="G1327">
        <v>4.2</v>
      </c>
      <c r="H1327">
        <v>3858</v>
      </c>
      <c r="I1327" t="str">
        <f>IF(Table3[[#This Row],[Actual Price]]&lt;200,"Cheap",IF(Table3[[#This Row],[Actual Price]]&lt;=500,"Expensive","Very Expensive"))</f>
        <v>Very Expensive</v>
      </c>
      <c r="J1327" s="6">
        <f>IFERROR(
   VALUE(SUBSTITUTE(SUBSTITUTE(Table3[[#This Row],[Actual Price]], "₦", ""), ",", "")) *
   VALUE(SUBSTITUTE(Table3[[#This Row],[Rating Count]], ",", "")),
   0
)</f>
        <v>7326342</v>
      </c>
      <c r="K1327" t="str">
        <f>IF(Table3[[#This Row],[Discount percentage]]&lt;50%,"Less than 50%",IF(Table3[[#This Row],[Discount percentage]]&gt;=50%,"Greater than 50%"))</f>
        <v>Less than 50%</v>
      </c>
      <c r="L1327">
        <f>Table3[[#This Row],[Rating]]*Table3[[#This Row],[Rating Count]]</f>
        <v>16203.6</v>
      </c>
    </row>
    <row r="1328" spans="1:12">
      <c r="A1328" t="s">
        <v>12442</v>
      </c>
      <c r="B1328" t="s">
        <v>14072</v>
      </c>
      <c r="C1328" t="s">
        <v>14113</v>
      </c>
      <c r="D1328" s="5">
        <v>3290</v>
      </c>
      <c r="E1328" s="6">
        <v>5799</v>
      </c>
      <c r="F1328" s="7">
        <v>0.43</v>
      </c>
      <c r="G1328">
        <v>4.3</v>
      </c>
      <c r="H1328">
        <v>168</v>
      </c>
      <c r="I1328" t="str">
        <f>IF(Table3[[#This Row],[Actual Price]]&lt;200,"Cheap",IF(Table3[[#This Row],[Actual Price]]&lt;=500,"Expensive","Very Expensive"))</f>
        <v>Very Expensive</v>
      </c>
      <c r="J1328" s="6">
        <f>IFERROR(
   VALUE(SUBSTITUTE(SUBSTITUTE(Table3[[#This Row],[Actual Price]], "₦", ""), ",", "")) *
   VALUE(SUBSTITUTE(Table3[[#This Row],[Rating Count]], ",", "")),
   0
)</f>
        <v>974232</v>
      </c>
      <c r="K1328" t="str">
        <f>IF(Table3[[#This Row],[Discount percentage]]&lt;50%,"Less than 50%",IF(Table3[[#This Row],[Discount percentage]]&gt;=50%,"Greater than 50%"))</f>
        <v>Less than 50%</v>
      </c>
      <c r="L1328">
        <f>Table3[[#This Row],[Rating]]*Table3[[#This Row],[Rating Count]]</f>
        <v>722.4</v>
      </c>
    </row>
    <row r="1329" spans="1:12">
      <c r="A1329" t="s">
        <v>12452</v>
      </c>
      <c r="B1329" t="s">
        <v>13466</v>
      </c>
      <c r="C1329" t="s">
        <v>14113</v>
      </c>
      <c r="D1329" s="5">
        <v>179</v>
      </c>
      <c r="E1329" s="6">
        <v>799</v>
      </c>
      <c r="F1329" s="7">
        <v>0.78</v>
      </c>
      <c r="G1329">
        <v>3.6</v>
      </c>
      <c r="H1329">
        <v>101</v>
      </c>
      <c r="I1329" t="str">
        <f>IF(Table3[[#This Row],[Actual Price]]&lt;200,"Cheap",IF(Table3[[#This Row],[Actual Price]]&lt;=500,"Expensive","Very Expensive"))</f>
        <v>Very Expensive</v>
      </c>
      <c r="J1329" s="6">
        <f>IFERROR(
   VALUE(SUBSTITUTE(SUBSTITUTE(Table3[[#This Row],[Actual Price]], "₦", ""), ",", "")) *
   VALUE(SUBSTITUTE(Table3[[#This Row],[Rating Count]], ",", "")),
   0
)</f>
        <v>80699</v>
      </c>
      <c r="K1329" t="str">
        <f>IF(Table3[[#This Row],[Discount percentage]]&lt;50%,"Less than 50%",IF(Table3[[#This Row],[Discount percentage]]&gt;=50%,"Greater than 50%"))</f>
        <v>Greater than 50%</v>
      </c>
      <c r="L1329">
        <f>Table3[[#This Row],[Rating]]*Table3[[#This Row],[Rating Count]]</f>
        <v>363.6</v>
      </c>
    </row>
    <row r="1330" spans="1:12">
      <c r="A1330" t="s">
        <v>12462</v>
      </c>
      <c r="B1330" t="s">
        <v>13467</v>
      </c>
      <c r="C1330" t="s">
        <v>14113</v>
      </c>
      <c r="D1330" s="5">
        <v>149</v>
      </c>
      <c r="E1330" s="6">
        <v>300</v>
      </c>
      <c r="F1330" s="7">
        <v>0.5</v>
      </c>
      <c r="G1330">
        <v>4.0999999999999996</v>
      </c>
      <c r="H1330">
        <v>4074</v>
      </c>
      <c r="I1330" t="str">
        <f>IF(Table3[[#This Row],[Actual Price]]&lt;200,"Cheap",IF(Table3[[#This Row],[Actual Price]]&lt;=500,"Expensive","Very Expensive"))</f>
        <v>Expensive</v>
      </c>
      <c r="J1330" s="6">
        <f>IFERROR(
   VALUE(SUBSTITUTE(SUBSTITUTE(Table3[[#This Row],[Actual Price]], "₦", ""), ",", "")) *
   VALUE(SUBSTITUTE(Table3[[#This Row],[Rating Count]], ",", "")),
   0
)</f>
        <v>1222200</v>
      </c>
      <c r="K1330" t="str">
        <f>IF(Table3[[#This Row],[Discount percentage]]&lt;50%,"Less than 50%",IF(Table3[[#This Row],[Discount percentage]]&gt;=50%,"Greater than 50%"))</f>
        <v>Greater than 50%</v>
      </c>
      <c r="L1330">
        <f>Table3[[#This Row],[Rating]]*Table3[[#This Row],[Rating Count]]</f>
        <v>16703.399999999998</v>
      </c>
    </row>
    <row r="1331" spans="1:12">
      <c r="A1331" t="s">
        <v>12472</v>
      </c>
      <c r="B1331" t="s">
        <v>13468</v>
      </c>
      <c r="C1331" t="s">
        <v>14113</v>
      </c>
      <c r="D1331" s="5">
        <v>5490</v>
      </c>
      <c r="E1331" s="6">
        <v>7200</v>
      </c>
      <c r="F1331" s="7">
        <v>0.24</v>
      </c>
      <c r="G1331">
        <v>4.5</v>
      </c>
      <c r="H1331">
        <v>1408</v>
      </c>
      <c r="I1331" t="str">
        <f>IF(Table3[[#This Row],[Actual Price]]&lt;200,"Cheap",IF(Table3[[#This Row],[Actual Price]]&lt;=500,"Expensive","Very Expensive"))</f>
        <v>Very Expensive</v>
      </c>
      <c r="J1331" s="6">
        <f>IFERROR(
   VALUE(SUBSTITUTE(SUBSTITUTE(Table3[[#This Row],[Actual Price]], "₦", ""), ",", "")) *
   VALUE(SUBSTITUTE(Table3[[#This Row],[Rating Count]], ",", "")),
   0
)</f>
        <v>10137600</v>
      </c>
      <c r="K1331" t="str">
        <f>IF(Table3[[#This Row],[Discount percentage]]&lt;50%,"Less than 50%",IF(Table3[[#This Row],[Discount percentage]]&gt;=50%,"Greater than 50%"))</f>
        <v>Less than 50%</v>
      </c>
      <c r="L1331">
        <f>Table3[[#This Row],[Rating]]*Table3[[#This Row],[Rating Count]]</f>
        <v>6336</v>
      </c>
    </row>
    <row r="1332" spans="1:12">
      <c r="A1332" t="s">
        <v>12482</v>
      </c>
      <c r="B1332" t="s">
        <v>14073</v>
      </c>
      <c r="C1332" t="s">
        <v>14113</v>
      </c>
      <c r="D1332" s="5">
        <v>379</v>
      </c>
      <c r="E1332" s="6">
        <v>389</v>
      </c>
      <c r="F1332" s="7">
        <v>0.03</v>
      </c>
      <c r="G1332">
        <v>4.2</v>
      </c>
      <c r="H1332">
        <v>3739</v>
      </c>
      <c r="I1332" t="str">
        <f>IF(Table3[[#This Row],[Actual Price]]&lt;200,"Cheap",IF(Table3[[#This Row],[Actual Price]]&lt;=500,"Expensive","Very Expensive"))</f>
        <v>Expensive</v>
      </c>
      <c r="J1332" s="6">
        <f>IFERROR(
   VALUE(SUBSTITUTE(SUBSTITUTE(Table3[[#This Row],[Actual Price]], "₦", ""), ",", "")) *
   VALUE(SUBSTITUTE(Table3[[#This Row],[Rating Count]], ",", "")),
   0
)</f>
        <v>1454471</v>
      </c>
      <c r="K1332" t="str">
        <f>IF(Table3[[#This Row],[Discount percentage]]&lt;50%,"Less than 50%",IF(Table3[[#This Row],[Discount percentage]]&gt;=50%,"Greater than 50%"))</f>
        <v>Less than 50%</v>
      </c>
      <c r="L1332">
        <f>Table3[[#This Row],[Rating]]*Table3[[#This Row],[Rating Count]]</f>
        <v>15703.800000000001</v>
      </c>
    </row>
    <row r="1333" spans="1:12">
      <c r="A1333" t="s">
        <v>12492</v>
      </c>
      <c r="B1333" t="s">
        <v>13469</v>
      </c>
      <c r="C1333" t="s">
        <v>14113</v>
      </c>
      <c r="D1333" s="5">
        <v>8699</v>
      </c>
      <c r="E1333" s="6">
        <v>13049</v>
      </c>
      <c r="F1333" s="7">
        <v>0.33</v>
      </c>
      <c r="G1333">
        <v>4.3</v>
      </c>
      <c r="H1333">
        <v>5891</v>
      </c>
      <c r="I1333" t="str">
        <f>IF(Table3[[#This Row],[Actual Price]]&lt;200,"Cheap",IF(Table3[[#This Row],[Actual Price]]&lt;=500,"Expensive","Very Expensive"))</f>
        <v>Very Expensive</v>
      </c>
      <c r="J1333" s="6">
        <f>IFERROR(
   VALUE(SUBSTITUTE(SUBSTITUTE(Table3[[#This Row],[Actual Price]], "₦", ""), ",", "")) *
   VALUE(SUBSTITUTE(Table3[[#This Row],[Rating Count]], ",", "")),
   0
)</f>
        <v>76871659</v>
      </c>
      <c r="K1333" t="str">
        <f>IF(Table3[[#This Row],[Discount percentage]]&lt;50%,"Less than 50%",IF(Table3[[#This Row],[Discount percentage]]&gt;=50%,"Greater than 50%"))</f>
        <v>Less than 50%</v>
      </c>
      <c r="L1333">
        <f>Table3[[#This Row],[Rating]]*Table3[[#This Row],[Rating Count]]</f>
        <v>25331.3</v>
      </c>
    </row>
    <row r="1334" spans="1:12">
      <c r="A1334" t="s">
        <v>12502</v>
      </c>
      <c r="B1334" t="s">
        <v>14074</v>
      </c>
      <c r="C1334" t="s">
        <v>14113</v>
      </c>
      <c r="D1334" s="5">
        <v>3041.67</v>
      </c>
      <c r="E1334" s="6">
        <v>5999</v>
      </c>
      <c r="F1334" s="7">
        <v>0.49</v>
      </c>
      <c r="G1334">
        <v>4</v>
      </c>
      <c r="H1334">
        <v>777</v>
      </c>
      <c r="I1334" t="str">
        <f>IF(Table3[[#This Row],[Actual Price]]&lt;200,"Cheap",IF(Table3[[#This Row],[Actual Price]]&lt;=500,"Expensive","Very Expensive"))</f>
        <v>Very Expensive</v>
      </c>
      <c r="J1334" s="6">
        <f>IFERROR(
   VALUE(SUBSTITUTE(SUBSTITUTE(Table3[[#This Row],[Actual Price]], "₦", ""), ",", "")) *
   VALUE(SUBSTITUTE(Table3[[#This Row],[Rating Count]], ",", "")),
   0
)</f>
        <v>4661223</v>
      </c>
      <c r="K1334" t="str">
        <f>IF(Table3[[#This Row],[Discount percentage]]&lt;50%,"Less than 50%",IF(Table3[[#This Row],[Discount percentage]]&gt;=50%,"Greater than 50%"))</f>
        <v>Less than 50%</v>
      </c>
      <c r="L1334">
        <f>Table3[[#This Row],[Rating]]*Table3[[#This Row],[Rating Count]]</f>
        <v>3108</v>
      </c>
    </row>
    <row r="1335" spans="1:12">
      <c r="A1335" t="s">
        <v>12512</v>
      </c>
      <c r="B1335" t="s">
        <v>14075</v>
      </c>
      <c r="C1335" t="s">
        <v>14113</v>
      </c>
      <c r="D1335" s="5">
        <v>1745</v>
      </c>
      <c r="E1335" s="6">
        <v>2400</v>
      </c>
      <c r="F1335" s="7">
        <v>0.27</v>
      </c>
      <c r="G1335">
        <v>4.2</v>
      </c>
      <c r="H1335">
        <v>14160</v>
      </c>
      <c r="I1335" t="str">
        <f>IF(Table3[[#This Row],[Actual Price]]&lt;200,"Cheap",IF(Table3[[#This Row],[Actual Price]]&lt;=500,"Expensive","Very Expensive"))</f>
        <v>Very Expensive</v>
      </c>
      <c r="J1335" s="6">
        <f>IFERROR(
   VALUE(SUBSTITUTE(SUBSTITUTE(Table3[[#This Row],[Actual Price]], "₦", ""), ",", "")) *
   VALUE(SUBSTITUTE(Table3[[#This Row],[Rating Count]], ",", "")),
   0
)</f>
        <v>33984000</v>
      </c>
      <c r="K1335" t="str">
        <f>IF(Table3[[#This Row],[Discount percentage]]&lt;50%,"Less than 50%",IF(Table3[[#This Row],[Discount percentage]]&gt;=50%,"Greater than 50%"))</f>
        <v>Less than 50%</v>
      </c>
      <c r="L1335">
        <f>Table3[[#This Row],[Rating]]*Table3[[#This Row],[Rating Count]]</f>
        <v>59472</v>
      </c>
    </row>
    <row r="1336" spans="1:12">
      <c r="A1336" t="s">
        <v>12522</v>
      </c>
      <c r="B1336" t="s">
        <v>14076</v>
      </c>
      <c r="C1336" t="s">
        <v>14113</v>
      </c>
      <c r="D1336" s="5">
        <v>3180</v>
      </c>
      <c r="E1336" s="6">
        <v>5295</v>
      </c>
      <c r="F1336" s="7">
        <v>0.4</v>
      </c>
      <c r="G1336">
        <v>4.2</v>
      </c>
      <c r="H1336">
        <v>6919</v>
      </c>
      <c r="I1336" t="str">
        <f>IF(Table3[[#This Row],[Actual Price]]&lt;200,"Cheap",IF(Table3[[#This Row],[Actual Price]]&lt;=500,"Expensive","Very Expensive"))</f>
        <v>Very Expensive</v>
      </c>
      <c r="J1336" s="6">
        <f>IFERROR(
   VALUE(SUBSTITUTE(SUBSTITUTE(Table3[[#This Row],[Actual Price]], "₦", ""), ",", "")) *
   VALUE(SUBSTITUTE(Table3[[#This Row],[Rating Count]], ",", "")),
   0
)</f>
        <v>36636105</v>
      </c>
      <c r="K1336" t="str">
        <f>IF(Table3[[#This Row],[Discount percentage]]&lt;50%,"Less than 50%",IF(Table3[[#This Row],[Discount percentage]]&gt;=50%,"Greater than 50%"))</f>
        <v>Less than 50%</v>
      </c>
      <c r="L1336">
        <f>Table3[[#This Row],[Rating]]*Table3[[#This Row],[Rating Count]]</f>
        <v>29059.800000000003</v>
      </c>
    </row>
    <row r="1337" spans="1:12">
      <c r="A1337" t="s">
        <v>12532</v>
      </c>
      <c r="B1337" t="s">
        <v>14077</v>
      </c>
      <c r="C1337" t="s">
        <v>14113</v>
      </c>
      <c r="D1337" s="5">
        <v>4999</v>
      </c>
      <c r="E1337" s="6">
        <v>24999</v>
      </c>
      <c r="F1337" s="7">
        <v>0.8</v>
      </c>
      <c r="G1337">
        <v>4.5</v>
      </c>
      <c r="H1337">
        <v>287</v>
      </c>
      <c r="I1337" t="str">
        <f>IF(Table3[[#This Row],[Actual Price]]&lt;200,"Cheap",IF(Table3[[#This Row],[Actual Price]]&lt;=500,"Expensive","Very Expensive"))</f>
        <v>Very Expensive</v>
      </c>
      <c r="J1337" s="6">
        <f>IFERROR(
   VALUE(SUBSTITUTE(SUBSTITUTE(Table3[[#This Row],[Actual Price]], "₦", ""), ",", "")) *
   VALUE(SUBSTITUTE(Table3[[#This Row],[Rating Count]], ",", "")),
   0
)</f>
        <v>7174713</v>
      </c>
      <c r="K1337" t="str">
        <f>IF(Table3[[#This Row],[Discount percentage]]&lt;50%,"Less than 50%",IF(Table3[[#This Row],[Discount percentage]]&gt;=50%,"Greater than 50%"))</f>
        <v>Greater than 50%</v>
      </c>
      <c r="L1337">
        <f>Table3[[#This Row],[Rating]]*Table3[[#This Row],[Rating Count]]</f>
        <v>1291.5</v>
      </c>
    </row>
    <row r="1338" spans="1:12">
      <c r="A1338" t="s">
        <v>12542</v>
      </c>
      <c r="B1338" t="s">
        <v>13920</v>
      </c>
      <c r="C1338" t="s">
        <v>14113</v>
      </c>
      <c r="D1338" s="5">
        <v>390</v>
      </c>
      <c r="E1338" s="6">
        <v>799</v>
      </c>
      <c r="F1338" s="7">
        <v>0.51</v>
      </c>
      <c r="G1338">
        <v>3.8</v>
      </c>
      <c r="H1338">
        <v>287</v>
      </c>
      <c r="I1338" t="str">
        <f>IF(Table3[[#This Row],[Actual Price]]&lt;200,"Cheap",IF(Table3[[#This Row],[Actual Price]]&lt;=500,"Expensive","Very Expensive"))</f>
        <v>Very Expensive</v>
      </c>
      <c r="J1338" s="6">
        <f>IFERROR(
   VALUE(SUBSTITUTE(SUBSTITUTE(Table3[[#This Row],[Actual Price]], "₦", ""), ",", "")) *
   VALUE(SUBSTITUTE(Table3[[#This Row],[Rating Count]], ",", "")),
   0
)</f>
        <v>229313</v>
      </c>
      <c r="K1338" t="str">
        <f>IF(Table3[[#This Row],[Discount percentage]]&lt;50%,"Less than 50%",IF(Table3[[#This Row],[Discount percentage]]&gt;=50%,"Greater than 50%"))</f>
        <v>Greater than 50%</v>
      </c>
      <c r="L1338">
        <f>Table3[[#This Row],[Rating]]*Table3[[#This Row],[Rating Count]]</f>
        <v>1090.5999999999999</v>
      </c>
    </row>
    <row r="1339" spans="1:12">
      <c r="A1339" t="s">
        <v>12552</v>
      </c>
      <c r="B1339" t="s">
        <v>13470</v>
      </c>
      <c r="C1339" t="s">
        <v>14113</v>
      </c>
      <c r="D1339" s="5">
        <v>1999</v>
      </c>
      <c r="E1339" s="6">
        <v>2999</v>
      </c>
      <c r="F1339" s="7">
        <v>0.33</v>
      </c>
      <c r="G1339">
        <v>4.4000000000000004</v>
      </c>
      <c r="H1339">
        <v>388</v>
      </c>
      <c r="I1339" t="str">
        <f>IF(Table3[[#This Row],[Actual Price]]&lt;200,"Cheap",IF(Table3[[#This Row],[Actual Price]]&lt;=500,"Expensive","Very Expensive"))</f>
        <v>Very Expensive</v>
      </c>
      <c r="J1339" s="6">
        <f>IFERROR(
   VALUE(SUBSTITUTE(SUBSTITUTE(Table3[[#This Row],[Actual Price]], "₦", ""), ",", "")) *
   VALUE(SUBSTITUTE(Table3[[#This Row],[Rating Count]], ",", "")),
   0
)</f>
        <v>1163612</v>
      </c>
      <c r="K1339" t="str">
        <f>IF(Table3[[#This Row],[Discount percentage]]&lt;50%,"Less than 50%",IF(Table3[[#This Row],[Discount percentage]]&gt;=50%,"Greater than 50%"))</f>
        <v>Less than 50%</v>
      </c>
      <c r="L1339">
        <f>Table3[[#This Row],[Rating]]*Table3[[#This Row],[Rating Count]]</f>
        <v>1707.2</v>
      </c>
    </row>
    <row r="1340" spans="1:12">
      <c r="A1340" t="s">
        <v>12563</v>
      </c>
      <c r="B1340" t="s">
        <v>14078</v>
      </c>
      <c r="C1340" t="s">
        <v>14113</v>
      </c>
      <c r="D1340" s="5">
        <v>1624</v>
      </c>
      <c r="E1340" s="6">
        <v>2495</v>
      </c>
      <c r="F1340" s="7">
        <v>0.35</v>
      </c>
      <c r="G1340">
        <v>4.0999999999999996</v>
      </c>
      <c r="H1340">
        <v>827</v>
      </c>
      <c r="I1340" t="str">
        <f>IF(Table3[[#This Row],[Actual Price]]&lt;200,"Cheap",IF(Table3[[#This Row],[Actual Price]]&lt;=500,"Expensive","Very Expensive"))</f>
        <v>Very Expensive</v>
      </c>
      <c r="J1340" s="6">
        <f>IFERROR(
   VALUE(SUBSTITUTE(SUBSTITUTE(Table3[[#This Row],[Actual Price]], "₦", ""), ",", "")) *
   VALUE(SUBSTITUTE(Table3[[#This Row],[Rating Count]], ",", "")),
   0
)</f>
        <v>2063365</v>
      </c>
      <c r="K1340" t="str">
        <f>IF(Table3[[#This Row],[Discount percentage]]&lt;50%,"Less than 50%",IF(Table3[[#This Row],[Discount percentage]]&gt;=50%,"Greater than 50%"))</f>
        <v>Less than 50%</v>
      </c>
      <c r="L1340">
        <f>Table3[[#This Row],[Rating]]*Table3[[#This Row],[Rating Count]]</f>
        <v>3390.7</v>
      </c>
    </row>
    <row r="1341" spans="1:12">
      <c r="A1341" t="s">
        <v>12573</v>
      </c>
      <c r="B1341" t="s">
        <v>13471</v>
      </c>
      <c r="C1341" t="s">
        <v>14113</v>
      </c>
      <c r="D1341" s="5">
        <v>184</v>
      </c>
      <c r="E1341" s="6">
        <v>450</v>
      </c>
      <c r="F1341" s="7">
        <v>0.59</v>
      </c>
      <c r="G1341">
        <v>4.2</v>
      </c>
      <c r="H1341">
        <v>4971</v>
      </c>
      <c r="I1341" t="str">
        <f>IF(Table3[[#This Row],[Actual Price]]&lt;200,"Cheap",IF(Table3[[#This Row],[Actual Price]]&lt;=500,"Expensive","Very Expensive"))</f>
        <v>Expensive</v>
      </c>
      <c r="J1341" s="6">
        <f>IFERROR(
   VALUE(SUBSTITUTE(SUBSTITUTE(Table3[[#This Row],[Actual Price]], "₦", ""), ",", "")) *
   VALUE(SUBSTITUTE(Table3[[#This Row],[Rating Count]], ",", "")),
   0
)</f>
        <v>2236950</v>
      </c>
      <c r="K1341" t="str">
        <f>IF(Table3[[#This Row],[Discount percentage]]&lt;50%,"Less than 50%",IF(Table3[[#This Row],[Discount percentage]]&gt;=50%,"Greater than 50%"))</f>
        <v>Greater than 50%</v>
      </c>
      <c r="L1341">
        <f>Table3[[#This Row],[Rating]]*Table3[[#This Row],[Rating Count]]</f>
        <v>20878.2</v>
      </c>
    </row>
    <row r="1342" spans="1:12">
      <c r="A1342" t="s">
        <v>12583</v>
      </c>
      <c r="B1342" t="s">
        <v>13472</v>
      </c>
      <c r="C1342" t="s">
        <v>14113</v>
      </c>
      <c r="D1342" s="5">
        <v>445</v>
      </c>
      <c r="E1342" s="6">
        <v>999</v>
      </c>
      <c r="F1342" s="7">
        <v>0.55000000000000004</v>
      </c>
      <c r="G1342">
        <v>4.3</v>
      </c>
      <c r="H1342">
        <v>229</v>
      </c>
      <c r="I1342" t="str">
        <f>IF(Table3[[#This Row],[Actual Price]]&lt;200,"Cheap",IF(Table3[[#This Row],[Actual Price]]&lt;=500,"Expensive","Very Expensive"))</f>
        <v>Very Expensive</v>
      </c>
      <c r="J1342" s="6">
        <f>IFERROR(
   VALUE(SUBSTITUTE(SUBSTITUTE(Table3[[#This Row],[Actual Price]], "₦", ""), ",", "")) *
   VALUE(SUBSTITUTE(Table3[[#This Row],[Rating Count]], ",", "")),
   0
)</f>
        <v>228771</v>
      </c>
      <c r="K1342" t="str">
        <f>IF(Table3[[#This Row],[Discount percentage]]&lt;50%,"Less than 50%",IF(Table3[[#This Row],[Discount percentage]]&gt;=50%,"Greater than 50%"))</f>
        <v>Greater than 50%</v>
      </c>
      <c r="L1342">
        <f>Table3[[#This Row],[Rating]]*Table3[[#This Row],[Rating Count]]</f>
        <v>984.69999999999993</v>
      </c>
    </row>
    <row r="1343" spans="1:12">
      <c r="A1343" t="s">
        <v>12593</v>
      </c>
      <c r="B1343" t="s">
        <v>14079</v>
      </c>
      <c r="C1343" t="s">
        <v>14113</v>
      </c>
      <c r="D1343" s="5">
        <v>699</v>
      </c>
      <c r="E1343" s="6">
        <v>1690</v>
      </c>
      <c r="F1343" s="7">
        <v>0.59</v>
      </c>
      <c r="G1343">
        <v>4.0999999999999996</v>
      </c>
      <c r="H1343">
        <v>3524</v>
      </c>
      <c r="I1343" t="str">
        <f>IF(Table3[[#This Row],[Actual Price]]&lt;200,"Cheap",IF(Table3[[#This Row],[Actual Price]]&lt;=500,"Expensive","Very Expensive"))</f>
        <v>Very Expensive</v>
      </c>
      <c r="J1343" s="6">
        <f>IFERROR(
   VALUE(SUBSTITUTE(SUBSTITUTE(Table3[[#This Row],[Actual Price]], "₦", ""), ",", "")) *
   VALUE(SUBSTITUTE(Table3[[#This Row],[Rating Count]], ",", "")),
   0
)</f>
        <v>5955560</v>
      </c>
      <c r="K1343" t="str">
        <f>IF(Table3[[#This Row],[Discount percentage]]&lt;50%,"Less than 50%",IF(Table3[[#This Row],[Discount percentage]]&gt;=50%,"Greater than 50%"))</f>
        <v>Greater than 50%</v>
      </c>
      <c r="L1343">
        <f>Table3[[#This Row],[Rating]]*Table3[[#This Row],[Rating Count]]</f>
        <v>14448.4</v>
      </c>
    </row>
    <row r="1344" spans="1:12">
      <c r="A1344" t="s">
        <v>12604</v>
      </c>
      <c r="B1344" t="s">
        <v>14080</v>
      </c>
      <c r="C1344" t="s">
        <v>14113</v>
      </c>
      <c r="D1344" s="5">
        <v>1601</v>
      </c>
      <c r="E1344" s="6">
        <v>3890</v>
      </c>
      <c r="F1344" s="7">
        <v>0.59</v>
      </c>
      <c r="G1344">
        <v>4.2</v>
      </c>
      <c r="H1344">
        <v>156</v>
      </c>
      <c r="I1344" t="str">
        <f>IF(Table3[[#This Row],[Actual Price]]&lt;200,"Cheap",IF(Table3[[#This Row],[Actual Price]]&lt;=500,"Expensive","Very Expensive"))</f>
        <v>Very Expensive</v>
      </c>
      <c r="J1344" s="6">
        <f>IFERROR(
   VALUE(SUBSTITUTE(SUBSTITUTE(Table3[[#This Row],[Actual Price]], "₦", ""), ",", "")) *
   VALUE(SUBSTITUTE(Table3[[#This Row],[Rating Count]], ",", "")),
   0
)</f>
        <v>606840</v>
      </c>
      <c r="K1344" t="str">
        <f>IF(Table3[[#This Row],[Discount percentage]]&lt;50%,"Less than 50%",IF(Table3[[#This Row],[Discount percentage]]&gt;=50%,"Greater than 50%"))</f>
        <v>Greater than 50%</v>
      </c>
      <c r="L1344">
        <f>Table3[[#This Row],[Rating]]*Table3[[#This Row],[Rating Count]]</f>
        <v>655.20000000000005</v>
      </c>
    </row>
    <row r="1345" spans="1:12">
      <c r="A1345" t="s">
        <v>12614</v>
      </c>
      <c r="B1345" t="s">
        <v>14081</v>
      </c>
      <c r="C1345" t="s">
        <v>14113</v>
      </c>
      <c r="D1345" s="5">
        <v>231</v>
      </c>
      <c r="E1345" s="6">
        <v>260</v>
      </c>
      <c r="F1345" s="7">
        <v>0.11</v>
      </c>
      <c r="G1345">
        <v>4.0999999999999996</v>
      </c>
      <c r="H1345">
        <v>490</v>
      </c>
      <c r="I1345" t="str">
        <f>IF(Table3[[#This Row],[Actual Price]]&lt;200,"Cheap",IF(Table3[[#This Row],[Actual Price]]&lt;=500,"Expensive","Very Expensive"))</f>
        <v>Expensive</v>
      </c>
      <c r="J1345" s="6">
        <f>IFERROR(
   VALUE(SUBSTITUTE(SUBSTITUTE(Table3[[#This Row],[Actual Price]], "₦", ""), ",", "")) *
   VALUE(SUBSTITUTE(Table3[[#This Row],[Rating Count]], ",", "")),
   0
)</f>
        <v>127400</v>
      </c>
      <c r="K1345" t="str">
        <f>IF(Table3[[#This Row],[Discount percentage]]&lt;50%,"Less than 50%",IF(Table3[[#This Row],[Discount percentage]]&gt;=50%,"Greater than 50%"))</f>
        <v>Less than 50%</v>
      </c>
      <c r="L1345">
        <f>Table3[[#This Row],[Rating]]*Table3[[#This Row],[Rating Count]]</f>
        <v>2008.9999999999998</v>
      </c>
    </row>
    <row r="1346" spans="1:12">
      <c r="A1346" t="s">
        <v>12623</v>
      </c>
      <c r="B1346" t="s">
        <v>14082</v>
      </c>
      <c r="C1346" t="s">
        <v>14113</v>
      </c>
      <c r="D1346" s="5">
        <v>369</v>
      </c>
      <c r="E1346" s="6">
        <v>599</v>
      </c>
      <c r="F1346" s="7">
        <v>0.38</v>
      </c>
      <c r="G1346">
        <v>3.9</v>
      </c>
      <c r="H1346">
        <v>82</v>
      </c>
      <c r="I1346" t="str">
        <f>IF(Table3[[#This Row],[Actual Price]]&lt;200,"Cheap",IF(Table3[[#This Row],[Actual Price]]&lt;=500,"Expensive","Very Expensive"))</f>
        <v>Very Expensive</v>
      </c>
      <c r="J1346" s="6">
        <f>IFERROR(
   VALUE(SUBSTITUTE(SUBSTITUTE(Table3[[#This Row],[Actual Price]], "₦", ""), ",", "")) *
   VALUE(SUBSTITUTE(Table3[[#This Row],[Rating Count]], ",", "")),
   0
)</f>
        <v>49118</v>
      </c>
      <c r="K1346" t="str">
        <f>IF(Table3[[#This Row],[Discount percentage]]&lt;50%,"Less than 50%",IF(Table3[[#This Row],[Discount percentage]]&gt;=50%,"Greater than 50%"))</f>
        <v>Less than 50%</v>
      </c>
      <c r="L1346">
        <f>Table3[[#This Row],[Rating]]*Table3[[#This Row],[Rating Count]]</f>
        <v>319.8</v>
      </c>
    </row>
    <row r="1347" spans="1:12">
      <c r="A1347" t="s">
        <v>12633</v>
      </c>
      <c r="B1347" t="s">
        <v>14083</v>
      </c>
      <c r="C1347" t="s">
        <v>14113</v>
      </c>
      <c r="D1347" s="5">
        <v>809</v>
      </c>
      <c r="E1347" s="6">
        <v>1950</v>
      </c>
      <c r="F1347" s="7">
        <v>0.59</v>
      </c>
      <c r="G1347">
        <v>3.9</v>
      </c>
      <c r="H1347">
        <v>710</v>
      </c>
      <c r="I1347" t="str">
        <f>IF(Table3[[#This Row],[Actual Price]]&lt;200,"Cheap",IF(Table3[[#This Row],[Actual Price]]&lt;=500,"Expensive","Very Expensive"))</f>
        <v>Very Expensive</v>
      </c>
      <c r="J1347" s="6">
        <f>IFERROR(
   VALUE(SUBSTITUTE(SUBSTITUTE(Table3[[#This Row],[Actual Price]], "₦", ""), ",", "")) *
   VALUE(SUBSTITUTE(Table3[[#This Row],[Rating Count]], ",", "")),
   0
)</f>
        <v>1384500</v>
      </c>
      <c r="K1347" t="str">
        <f>IF(Table3[[#This Row],[Discount percentage]]&lt;50%,"Less than 50%",IF(Table3[[#This Row],[Discount percentage]]&gt;=50%,"Greater than 50%"))</f>
        <v>Greater than 50%</v>
      </c>
      <c r="L1347">
        <f>Table3[[#This Row],[Rating]]*Table3[[#This Row],[Rating Count]]</f>
        <v>2769</v>
      </c>
    </row>
    <row r="1348" spans="1:12">
      <c r="A1348" t="s">
        <v>12643</v>
      </c>
      <c r="B1348" t="s">
        <v>13473</v>
      </c>
      <c r="C1348" t="s">
        <v>14113</v>
      </c>
      <c r="D1348" s="5">
        <v>1199</v>
      </c>
      <c r="E1348" s="6">
        <v>2990</v>
      </c>
      <c r="F1348" s="7">
        <v>0.6</v>
      </c>
      <c r="G1348">
        <v>3.8</v>
      </c>
      <c r="H1348">
        <v>133</v>
      </c>
      <c r="I1348" t="str">
        <f>IF(Table3[[#This Row],[Actual Price]]&lt;200,"Cheap",IF(Table3[[#This Row],[Actual Price]]&lt;=500,"Expensive","Very Expensive"))</f>
        <v>Very Expensive</v>
      </c>
      <c r="J1348" s="6">
        <f>IFERROR(
   VALUE(SUBSTITUTE(SUBSTITUTE(Table3[[#This Row],[Actual Price]], "₦", ""), ",", "")) *
   VALUE(SUBSTITUTE(Table3[[#This Row],[Rating Count]], ",", "")),
   0
)</f>
        <v>397670</v>
      </c>
      <c r="K1348" t="str">
        <f>IF(Table3[[#This Row],[Discount percentage]]&lt;50%,"Less than 50%",IF(Table3[[#This Row],[Discount percentage]]&gt;=50%,"Greater than 50%"))</f>
        <v>Greater than 50%</v>
      </c>
      <c r="L1348">
        <f>Table3[[#This Row],[Rating]]*Table3[[#This Row],[Rating Count]]</f>
        <v>505.4</v>
      </c>
    </row>
    <row r="1349" spans="1:12">
      <c r="A1349" t="s">
        <v>12653</v>
      </c>
      <c r="B1349" t="s">
        <v>13474</v>
      </c>
      <c r="C1349" t="s">
        <v>14113</v>
      </c>
      <c r="D1349" s="5">
        <v>6120</v>
      </c>
      <c r="E1349" s="6">
        <v>8073</v>
      </c>
      <c r="F1349" s="7">
        <v>0.24</v>
      </c>
      <c r="G1349">
        <v>4.5999999999999996</v>
      </c>
      <c r="H1349">
        <v>2751</v>
      </c>
      <c r="I1349" t="str">
        <f>IF(Table3[[#This Row],[Actual Price]]&lt;200,"Cheap",IF(Table3[[#This Row],[Actual Price]]&lt;=500,"Expensive","Very Expensive"))</f>
        <v>Very Expensive</v>
      </c>
      <c r="J1349" s="6">
        <f>IFERROR(
   VALUE(SUBSTITUTE(SUBSTITUTE(Table3[[#This Row],[Actual Price]], "₦", ""), ",", "")) *
   VALUE(SUBSTITUTE(Table3[[#This Row],[Rating Count]], ",", "")),
   0
)</f>
        <v>22208823</v>
      </c>
      <c r="K1349" t="str">
        <f>IF(Table3[[#This Row],[Discount percentage]]&lt;50%,"Less than 50%",IF(Table3[[#This Row],[Discount percentage]]&gt;=50%,"Greater than 50%"))</f>
        <v>Less than 50%</v>
      </c>
      <c r="L1349">
        <f>Table3[[#This Row],[Rating]]*Table3[[#This Row],[Rating Count]]</f>
        <v>12654.599999999999</v>
      </c>
    </row>
    <row r="1350" spans="1:12">
      <c r="A1350" t="s">
        <v>12663</v>
      </c>
      <c r="B1350" t="s">
        <v>13475</v>
      </c>
      <c r="C1350" t="s">
        <v>14113</v>
      </c>
      <c r="D1350" s="5">
        <v>1799</v>
      </c>
      <c r="E1350" s="6">
        <v>2599</v>
      </c>
      <c r="F1350" s="7">
        <v>0.31</v>
      </c>
      <c r="G1350">
        <v>3.6</v>
      </c>
      <c r="H1350">
        <v>771</v>
      </c>
      <c r="I1350" t="str">
        <f>IF(Table3[[#This Row],[Actual Price]]&lt;200,"Cheap",IF(Table3[[#This Row],[Actual Price]]&lt;=500,"Expensive","Very Expensive"))</f>
        <v>Very Expensive</v>
      </c>
      <c r="J1350" s="6">
        <f>IFERROR(
   VALUE(SUBSTITUTE(SUBSTITUTE(Table3[[#This Row],[Actual Price]], "₦", ""), ",", "")) *
   VALUE(SUBSTITUTE(Table3[[#This Row],[Rating Count]], ",", "")),
   0
)</f>
        <v>2003829</v>
      </c>
      <c r="K1350" t="str">
        <f>IF(Table3[[#This Row],[Discount percentage]]&lt;50%,"Less than 50%",IF(Table3[[#This Row],[Discount percentage]]&gt;=50%,"Greater than 50%"))</f>
        <v>Less than 50%</v>
      </c>
      <c r="L1350">
        <f>Table3[[#This Row],[Rating]]*Table3[[#This Row],[Rating Count]]</f>
        <v>2775.6</v>
      </c>
    </row>
    <row r="1351" spans="1:12">
      <c r="A1351" t="s">
        <v>12673</v>
      </c>
      <c r="B1351" t="s">
        <v>13476</v>
      </c>
      <c r="C1351" t="s">
        <v>14113</v>
      </c>
      <c r="D1351" s="5">
        <v>18999</v>
      </c>
      <c r="E1351" s="6">
        <v>29999</v>
      </c>
      <c r="F1351" s="7">
        <v>0.37</v>
      </c>
      <c r="G1351">
        <v>4.0999999999999996</v>
      </c>
      <c r="H1351">
        <v>2536</v>
      </c>
      <c r="I1351" t="str">
        <f>IF(Table3[[#This Row],[Actual Price]]&lt;200,"Cheap",IF(Table3[[#This Row],[Actual Price]]&lt;=500,"Expensive","Very Expensive"))</f>
        <v>Very Expensive</v>
      </c>
      <c r="J1351" s="6">
        <f>IFERROR(
   VALUE(SUBSTITUTE(SUBSTITUTE(Table3[[#This Row],[Actual Price]], "₦", ""), ",", "")) *
   VALUE(SUBSTITUTE(Table3[[#This Row],[Rating Count]], ",", "")),
   0
)</f>
        <v>76077464</v>
      </c>
      <c r="K1351" t="str">
        <f>IF(Table3[[#This Row],[Discount percentage]]&lt;50%,"Less than 50%",IF(Table3[[#This Row],[Discount percentage]]&gt;=50%,"Greater than 50%"))</f>
        <v>Less than 50%</v>
      </c>
      <c r="L1351">
        <f>Table3[[#This Row],[Rating]]*Table3[[#This Row],[Rating Count]]</f>
        <v>10397.599999999999</v>
      </c>
    </row>
    <row r="1352" spans="1:12">
      <c r="A1352" t="s">
        <v>12683</v>
      </c>
      <c r="B1352" t="s">
        <v>13477</v>
      </c>
      <c r="C1352" t="s">
        <v>14113</v>
      </c>
      <c r="D1352" s="5">
        <v>1999</v>
      </c>
      <c r="E1352" s="6">
        <v>2360</v>
      </c>
      <c r="F1352" s="7">
        <v>0.15</v>
      </c>
      <c r="G1352">
        <v>4.2</v>
      </c>
      <c r="H1352">
        <v>7801</v>
      </c>
      <c r="I1352" t="str">
        <f>IF(Table3[[#This Row],[Actual Price]]&lt;200,"Cheap",IF(Table3[[#This Row],[Actual Price]]&lt;=500,"Expensive","Very Expensive"))</f>
        <v>Very Expensive</v>
      </c>
      <c r="J1352" s="6">
        <f>IFERROR(
   VALUE(SUBSTITUTE(SUBSTITUTE(Table3[[#This Row],[Actual Price]], "₦", ""), ",", "")) *
   VALUE(SUBSTITUTE(Table3[[#This Row],[Rating Count]], ",", "")),
   0
)</f>
        <v>18410360</v>
      </c>
      <c r="K1352" t="str">
        <f>IF(Table3[[#This Row],[Discount percentage]]&lt;50%,"Less than 50%",IF(Table3[[#This Row],[Discount percentage]]&gt;=50%,"Greater than 50%"))</f>
        <v>Less than 50%</v>
      </c>
      <c r="L1352">
        <f>Table3[[#This Row],[Rating]]*Table3[[#This Row],[Rating Count]]</f>
        <v>32764.2</v>
      </c>
    </row>
    <row r="1353" spans="1:12">
      <c r="A1353" t="s">
        <v>12693</v>
      </c>
      <c r="B1353" t="s">
        <v>14084</v>
      </c>
      <c r="C1353" t="s">
        <v>14113</v>
      </c>
      <c r="D1353" s="5">
        <v>5999</v>
      </c>
      <c r="E1353" s="6">
        <v>11495</v>
      </c>
      <c r="F1353" s="7">
        <v>0.48</v>
      </c>
      <c r="G1353">
        <v>4.3</v>
      </c>
      <c r="H1353">
        <v>534</v>
      </c>
      <c r="I1353" t="str">
        <f>IF(Table3[[#This Row],[Actual Price]]&lt;200,"Cheap",IF(Table3[[#This Row],[Actual Price]]&lt;=500,"Expensive","Very Expensive"))</f>
        <v>Very Expensive</v>
      </c>
      <c r="J1353" s="6">
        <f>IFERROR(
   VALUE(SUBSTITUTE(SUBSTITUTE(Table3[[#This Row],[Actual Price]], "₦", ""), ",", "")) *
   VALUE(SUBSTITUTE(Table3[[#This Row],[Rating Count]], ",", "")),
   0
)</f>
        <v>6138330</v>
      </c>
      <c r="K1353" t="str">
        <f>IF(Table3[[#This Row],[Discount percentage]]&lt;50%,"Less than 50%",IF(Table3[[#This Row],[Discount percentage]]&gt;=50%,"Greater than 50%"))</f>
        <v>Less than 50%</v>
      </c>
      <c r="L1353">
        <f>Table3[[#This Row],[Rating]]*Table3[[#This Row],[Rating Count]]</f>
        <v>2296.1999999999998</v>
      </c>
    </row>
    <row r="1354" spans="1:12">
      <c r="A1354" t="s">
        <v>12704</v>
      </c>
      <c r="B1354" t="s">
        <v>13478</v>
      </c>
      <c r="C1354" t="s">
        <v>14113</v>
      </c>
      <c r="D1354" s="5">
        <v>2599</v>
      </c>
      <c r="E1354" s="6">
        <v>4780</v>
      </c>
      <c r="F1354" s="7">
        <v>0.46</v>
      </c>
      <c r="G1354">
        <v>3.9</v>
      </c>
      <c r="H1354">
        <v>898</v>
      </c>
      <c r="I1354" t="str">
        <f>IF(Table3[[#This Row],[Actual Price]]&lt;200,"Cheap",IF(Table3[[#This Row],[Actual Price]]&lt;=500,"Expensive","Very Expensive"))</f>
        <v>Very Expensive</v>
      </c>
      <c r="J1354" s="6">
        <f>IFERROR(
   VALUE(SUBSTITUTE(SUBSTITUTE(Table3[[#This Row],[Actual Price]], "₦", ""), ",", "")) *
   VALUE(SUBSTITUTE(Table3[[#This Row],[Rating Count]], ",", "")),
   0
)</f>
        <v>4292440</v>
      </c>
      <c r="K1354" t="str">
        <f>IF(Table3[[#This Row],[Discount percentage]]&lt;50%,"Less than 50%",IF(Table3[[#This Row],[Discount percentage]]&gt;=50%,"Greater than 50%"))</f>
        <v>Less than 50%</v>
      </c>
      <c r="L1354">
        <f>Table3[[#This Row],[Rating]]*Table3[[#This Row],[Rating Count]]</f>
        <v>3502.2</v>
      </c>
    </row>
    <row r="1355" spans="1:12">
      <c r="A1355" t="s">
        <v>12714</v>
      </c>
      <c r="B1355" t="s">
        <v>14085</v>
      </c>
      <c r="C1355" t="s">
        <v>14113</v>
      </c>
      <c r="D1355" s="5">
        <v>1199</v>
      </c>
      <c r="E1355" s="6">
        <v>2400</v>
      </c>
      <c r="F1355" s="7">
        <v>0.5</v>
      </c>
      <c r="G1355">
        <v>3.9</v>
      </c>
      <c r="H1355">
        <v>1202</v>
      </c>
      <c r="I1355" t="str">
        <f>IF(Table3[[#This Row],[Actual Price]]&lt;200,"Cheap",IF(Table3[[#This Row],[Actual Price]]&lt;=500,"Expensive","Very Expensive"))</f>
        <v>Very Expensive</v>
      </c>
      <c r="J1355" s="6">
        <f>IFERROR(
   VALUE(SUBSTITUTE(SUBSTITUTE(Table3[[#This Row],[Actual Price]], "₦", ""), ",", "")) *
   VALUE(SUBSTITUTE(Table3[[#This Row],[Rating Count]], ",", "")),
   0
)</f>
        <v>2884800</v>
      </c>
      <c r="K1355" t="str">
        <f>IF(Table3[[#This Row],[Discount percentage]]&lt;50%,"Less than 50%",IF(Table3[[#This Row],[Discount percentage]]&gt;=50%,"Greater than 50%"))</f>
        <v>Greater than 50%</v>
      </c>
      <c r="L1355">
        <f>Table3[[#This Row],[Rating]]*Table3[[#This Row],[Rating Count]]</f>
        <v>4687.8</v>
      </c>
    </row>
    <row r="1356" spans="1:12">
      <c r="A1356" t="s">
        <v>12724</v>
      </c>
      <c r="B1356" t="s">
        <v>13339</v>
      </c>
      <c r="C1356" t="s">
        <v>14113</v>
      </c>
      <c r="D1356" s="5">
        <v>219</v>
      </c>
      <c r="E1356" s="6">
        <v>249</v>
      </c>
      <c r="F1356" s="7">
        <v>0.12</v>
      </c>
      <c r="G1356">
        <v>4</v>
      </c>
      <c r="H1356">
        <v>1108</v>
      </c>
      <c r="I1356" t="str">
        <f>IF(Table3[[#This Row],[Actual Price]]&lt;200,"Cheap",IF(Table3[[#This Row],[Actual Price]]&lt;=500,"Expensive","Very Expensive"))</f>
        <v>Expensive</v>
      </c>
      <c r="J1356" s="6">
        <f>IFERROR(
   VALUE(SUBSTITUTE(SUBSTITUTE(Table3[[#This Row],[Actual Price]], "₦", ""), ",", "")) *
   VALUE(SUBSTITUTE(Table3[[#This Row],[Rating Count]], ",", "")),
   0
)</f>
        <v>275892</v>
      </c>
      <c r="K1356" t="str">
        <f>IF(Table3[[#This Row],[Discount percentage]]&lt;50%,"Less than 50%",IF(Table3[[#This Row],[Discount percentage]]&gt;=50%,"Greater than 50%"))</f>
        <v>Less than 50%</v>
      </c>
      <c r="L1356">
        <f>Table3[[#This Row],[Rating]]*Table3[[#This Row],[Rating Count]]</f>
        <v>4432</v>
      </c>
    </row>
    <row r="1357" spans="1:12">
      <c r="A1357" t="s">
        <v>12734</v>
      </c>
      <c r="B1357" t="s">
        <v>13479</v>
      </c>
      <c r="C1357" t="s">
        <v>14113</v>
      </c>
      <c r="D1357" s="5">
        <v>799</v>
      </c>
      <c r="E1357" s="6">
        <v>1199</v>
      </c>
      <c r="F1357" s="7">
        <v>0.33</v>
      </c>
      <c r="G1357">
        <v>4.4000000000000004</v>
      </c>
      <c r="H1357">
        <v>17</v>
      </c>
      <c r="I1357" t="str">
        <f>IF(Table3[[#This Row],[Actual Price]]&lt;200,"Cheap",IF(Table3[[#This Row],[Actual Price]]&lt;=500,"Expensive","Very Expensive"))</f>
        <v>Very Expensive</v>
      </c>
      <c r="J1357" s="6">
        <f>IFERROR(
   VALUE(SUBSTITUTE(SUBSTITUTE(Table3[[#This Row],[Actual Price]], "₦", ""), ",", "")) *
   VALUE(SUBSTITUTE(Table3[[#This Row],[Rating Count]], ",", "")),
   0
)</f>
        <v>20383</v>
      </c>
      <c r="K1357" t="str">
        <f>IF(Table3[[#This Row],[Discount percentage]]&lt;50%,"Less than 50%",IF(Table3[[#This Row],[Discount percentage]]&gt;=50%,"Greater than 50%"))</f>
        <v>Less than 50%</v>
      </c>
      <c r="L1357">
        <f>Table3[[#This Row],[Rating]]*Table3[[#This Row],[Rating Count]]</f>
        <v>74.800000000000011</v>
      </c>
    </row>
    <row r="1358" spans="1:12">
      <c r="A1358" t="s">
        <v>12742</v>
      </c>
      <c r="B1358" t="s">
        <v>14086</v>
      </c>
      <c r="C1358" t="s">
        <v>14113</v>
      </c>
      <c r="D1358" s="5">
        <v>6199</v>
      </c>
      <c r="E1358" s="6">
        <v>10999</v>
      </c>
      <c r="F1358" s="7">
        <v>0.44</v>
      </c>
      <c r="G1358">
        <v>4.2</v>
      </c>
      <c r="H1358">
        <v>10429</v>
      </c>
      <c r="I1358" t="str">
        <f>IF(Table3[[#This Row],[Actual Price]]&lt;200,"Cheap",IF(Table3[[#This Row],[Actual Price]]&lt;=500,"Expensive","Very Expensive"))</f>
        <v>Very Expensive</v>
      </c>
      <c r="J1358" s="6">
        <f>IFERROR(
   VALUE(SUBSTITUTE(SUBSTITUTE(Table3[[#This Row],[Actual Price]], "₦", ""), ",", "")) *
   VALUE(SUBSTITUTE(Table3[[#This Row],[Rating Count]], ",", "")),
   0
)</f>
        <v>114708571</v>
      </c>
      <c r="K1358" t="str">
        <f>IF(Table3[[#This Row],[Discount percentage]]&lt;50%,"Less than 50%",IF(Table3[[#This Row],[Discount percentage]]&gt;=50%,"Greater than 50%"))</f>
        <v>Less than 50%</v>
      </c>
      <c r="L1358">
        <f>Table3[[#This Row],[Rating]]*Table3[[#This Row],[Rating Count]]</f>
        <v>43801.8</v>
      </c>
    </row>
    <row r="1359" spans="1:12">
      <c r="A1359" t="s">
        <v>12752</v>
      </c>
      <c r="B1359" t="s">
        <v>14087</v>
      </c>
      <c r="C1359" t="s">
        <v>14113</v>
      </c>
      <c r="D1359" s="5">
        <v>6790</v>
      </c>
      <c r="E1359" s="6">
        <v>10995</v>
      </c>
      <c r="F1359" s="7">
        <v>0.38</v>
      </c>
      <c r="G1359">
        <v>4.5</v>
      </c>
      <c r="H1359">
        <v>3192</v>
      </c>
      <c r="I1359" t="str">
        <f>IF(Table3[[#This Row],[Actual Price]]&lt;200,"Cheap",IF(Table3[[#This Row],[Actual Price]]&lt;=500,"Expensive","Very Expensive"))</f>
        <v>Very Expensive</v>
      </c>
      <c r="J1359" s="6">
        <f>IFERROR(
   VALUE(SUBSTITUTE(SUBSTITUTE(Table3[[#This Row],[Actual Price]], "₦", ""), ",", "")) *
   VALUE(SUBSTITUTE(Table3[[#This Row],[Rating Count]], ",", "")),
   0
)</f>
        <v>35096040</v>
      </c>
      <c r="K1359" t="str">
        <f>IF(Table3[[#This Row],[Discount percentage]]&lt;50%,"Less than 50%",IF(Table3[[#This Row],[Discount percentage]]&gt;=50%,"Greater than 50%"))</f>
        <v>Less than 50%</v>
      </c>
      <c r="L1359">
        <f>Table3[[#This Row],[Rating]]*Table3[[#This Row],[Rating Count]]</f>
        <v>14364</v>
      </c>
    </row>
    <row r="1360" spans="1:12">
      <c r="A1360" t="s">
        <v>12762</v>
      </c>
      <c r="B1360" t="s">
        <v>13620</v>
      </c>
      <c r="C1360" t="s">
        <v>14113</v>
      </c>
      <c r="D1360" s="5">
        <v>1982.84</v>
      </c>
      <c r="E1360" s="6">
        <v>3300</v>
      </c>
      <c r="F1360" s="7">
        <v>0.4</v>
      </c>
      <c r="G1360">
        <v>4.0999999999999996</v>
      </c>
      <c r="H1360">
        <v>5873</v>
      </c>
      <c r="I1360" t="str">
        <f>IF(Table3[[#This Row],[Actual Price]]&lt;200,"Cheap",IF(Table3[[#This Row],[Actual Price]]&lt;=500,"Expensive","Very Expensive"))</f>
        <v>Very Expensive</v>
      </c>
      <c r="J1360" s="6">
        <f>IFERROR(
   VALUE(SUBSTITUTE(SUBSTITUTE(Table3[[#This Row],[Actual Price]], "₦", ""), ",", "")) *
   VALUE(SUBSTITUTE(Table3[[#This Row],[Rating Count]], ",", "")),
   0
)</f>
        <v>19380900</v>
      </c>
      <c r="K1360" t="str">
        <f>IF(Table3[[#This Row],[Discount percentage]]&lt;50%,"Less than 50%",IF(Table3[[#This Row],[Discount percentage]]&gt;=50%,"Greater than 50%"))</f>
        <v>Less than 50%</v>
      </c>
      <c r="L1360">
        <f>Table3[[#This Row],[Rating]]*Table3[[#This Row],[Rating Count]]</f>
        <v>24079.3</v>
      </c>
    </row>
    <row r="1361" spans="1:12">
      <c r="A1361" t="s">
        <v>12773</v>
      </c>
      <c r="B1361" t="s">
        <v>13480</v>
      </c>
      <c r="C1361" t="s">
        <v>14113</v>
      </c>
      <c r="D1361" s="5">
        <v>199</v>
      </c>
      <c r="E1361" s="6">
        <v>400</v>
      </c>
      <c r="F1361" s="7">
        <v>0.5</v>
      </c>
      <c r="G1361">
        <v>4.0999999999999996</v>
      </c>
      <c r="H1361">
        <v>1379</v>
      </c>
      <c r="I1361" t="str">
        <f>IF(Table3[[#This Row],[Actual Price]]&lt;200,"Cheap",IF(Table3[[#This Row],[Actual Price]]&lt;=500,"Expensive","Very Expensive"))</f>
        <v>Expensive</v>
      </c>
      <c r="J1361" s="6">
        <f>IFERROR(
   VALUE(SUBSTITUTE(SUBSTITUTE(Table3[[#This Row],[Actual Price]], "₦", ""), ",", "")) *
   VALUE(SUBSTITUTE(Table3[[#This Row],[Rating Count]], ",", "")),
   0
)</f>
        <v>551600</v>
      </c>
      <c r="K1361" t="str">
        <f>IF(Table3[[#This Row],[Discount percentage]]&lt;50%,"Less than 50%",IF(Table3[[#This Row],[Discount percentage]]&gt;=50%,"Greater than 50%"))</f>
        <v>Greater than 50%</v>
      </c>
      <c r="L1361">
        <f>Table3[[#This Row],[Rating]]*Table3[[#This Row],[Rating Count]]</f>
        <v>5653.9</v>
      </c>
    </row>
    <row r="1362" spans="1:12">
      <c r="A1362" t="s">
        <v>12783</v>
      </c>
      <c r="B1362" t="s">
        <v>13481</v>
      </c>
      <c r="C1362" t="s">
        <v>14113</v>
      </c>
      <c r="D1362" s="5">
        <v>1180</v>
      </c>
      <c r="E1362" s="6">
        <v>1440</v>
      </c>
      <c r="F1362" s="7">
        <v>0.18</v>
      </c>
      <c r="G1362">
        <v>4.2</v>
      </c>
      <c r="H1362">
        <v>1527</v>
      </c>
      <c r="I1362" t="str">
        <f>IF(Table3[[#This Row],[Actual Price]]&lt;200,"Cheap",IF(Table3[[#This Row],[Actual Price]]&lt;=500,"Expensive","Very Expensive"))</f>
        <v>Very Expensive</v>
      </c>
      <c r="J1362" s="6">
        <f>IFERROR(
   VALUE(SUBSTITUTE(SUBSTITUTE(Table3[[#This Row],[Actual Price]], "₦", ""), ",", "")) *
   VALUE(SUBSTITUTE(Table3[[#This Row],[Rating Count]], ",", "")),
   0
)</f>
        <v>2198880</v>
      </c>
      <c r="K1362" t="str">
        <f>IF(Table3[[#This Row],[Discount percentage]]&lt;50%,"Less than 50%",IF(Table3[[#This Row],[Discount percentage]]&gt;=50%,"Greater than 50%"))</f>
        <v>Less than 50%</v>
      </c>
      <c r="L1362">
        <f>Table3[[#This Row],[Rating]]*Table3[[#This Row],[Rating Count]]</f>
        <v>6413.4000000000005</v>
      </c>
    </row>
    <row r="1363" spans="1:12">
      <c r="A1363" t="s">
        <v>12793</v>
      </c>
      <c r="B1363" t="s">
        <v>13365</v>
      </c>
      <c r="C1363" t="s">
        <v>14113</v>
      </c>
      <c r="D1363" s="5">
        <v>2199</v>
      </c>
      <c r="E1363" s="6">
        <v>3045</v>
      </c>
      <c r="F1363" s="7">
        <v>0.28000000000000003</v>
      </c>
      <c r="G1363">
        <v>4.2</v>
      </c>
      <c r="H1363">
        <v>2686</v>
      </c>
      <c r="I1363" t="str">
        <f>IF(Table3[[#This Row],[Actual Price]]&lt;200,"Cheap",IF(Table3[[#This Row],[Actual Price]]&lt;=500,"Expensive","Very Expensive"))</f>
        <v>Very Expensive</v>
      </c>
      <c r="J1363" s="6">
        <f>IFERROR(
   VALUE(SUBSTITUTE(SUBSTITUTE(Table3[[#This Row],[Actual Price]], "₦", ""), ",", "")) *
   VALUE(SUBSTITUTE(Table3[[#This Row],[Rating Count]], ",", "")),
   0
)</f>
        <v>8178870</v>
      </c>
      <c r="K1363" t="str">
        <f>IF(Table3[[#This Row],[Discount percentage]]&lt;50%,"Less than 50%",IF(Table3[[#This Row],[Discount percentage]]&gt;=50%,"Greater than 50%"))</f>
        <v>Less than 50%</v>
      </c>
      <c r="L1363">
        <f>Table3[[#This Row],[Rating]]*Table3[[#This Row],[Rating Count]]</f>
        <v>11281.2</v>
      </c>
    </row>
    <row r="1364" spans="1:12">
      <c r="A1364" t="s">
        <v>12803</v>
      </c>
      <c r="B1364" t="s">
        <v>14088</v>
      </c>
      <c r="C1364" t="s">
        <v>14113</v>
      </c>
      <c r="D1364" s="5">
        <v>2999</v>
      </c>
      <c r="E1364" s="6">
        <v>3595</v>
      </c>
      <c r="F1364" s="7">
        <v>0.17</v>
      </c>
      <c r="G1364">
        <v>4</v>
      </c>
      <c r="H1364">
        <v>178</v>
      </c>
      <c r="I1364" t="str">
        <f>IF(Table3[[#This Row],[Actual Price]]&lt;200,"Cheap",IF(Table3[[#This Row],[Actual Price]]&lt;=500,"Expensive","Very Expensive"))</f>
        <v>Very Expensive</v>
      </c>
      <c r="J1364" s="6">
        <f>IFERROR(
   VALUE(SUBSTITUTE(SUBSTITUTE(Table3[[#This Row],[Actual Price]], "₦", ""), ",", "")) *
   VALUE(SUBSTITUTE(Table3[[#This Row],[Rating Count]], ",", "")),
   0
)</f>
        <v>639910</v>
      </c>
      <c r="K1364" t="str">
        <f>IF(Table3[[#This Row],[Discount percentage]]&lt;50%,"Less than 50%",IF(Table3[[#This Row],[Discount percentage]]&gt;=50%,"Greater than 50%"))</f>
        <v>Less than 50%</v>
      </c>
      <c r="L1364">
        <f>Table3[[#This Row],[Rating]]*Table3[[#This Row],[Rating Count]]</f>
        <v>712</v>
      </c>
    </row>
    <row r="1365" spans="1:12">
      <c r="A1365" t="s">
        <v>12813</v>
      </c>
      <c r="B1365" t="s">
        <v>13482</v>
      </c>
      <c r="C1365" t="s">
        <v>14113</v>
      </c>
      <c r="D1365" s="5">
        <v>253</v>
      </c>
      <c r="E1365" s="6">
        <v>500</v>
      </c>
      <c r="F1365" s="7">
        <v>0.49</v>
      </c>
      <c r="G1365">
        <v>4.3</v>
      </c>
      <c r="H1365">
        <v>2664</v>
      </c>
      <c r="I1365" t="str">
        <f>IF(Table3[[#This Row],[Actual Price]]&lt;200,"Cheap",IF(Table3[[#This Row],[Actual Price]]&lt;=500,"Expensive","Very Expensive"))</f>
        <v>Expensive</v>
      </c>
      <c r="J1365" s="6">
        <f>IFERROR(
   VALUE(SUBSTITUTE(SUBSTITUTE(Table3[[#This Row],[Actual Price]], "₦", ""), ",", "")) *
   VALUE(SUBSTITUTE(Table3[[#This Row],[Rating Count]], ",", "")),
   0
)</f>
        <v>1332000</v>
      </c>
      <c r="K1365" t="str">
        <f>IF(Table3[[#This Row],[Discount percentage]]&lt;50%,"Less than 50%",IF(Table3[[#This Row],[Discount percentage]]&gt;=50%,"Greater than 50%"))</f>
        <v>Less than 50%</v>
      </c>
      <c r="L1365">
        <f>Table3[[#This Row],[Rating]]*Table3[[#This Row],[Rating Count]]</f>
        <v>11455.199999999999</v>
      </c>
    </row>
    <row r="1366" spans="1:12">
      <c r="A1366" t="s">
        <v>12824</v>
      </c>
      <c r="B1366" t="s">
        <v>14089</v>
      </c>
      <c r="C1366" t="s">
        <v>14113</v>
      </c>
      <c r="D1366" s="5">
        <v>499</v>
      </c>
      <c r="E1366" s="6">
        <v>799</v>
      </c>
      <c r="F1366" s="7">
        <v>0.38</v>
      </c>
      <c r="G1366">
        <v>3.6</v>
      </c>
      <c r="H1366">
        <v>212</v>
      </c>
      <c r="I1366" t="str">
        <f>IF(Table3[[#This Row],[Actual Price]]&lt;200,"Cheap",IF(Table3[[#This Row],[Actual Price]]&lt;=500,"Expensive","Very Expensive"))</f>
        <v>Very Expensive</v>
      </c>
      <c r="J1366" s="6">
        <f>IFERROR(
   VALUE(SUBSTITUTE(SUBSTITUTE(Table3[[#This Row],[Actual Price]], "₦", ""), ",", "")) *
   VALUE(SUBSTITUTE(Table3[[#This Row],[Rating Count]], ",", "")),
   0
)</f>
        <v>169388</v>
      </c>
      <c r="K1366" t="str">
        <f>IF(Table3[[#This Row],[Discount percentage]]&lt;50%,"Less than 50%",IF(Table3[[#This Row],[Discount percentage]]&gt;=50%,"Greater than 50%"))</f>
        <v>Less than 50%</v>
      </c>
      <c r="L1366">
        <f>Table3[[#This Row],[Rating]]*Table3[[#This Row],[Rating Count]]</f>
        <v>763.2</v>
      </c>
    </row>
    <row r="1367" spans="1:12">
      <c r="A1367" t="s">
        <v>12834</v>
      </c>
      <c r="B1367" t="s">
        <v>13483</v>
      </c>
      <c r="C1367" t="s">
        <v>14113</v>
      </c>
      <c r="D1367" s="5">
        <v>1149</v>
      </c>
      <c r="E1367" s="6">
        <v>1899</v>
      </c>
      <c r="F1367" s="7">
        <v>0.39</v>
      </c>
      <c r="G1367">
        <v>3.5</v>
      </c>
      <c r="H1367">
        <v>24</v>
      </c>
      <c r="I1367" t="str">
        <f>IF(Table3[[#This Row],[Actual Price]]&lt;200,"Cheap",IF(Table3[[#This Row],[Actual Price]]&lt;=500,"Expensive","Very Expensive"))</f>
        <v>Very Expensive</v>
      </c>
      <c r="J1367" s="6">
        <f>IFERROR(
   VALUE(SUBSTITUTE(SUBSTITUTE(Table3[[#This Row],[Actual Price]], "₦", ""), ",", "")) *
   VALUE(SUBSTITUTE(Table3[[#This Row],[Rating Count]], ",", "")),
   0
)</f>
        <v>45576</v>
      </c>
      <c r="K1367" t="str">
        <f>IF(Table3[[#This Row],[Discount percentage]]&lt;50%,"Less than 50%",IF(Table3[[#This Row],[Discount percentage]]&gt;=50%,"Greater than 50%"))</f>
        <v>Less than 50%</v>
      </c>
      <c r="L1367">
        <f>Table3[[#This Row],[Rating]]*Table3[[#This Row],[Rating Count]]</f>
        <v>84</v>
      </c>
    </row>
    <row r="1368" spans="1:12">
      <c r="A1368" t="s">
        <v>12844</v>
      </c>
      <c r="B1368" t="s">
        <v>14090</v>
      </c>
      <c r="C1368" t="s">
        <v>14113</v>
      </c>
      <c r="D1368" s="5">
        <v>457</v>
      </c>
      <c r="E1368" s="6">
        <v>799</v>
      </c>
      <c r="F1368" s="7">
        <v>0.43</v>
      </c>
      <c r="G1368">
        <v>4.3</v>
      </c>
      <c r="H1368">
        <v>1868</v>
      </c>
      <c r="I1368" t="str">
        <f>IF(Table3[[#This Row],[Actual Price]]&lt;200,"Cheap",IF(Table3[[#This Row],[Actual Price]]&lt;=500,"Expensive","Very Expensive"))</f>
        <v>Very Expensive</v>
      </c>
      <c r="J1368" s="6">
        <f>IFERROR(
   VALUE(SUBSTITUTE(SUBSTITUTE(Table3[[#This Row],[Actual Price]], "₦", ""), ",", "")) *
   VALUE(SUBSTITUTE(Table3[[#This Row],[Rating Count]], ",", "")),
   0
)</f>
        <v>1492532</v>
      </c>
      <c r="K1368" t="str">
        <f>IF(Table3[[#This Row],[Discount percentage]]&lt;50%,"Less than 50%",IF(Table3[[#This Row],[Discount percentage]]&gt;=50%,"Greater than 50%"))</f>
        <v>Less than 50%</v>
      </c>
      <c r="L1368">
        <f>Table3[[#This Row],[Rating]]*Table3[[#This Row],[Rating Count]]</f>
        <v>8032.4</v>
      </c>
    </row>
    <row r="1369" spans="1:12">
      <c r="A1369" t="s">
        <v>12854</v>
      </c>
      <c r="B1369" t="s">
        <v>14091</v>
      </c>
      <c r="C1369" t="s">
        <v>14113</v>
      </c>
      <c r="D1369" s="5">
        <v>229</v>
      </c>
      <c r="E1369" s="6">
        <v>399</v>
      </c>
      <c r="F1369" s="7">
        <v>0.43</v>
      </c>
      <c r="G1369">
        <v>3.6</v>
      </c>
      <c r="H1369">
        <v>451</v>
      </c>
      <c r="I1369" t="str">
        <f>IF(Table3[[#This Row],[Actual Price]]&lt;200,"Cheap",IF(Table3[[#This Row],[Actual Price]]&lt;=500,"Expensive","Very Expensive"))</f>
        <v>Expensive</v>
      </c>
      <c r="J1369" s="6">
        <f>IFERROR(
   VALUE(SUBSTITUTE(SUBSTITUTE(Table3[[#This Row],[Actual Price]], "₦", ""), ",", "")) *
   VALUE(SUBSTITUTE(Table3[[#This Row],[Rating Count]], ",", "")),
   0
)</f>
        <v>179949</v>
      </c>
      <c r="K1369" t="str">
        <f>IF(Table3[[#This Row],[Discount percentage]]&lt;50%,"Less than 50%",IF(Table3[[#This Row],[Discount percentage]]&gt;=50%,"Greater than 50%"))</f>
        <v>Less than 50%</v>
      </c>
      <c r="L1369">
        <f>Table3[[#This Row],[Rating]]*Table3[[#This Row],[Rating Count]]</f>
        <v>1623.6000000000001</v>
      </c>
    </row>
    <row r="1370" spans="1:12">
      <c r="A1370" t="s">
        <v>12864</v>
      </c>
      <c r="B1370" t="s">
        <v>14092</v>
      </c>
      <c r="C1370" t="s">
        <v>14113</v>
      </c>
      <c r="D1370" s="5">
        <v>199</v>
      </c>
      <c r="E1370" s="6">
        <v>699</v>
      </c>
      <c r="F1370" s="7">
        <v>0.72</v>
      </c>
      <c r="G1370">
        <v>2.9</v>
      </c>
      <c r="H1370">
        <v>159</v>
      </c>
      <c r="I1370" t="str">
        <f>IF(Table3[[#This Row],[Actual Price]]&lt;200,"Cheap",IF(Table3[[#This Row],[Actual Price]]&lt;=500,"Expensive","Very Expensive"))</f>
        <v>Very Expensive</v>
      </c>
      <c r="J1370" s="6">
        <f>IFERROR(
   VALUE(SUBSTITUTE(SUBSTITUTE(Table3[[#This Row],[Actual Price]], "₦", ""), ",", "")) *
   VALUE(SUBSTITUTE(Table3[[#This Row],[Rating Count]], ",", "")),
   0
)</f>
        <v>111141</v>
      </c>
      <c r="K1370" t="str">
        <f>IF(Table3[[#This Row],[Discount percentage]]&lt;50%,"Less than 50%",IF(Table3[[#This Row],[Discount percentage]]&gt;=50%,"Greater than 50%"))</f>
        <v>Greater than 50%</v>
      </c>
      <c r="L1370">
        <f>Table3[[#This Row],[Rating]]*Table3[[#This Row],[Rating Count]]</f>
        <v>461.09999999999997</v>
      </c>
    </row>
    <row r="1371" spans="1:12">
      <c r="A1371" t="s">
        <v>12874</v>
      </c>
      <c r="B1371" t="s">
        <v>14093</v>
      </c>
      <c r="C1371" t="s">
        <v>14113</v>
      </c>
      <c r="D1371" s="5">
        <v>899</v>
      </c>
      <c r="E1371" s="6">
        <v>1999</v>
      </c>
      <c r="F1371" s="7">
        <v>0.55000000000000004</v>
      </c>
      <c r="G1371">
        <v>4.2</v>
      </c>
      <c r="H1371">
        <v>39</v>
      </c>
      <c r="I1371" t="str">
        <f>IF(Table3[[#This Row],[Actual Price]]&lt;200,"Cheap",IF(Table3[[#This Row],[Actual Price]]&lt;=500,"Expensive","Very Expensive"))</f>
        <v>Very Expensive</v>
      </c>
      <c r="J1371" s="6">
        <f>IFERROR(
   VALUE(SUBSTITUTE(SUBSTITUTE(Table3[[#This Row],[Actual Price]], "₦", ""), ",", "")) *
   VALUE(SUBSTITUTE(Table3[[#This Row],[Rating Count]], ",", "")),
   0
)</f>
        <v>77961</v>
      </c>
      <c r="K1371" t="str">
        <f>IF(Table3[[#This Row],[Discount percentage]]&lt;50%,"Less than 50%",IF(Table3[[#This Row],[Discount percentage]]&gt;=50%,"Greater than 50%"))</f>
        <v>Greater than 50%</v>
      </c>
      <c r="L1371">
        <f>Table3[[#This Row],[Rating]]*Table3[[#This Row],[Rating Count]]</f>
        <v>163.80000000000001</v>
      </c>
    </row>
    <row r="1372" spans="1:12">
      <c r="A1372" t="s">
        <v>12884</v>
      </c>
      <c r="B1372" t="s">
        <v>14094</v>
      </c>
      <c r="C1372" t="s">
        <v>14113</v>
      </c>
      <c r="D1372" s="5">
        <v>1499</v>
      </c>
      <c r="E1372" s="6">
        <v>2199</v>
      </c>
      <c r="F1372" s="7">
        <v>0.32</v>
      </c>
      <c r="G1372">
        <v>4.4000000000000004</v>
      </c>
      <c r="H1372">
        <v>6531</v>
      </c>
      <c r="I1372" t="str">
        <f>IF(Table3[[#This Row],[Actual Price]]&lt;200,"Cheap",IF(Table3[[#This Row],[Actual Price]]&lt;=500,"Expensive","Very Expensive"))</f>
        <v>Very Expensive</v>
      </c>
      <c r="J1372" s="6">
        <f>IFERROR(
   VALUE(SUBSTITUTE(SUBSTITUTE(Table3[[#This Row],[Actual Price]], "₦", ""), ",", "")) *
   VALUE(SUBSTITUTE(Table3[[#This Row],[Rating Count]], ",", "")),
   0
)</f>
        <v>14361669</v>
      </c>
      <c r="K1372" t="str">
        <f>IF(Table3[[#This Row],[Discount percentage]]&lt;50%,"Less than 50%",IF(Table3[[#This Row],[Discount percentage]]&gt;=50%,"Greater than 50%"))</f>
        <v>Less than 50%</v>
      </c>
      <c r="L1372">
        <f>Table3[[#This Row],[Rating]]*Table3[[#This Row],[Rating Count]]</f>
        <v>28736.400000000001</v>
      </c>
    </row>
    <row r="1373" spans="1:12">
      <c r="A1373" t="s">
        <v>12894</v>
      </c>
      <c r="B1373" t="s">
        <v>14095</v>
      </c>
      <c r="C1373" t="s">
        <v>14113</v>
      </c>
      <c r="D1373" s="5">
        <v>426</v>
      </c>
      <c r="E1373" s="6">
        <v>999</v>
      </c>
      <c r="F1373" s="7">
        <v>0.56999999999999995</v>
      </c>
      <c r="G1373">
        <v>4.0999999999999996</v>
      </c>
      <c r="H1373">
        <v>222</v>
      </c>
      <c r="I1373" t="str">
        <f>IF(Table3[[#This Row],[Actual Price]]&lt;200,"Cheap",IF(Table3[[#This Row],[Actual Price]]&lt;=500,"Expensive","Very Expensive"))</f>
        <v>Very Expensive</v>
      </c>
      <c r="J1373" s="6">
        <f>IFERROR(
   VALUE(SUBSTITUTE(SUBSTITUTE(Table3[[#This Row],[Actual Price]], "₦", ""), ",", "")) *
   VALUE(SUBSTITUTE(Table3[[#This Row],[Rating Count]], ",", "")),
   0
)</f>
        <v>221778</v>
      </c>
      <c r="K1373" t="str">
        <f>IF(Table3[[#This Row],[Discount percentage]]&lt;50%,"Less than 50%",IF(Table3[[#This Row],[Discount percentage]]&gt;=50%,"Greater than 50%"))</f>
        <v>Greater than 50%</v>
      </c>
      <c r="L1373">
        <f>Table3[[#This Row],[Rating]]*Table3[[#This Row],[Rating Count]]</f>
        <v>910.19999999999993</v>
      </c>
    </row>
    <row r="1374" spans="1:12">
      <c r="A1374" t="s">
        <v>12904</v>
      </c>
      <c r="B1374" t="s">
        <v>13484</v>
      </c>
      <c r="C1374" t="s">
        <v>14113</v>
      </c>
      <c r="D1374" s="5">
        <v>2320</v>
      </c>
      <c r="E1374" s="6">
        <v>3290</v>
      </c>
      <c r="F1374" s="7">
        <v>0.28999999999999998</v>
      </c>
      <c r="G1374">
        <v>3.8</v>
      </c>
      <c r="H1374">
        <v>195</v>
      </c>
      <c r="I1374" t="str">
        <f>IF(Table3[[#This Row],[Actual Price]]&lt;200,"Cheap",IF(Table3[[#This Row],[Actual Price]]&lt;=500,"Expensive","Very Expensive"))</f>
        <v>Very Expensive</v>
      </c>
      <c r="J1374" s="6">
        <f>IFERROR(
   VALUE(SUBSTITUTE(SUBSTITUTE(Table3[[#This Row],[Actual Price]], "₦", ""), ",", "")) *
   VALUE(SUBSTITUTE(Table3[[#This Row],[Rating Count]], ",", "")),
   0
)</f>
        <v>641550</v>
      </c>
      <c r="K1374" t="str">
        <f>IF(Table3[[#This Row],[Discount percentage]]&lt;50%,"Less than 50%",IF(Table3[[#This Row],[Discount percentage]]&gt;=50%,"Greater than 50%"))</f>
        <v>Less than 50%</v>
      </c>
      <c r="L1374">
        <f>Table3[[#This Row],[Rating]]*Table3[[#This Row],[Rating Count]]</f>
        <v>741</v>
      </c>
    </row>
    <row r="1375" spans="1:12">
      <c r="A1375" t="s">
        <v>12914</v>
      </c>
      <c r="B1375" t="s">
        <v>14005</v>
      </c>
      <c r="C1375" t="s">
        <v>14113</v>
      </c>
      <c r="D1375" s="5">
        <v>1563</v>
      </c>
      <c r="E1375" s="6">
        <v>3098</v>
      </c>
      <c r="F1375" s="7">
        <v>0.5</v>
      </c>
      <c r="G1375">
        <v>3.5</v>
      </c>
      <c r="H1375">
        <v>2283</v>
      </c>
      <c r="I1375" t="str">
        <f>IF(Table3[[#This Row],[Actual Price]]&lt;200,"Cheap",IF(Table3[[#This Row],[Actual Price]]&lt;=500,"Expensive","Very Expensive"))</f>
        <v>Very Expensive</v>
      </c>
      <c r="J1375" s="6">
        <f>IFERROR(
   VALUE(SUBSTITUTE(SUBSTITUTE(Table3[[#This Row],[Actual Price]], "₦", ""), ",", "")) *
   VALUE(SUBSTITUTE(Table3[[#This Row],[Rating Count]], ",", "")),
   0
)</f>
        <v>7072734</v>
      </c>
      <c r="K1375" t="str">
        <f>IF(Table3[[#This Row],[Discount percentage]]&lt;50%,"Less than 50%",IF(Table3[[#This Row],[Discount percentage]]&gt;=50%,"Greater than 50%"))</f>
        <v>Greater than 50%</v>
      </c>
      <c r="L1375">
        <f>Table3[[#This Row],[Rating]]*Table3[[#This Row],[Rating Count]]</f>
        <v>7990.5</v>
      </c>
    </row>
    <row r="1376" spans="1:12">
      <c r="A1376" t="s">
        <v>12924</v>
      </c>
      <c r="B1376" t="s">
        <v>14096</v>
      </c>
      <c r="C1376" t="s">
        <v>14113</v>
      </c>
      <c r="D1376" s="5">
        <v>3487.77</v>
      </c>
      <c r="E1376" s="6">
        <v>4990</v>
      </c>
      <c r="F1376" s="7">
        <v>0.3</v>
      </c>
      <c r="G1376">
        <v>4.0999999999999996</v>
      </c>
      <c r="H1376">
        <v>1127</v>
      </c>
      <c r="I1376" t="str">
        <f>IF(Table3[[#This Row],[Actual Price]]&lt;200,"Cheap",IF(Table3[[#This Row],[Actual Price]]&lt;=500,"Expensive","Very Expensive"))</f>
        <v>Very Expensive</v>
      </c>
      <c r="J1376" s="6">
        <f>IFERROR(
   VALUE(SUBSTITUTE(SUBSTITUTE(Table3[[#This Row],[Actual Price]], "₦", ""), ",", "")) *
   VALUE(SUBSTITUTE(Table3[[#This Row],[Rating Count]], ",", "")),
   0
)</f>
        <v>5623730</v>
      </c>
      <c r="K1376" t="str">
        <f>IF(Table3[[#This Row],[Discount percentage]]&lt;50%,"Less than 50%",IF(Table3[[#This Row],[Discount percentage]]&gt;=50%,"Greater than 50%"))</f>
        <v>Less than 50%</v>
      </c>
      <c r="L1376">
        <f>Table3[[#This Row],[Rating]]*Table3[[#This Row],[Rating Count]]</f>
        <v>4620.7</v>
      </c>
    </row>
    <row r="1377" spans="1:12">
      <c r="A1377" t="s">
        <v>12934</v>
      </c>
      <c r="B1377" t="s">
        <v>14097</v>
      </c>
      <c r="C1377" t="s">
        <v>14113</v>
      </c>
      <c r="D1377" s="5">
        <v>498</v>
      </c>
      <c r="E1377" s="6">
        <v>1200</v>
      </c>
      <c r="F1377" s="7">
        <v>0.59</v>
      </c>
      <c r="G1377">
        <v>3.2</v>
      </c>
      <c r="H1377">
        <v>113</v>
      </c>
      <c r="I1377" t="str">
        <f>IF(Table3[[#This Row],[Actual Price]]&lt;200,"Cheap",IF(Table3[[#This Row],[Actual Price]]&lt;=500,"Expensive","Very Expensive"))</f>
        <v>Very Expensive</v>
      </c>
      <c r="J1377" s="6">
        <f>IFERROR(
   VALUE(SUBSTITUTE(SUBSTITUTE(Table3[[#This Row],[Actual Price]], "₦", ""), ",", "")) *
   VALUE(SUBSTITUTE(Table3[[#This Row],[Rating Count]], ",", "")),
   0
)</f>
        <v>135600</v>
      </c>
      <c r="K1377" t="str">
        <f>IF(Table3[[#This Row],[Discount percentage]]&lt;50%,"Less than 50%",IF(Table3[[#This Row],[Discount percentage]]&gt;=50%,"Greater than 50%"))</f>
        <v>Greater than 50%</v>
      </c>
      <c r="L1377">
        <f>Table3[[#This Row],[Rating]]*Table3[[#This Row],[Rating Count]]</f>
        <v>361.6</v>
      </c>
    </row>
    <row r="1378" spans="1:12">
      <c r="A1378" t="s">
        <v>12944</v>
      </c>
      <c r="B1378" t="s">
        <v>14098</v>
      </c>
      <c r="C1378" t="s">
        <v>14113</v>
      </c>
      <c r="D1378" s="5">
        <v>2695</v>
      </c>
      <c r="E1378" s="6">
        <v>2695</v>
      </c>
      <c r="F1378" s="7">
        <v>0</v>
      </c>
      <c r="G1378">
        <v>4.4000000000000004</v>
      </c>
      <c r="H1378">
        <v>2518</v>
      </c>
      <c r="I1378" t="str">
        <f>IF(Table3[[#This Row],[Actual Price]]&lt;200,"Cheap",IF(Table3[[#This Row],[Actual Price]]&lt;=500,"Expensive","Very Expensive"))</f>
        <v>Very Expensive</v>
      </c>
      <c r="J1378" s="6">
        <f>IFERROR(
   VALUE(SUBSTITUTE(SUBSTITUTE(Table3[[#This Row],[Actual Price]], "₦", ""), ",", "")) *
   VALUE(SUBSTITUTE(Table3[[#This Row],[Rating Count]], ",", "")),
   0
)</f>
        <v>6786010</v>
      </c>
      <c r="K1378" t="str">
        <f>IF(Table3[[#This Row],[Discount percentage]]&lt;50%,"Less than 50%",IF(Table3[[#This Row],[Discount percentage]]&gt;=50%,"Greater than 50%"))</f>
        <v>Less than 50%</v>
      </c>
      <c r="L1378">
        <f>Table3[[#This Row],[Rating]]*Table3[[#This Row],[Rating Count]]</f>
        <v>11079.2</v>
      </c>
    </row>
    <row r="1379" spans="1:12">
      <c r="A1379" t="s">
        <v>12954</v>
      </c>
      <c r="B1379" t="s">
        <v>13485</v>
      </c>
      <c r="C1379" t="s">
        <v>14113</v>
      </c>
      <c r="D1379" s="5">
        <v>949</v>
      </c>
      <c r="E1379" s="6">
        <v>2299</v>
      </c>
      <c r="F1379" s="7">
        <v>0.59</v>
      </c>
      <c r="G1379">
        <v>3.6</v>
      </c>
      <c r="H1379">
        <v>550</v>
      </c>
      <c r="I1379" t="str">
        <f>IF(Table3[[#This Row],[Actual Price]]&lt;200,"Cheap",IF(Table3[[#This Row],[Actual Price]]&lt;=500,"Expensive","Very Expensive"))</f>
        <v>Very Expensive</v>
      </c>
      <c r="J1379" s="6">
        <f>IFERROR(
   VALUE(SUBSTITUTE(SUBSTITUTE(Table3[[#This Row],[Actual Price]], "₦", ""), ",", "")) *
   VALUE(SUBSTITUTE(Table3[[#This Row],[Rating Count]], ",", "")),
   0
)</f>
        <v>1264450</v>
      </c>
      <c r="K1379" t="str">
        <f>IF(Table3[[#This Row],[Discount percentage]]&lt;50%,"Less than 50%",IF(Table3[[#This Row],[Discount percentage]]&gt;=50%,"Greater than 50%"))</f>
        <v>Greater than 50%</v>
      </c>
      <c r="L1379">
        <f>Table3[[#This Row],[Rating]]*Table3[[#This Row],[Rating Count]]</f>
        <v>1980</v>
      </c>
    </row>
    <row r="1380" spans="1:12">
      <c r="A1380" t="s">
        <v>12964</v>
      </c>
      <c r="B1380" t="s">
        <v>14099</v>
      </c>
      <c r="C1380" t="s">
        <v>14113</v>
      </c>
      <c r="D1380" s="5">
        <v>199</v>
      </c>
      <c r="E1380" s="6">
        <v>999</v>
      </c>
      <c r="F1380" s="7">
        <v>0.8</v>
      </c>
      <c r="G1380">
        <v>3.1</v>
      </c>
      <c r="H1380">
        <v>2</v>
      </c>
      <c r="I1380" t="str">
        <f>IF(Table3[[#This Row],[Actual Price]]&lt;200,"Cheap",IF(Table3[[#This Row],[Actual Price]]&lt;=500,"Expensive","Very Expensive"))</f>
        <v>Very Expensive</v>
      </c>
      <c r="J1380" s="6">
        <f>IFERROR(
   VALUE(SUBSTITUTE(SUBSTITUTE(Table3[[#This Row],[Actual Price]], "₦", ""), ",", "")) *
   VALUE(SUBSTITUTE(Table3[[#This Row],[Rating Count]], ",", "")),
   0
)</f>
        <v>1998</v>
      </c>
      <c r="K1380" t="str">
        <f>IF(Table3[[#This Row],[Discount percentage]]&lt;50%,"Less than 50%",IF(Table3[[#This Row],[Discount percentage]]&gt;=50%,"Greater than 50%"))</f>
        <v>Greater than 50%</v>
      </c>
      <c r="L1380">
        <f>Table3[[#This Row],[Rating]]*Table3[[#This Row],[Rating Count]]</f>
        <v>6.2</v>
      </c>
    </row>
    <row r="1381" spans="1:12">
      <c r="A1381" t="s">
        <v>12974</v>
      </c>
      <c r="B1381" t="s">
        <v>14100</v>
      </c>
      <c r="C1381" t="s">
        <v>14113</v>
      </c>
      <c r="D1381" s="5">
        <v>379</v>
      </c>
      <c r="E1381" s="6">
        <v>919</v>
      </c>
      <c r="F1381" s="7">
        <v>0.59</v>
      </c>
      <c r="G1381">
        <v>4</v>
      </c>
      <c r="H1381">
        <v>1090</v>
      </c>
      <c r="I1381" t="str">
        <f>IF(Table3[[#This Row],[Actual Price]]&lt;200,"Cheap",IF(Table3[[#This Row],[Actual Price]]&lt;=500,"Expensive","Very Expensive"))</f>
        <v>Very Expensive</v>
      </c>
      <c r="J1381" s="6">
        <f>IFERROR(
   VALUE(SUBSTITUTE(SUBSTITUTE(Table3[[#This Row],[Actual Price]], "₦", ""), ",", "")) *
   VALUE(SUBSTITUTE(Table3[[#This Row],[Rating Count]], ",", "")),
   0
)</f>
        <v>1001710</v>
      </c>
      <c r="K1381" t="str">
        <f>IF(Table3[[#This Row],[Discount percentage]]&lt;50%,"Less than 50%",IF(Table3[[#This Row],[Discount percentage]]&gt;=50%,"Greater than 50%"))</f>
        <v>Greater than 50%</v>
      </c>
      <c r="L1381">
        <f>Table3[[#This Row],[Rating]]*Table3[[#This Row],[Rating Count]]</f>
        <v>4360</v>
      </c>
    </row>
    <row r="1382" spans="1:12">
      <c r="A1382" t="s">
        <v>12984</v>
      </c>
      <c r="B1382" t="s">
        <v>13486</v>
      </c>
      <c r="C1382" t="s">
        <v>14113</v>
      </c>
      <c r="D1382" s="5">
        <v>2280</v>
      </c>
      <c r="E1382" s="6">
        <v>3045</v>
      </c>
      <c r="F1382" s="7">
        <v>0.25</v>
      </c>
      <c r="G1382">
        <v>4.0999999999999996</v>
      </c>
      <c r="H1382">
        <v>4118</v>
      </c>
      <c r="I1382" t="str">
        <f>IF(Table3[[#This Row],[Actual Price]]&lt;200,"Cheap",IF(Table3[[#This Row],[Actual Price]]&lt;=500,"Expensive","Very Expensive"))</f>
        <v>Very Expensive</v>
      </c>
      <c r="J1382" s="6">
        <f>IFERROR(
   VALUE(SUBSTITUTE(SUBSTITUTE(Table3[[#This Row],[Actual Price]], "₦", ""), ",", "")) *
   VALUE(SUBSTITUTE(Table3[[#This Row],[Rating Count]], ",", "")),
   0
)</f>
        <v>12539310</v>
      </c>
      <c r="K1382" t="str">
        <f>IF(Table3[[#This Row],[Discount percentage]]&lt;50%,"Less than 50%",IF(Table3[[#This Row],[Discount percentage]]&gt;=50%,"Greater than 50%"))</f>
        <v>Less than 50%</v>
      </c>
      <c r="L1382">
        <f>Table3[[#This Row],[Rating]]*Table3[[#This Row],[Rating Count]]</f>
        <v>16883.8</v>
      </c>
    </row>
    <row r="1383" spans="1:12">
      <c r="A1383" t="s">
        <v>12994</v>
      </c>
      <c r="B1383" t="s">
        <v>13330</v>
      </c>
      <c r="C1383" t="s">
        <v>14113</v>
      </c>
      <c r="D1383" s="5">
        <v>2219</v>
      </c>
      <c r="E1383" s="6">
        <v>3080</v>
      </c>
      <c r="F1383" s="7">
        <v>0.28000000000000003</v>
      </c>
      <c r="G1383">
        <v>3.6</v>
      </c>
      <c r="H1383">
        <v>468</v>
      </c>
      <c r="I1383" t="str">
        <f>IF(Table3[[#This Row],[Actual Price]]&lt;200,"Cheap",IF(Table3[[#This Row],[Actual Price]]&lt;=500,"Expensive","Very Expensive"))</f>
        <v>Very Expensive</v>
      </c>
      <c r="J1383" s="6">
        <f>IFERROR(
   VALUE(SUBSTITUTE(SUBSTITUTE(Table3[[#This Row],[Actual Price]], "₦", ""), ",", "")) *
   VALUE(SUBSTITUTE(Table3[[#This Row],[Rating Count]], ",", "")),
   0
)</f>
        <v>1441440</v>
      </c>
      <c r="K1383" t="str">
        <f>IF(Table3[[#This Row],[Discount percentage]]&lt;50%,"Less than 50%",IF(Table3[[#This Row],[Discount percentage]]&gt;=50%,"Greater than 50%"))</f>
        <v>Less than 50%</v>
      </c>
      <c r="L1383">
        <f>Table3[[#This Row],[Rating]]*Table3[[#This Row],[Rating Count]]</f>
        <v>1684.8</v>
      </c>
    </row>
    <row r="1384" spans="1:12">
      <c r="A1384" t="s">
        <v>13004</v>
      </c>
      <c r="B1384" t="s">
        <v>13477</v>
      </c>
      <c r="C1384" t="s">
        <v>14113</v>
      </c>
      <c r="D1384" s="5">
        <v>1399</v>
      </c>
      <c r="E1384" s="6">
        <v>1890</v>
      </c>
      <c r="F1384" s="7">
        <v>0.26</v>
      </c>
      <c r="G1384">
        <v>4</v>
      </c>
      <c r="H1384">
        <v>8031</v>
      </c>
      <c r="I1384" t="str">
        <f>IF(Table3[[#This Row],[Actual Price]]&lt;200,"Cheap",IF(Table3[[#This Row],[Actual Price]]&lt;=500,"Expensive","Very Expensive"))</f>
        <v>Very Expensive</v>
      </c>
      <c r="J1384" s="6">
        <f>IFERROR(
   VALUE(SUBSTITUTE(SUBSTITUTE(Table3[[#This Row],[Actual Price]], "₦", ""), ",", "")) *
   VALUE(SUBSTITUTE(Table3[[#This Row],[Rating Count]], ",", "")),
   0
)</f>
        <v>15178590</v>
      </c>
      <c r="K1384" t="str">
        <f>IF(Table3[[#This Row],[Discount percentage]]&lt;50%,"Less than 50%",IF(Table3[[#This Row],[Discount percentage]]&gt;=50%,"Greater than 50%"))</f>
        <v>Less than 50%</v>
      </c>
      <c r="L1384">
        <f>Table3[[#This Row],[Rating]]*Table3[[#This Row],[Rating Count]]</f>
        <v>32124</v>
      </c>
    </row>
    <row r="1385" spans="1:12">
      <c r="A1385" t="s">
        <v>13014</v>
      </c>
      <c r="B1385" t="s">
        <v>13487</v>
      </c>
      <c r="C1385" t="s">
        <v>14113</v>
      </c>
      <c r="D1385" s="5">
        <v>2863</v>
      </c>
      <c r="E1385" s="6">
        <v>3690</v>
      </c>
      <c r="F1385" s="7">
        <v>0.22</v>
      </c>
      <c r="G1385">
        <v>4.3</v>
      </c>
      <c r="H1385">
        <v>6987</v>
      </c>
      <c r="I1385" t="str">
        <f>IF(Table3[[#This Row],[Actual Price]]&lt;200,"Cheap",IF(Table3[[#This Row],[Actual Price]]&lt;=500,"Expensive","Very Expensive"))</f>
        <v>Very Expensive</v>
      </c>
      <c r="J1385" s="6">
        <f>IFERROR(
   VALUE(SUBSTITUTE(SUBSTITUTE(Table3[[#This Row],[Actual Price]], "₦", ""), ",", "")) *
   VALUE(SUBSTITUTE(Table3[[#This Row],[Rating Count]], ",", "")),
   0
)</f>
        <v>25782030</v>
      </c>
      <c r="K1385" t="str">
        <f>IF(Table3[[#This Row],[Discount percentage]]&lt;50%,"Less than 50%",IF(Table3[[#This Row],[Discount percentage]]&gt;=50%,"Greater than 50%"))</f>
        <v>Less than 50%</v>
      </c>
      <c r="L1385">
        <f>Table3[[#This Row],[Rating]]*Table3[[#This Row],[Rating Count]]</f>
        <v>30044.1</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44B01-F0AA-4E36-A5BB-6EAB36694C76}">
  <dimension ref="A2:J590"/>
  <sheetViews>
    <sheetView topLeftCell="B1" zoomScale="64" zoomScaleNormal="64" workbookViewId="0">
      <selection activeCell="J111" sqref="J111"/>
    </sheetView>
  </sheetViews>
  <sheetFormatPr defaultRowHeight="15"/>
  <cols>
    <col min="1" max="1" width="16.6640625" bestFit="1" customWidth="1"/>
    <col min="2" max="2" width="29.21875" bestFit="1" customWidth="1"/>
    <col min="4" max="4" width="20.109375" bestFit="1" customWidth="1"/>
    <col min="5" max="5" width="16.33203125" bestFit="1" customWidth="1"/>
    <col min="6" max="6" width="21.88671875" bestFit="1" customWidth="1"/>
    <col min="7" max="7" width="21.44140625" bestFit="1" customWidth="1"/>
    <col min="8" max="8" width="21" bestFit="1" customWidth="1"/>
    <col min="9" max="9" width="29.109375" bestFit="1" customWidth="1"/>
    <col min="10" max="10" width="15.44140625" bestFit="1" customWidth="1"/>
  </cols>
  <sheetData>
    <row r="2" spans="1:8">
      <c r="B2">
        <v>1</v>
      </c>
      <c r="D2">
        <v>2</v>
      </c>
      <c r="G2">
        <v>3</v>
      </c>
    </row>
    <row r="3" spans="1:8">
      <c r="A3" s="8" t="s">
        <v>14126</v>
      </c>
      <c r="B3" t="s">
        <v>14139</v>
      </c>
      <c r="D3" s="8" t="s">
        <v>14126</v>
      </c>
      <c r="E3" t="s">
        <v>14140</v>
      </c>
      <c r="G3" s="8" t="s">
        <v>14126</v>
      </c>
      <c r="H3" t="s">
        <v>14129</v>
      </c>
    </row>
    <row r="4" spans="1:8">
      <c r="A4" s="9" t="s">
        <v>14113</v>
      </c>
      <c r="B4" s="12">
        <v>0.40623582766439925</v>
      </c>
      <c r="D4" s="9" t="s">
        <v>14113</v>
      </c>
      <c r="E4" s="11">
        <v>441</v>
      </c>
      <c r="G4" s="9" t="s">
        <v>14113</v>
      </c>
      <c r="H4" s="3">
        <v>2927855</v>
      </c>
    </row>
    <row r="5" spans="1:8">
      <c r="A5" s="9" t="s">
        <v>14111</v>
      </c>
      <c r="B5" s="12">
        <v>0.42</v>
      </c>
      <c r="D5" s="9" t="s">
        <v>14111</v>
      </c>
      <c r="E5" s="11">
        <v>1</v>
      </c>
      <c r="G5" s="9" t="s">
        <v>14111</v>
      </c>
      <c r="H5" s="3">
        <v>1118</v>
      </c>
    </row>
    <row r="6" spans="1:8">
      <c r="A6" s="9" t="s">
        <v>14102</v>
      </c>
      <c r="B6" s="12">
        <v>0.53755784061696665</v>
      </c>
      <c r="D6" s="9" t="s">
        <v>14102</v>
      </c>
      <c r="E6" s="11">
        <v>389</v>
      </c>
      <c r="G6" s="9" t="s">
        <v>14102</v>
      </c>
      <c r="H6" s="3">
        <v>6806911</v>
      </c>
    </row>
    <row r="7" spans="1:8">
      <c r="A7" s="9" t="s">
        <v>14114</v>
      </c>
      <c r="B7" s="12">
        <v>0.16714285714285712</v>
      </c>
      <c r="D7" s="9" t="s">
        <v>14114</v>
      </c>
      <c r="E7" s="11">
        <v>14</v>
      </c>
      <c r="G7" s="9" t="s">
        <v>14114</v>
      </c>
      <c r="H7" s="3">
        <v>190302</v>
      </c>
    </row>
    <row r="8" spans="1:8">
      <c r="A8" s="9" t="s">
        <v>14117</v>
      </c>
      <c r="B8" s="12">
        <v>0.56307692307692314</v>
      </c>
      <c r="D8" s="9" t="s">
        <v>14117</v>
      </c>
      <c r="E8" s="11">
        <v>13</v>
      </c>
      <c r="G8" s="9" t="s">
        <v>14117</v>
      </c>
      <c r="H8" s="3">
        <v>1150552</v>
      </c>
    </row>
    <row r="9" spans="1:8">
      <c r="A9" s="9" t="s">
        <v>14115</v>
      </c>
      <c r="B9" s="12">
        <v>0.47562499999999996</v>
      </c>
      <c r="D9" s="9" t="s">
        <v>14115</v>
      </c>
      <c r="E9" s="11">
        <v>16</v>
      </c>
      <c r="G9" s="9" t="s">
        <v>14115</v>
      </c>
      <c r="H9" s="3">
        <v>322657</v>
      </c>
    </row>
    <row r="10" spans="1:8">
      <c r="A10" s="9" t="s">
        <v>14101</v>
      </c>
      <c r="B10" s="12">
        <v>0.590923076923077</v>
      </c>
      <c r="D10" s="9" t="s">
        <v>14101</v>
      </c>
      <c r="E10" s="11">
        <v>65</v>
      </c>
      <c r="G10" s="9" t="s">
        <v>14101</v>
      </c>
      <c r="H10" s="3">
        <v>4838167</v>
      </c>
    </row>
    <row r="11" spans="1:8">
      <c r="A11" s="9" t="s">
        <v>14104</v>
      </c>
      <c r="B11" s="12">
        <v>0.4968749999999999</v>
      </c>
      <c r="D11" s="9" t="s">
        <v>14104</v>
      </c>
      <c r="E11" s="11">
        <v>16</v>
      </c>
      <c r="G11" s="9" t="s">
        <v>14104</v>
      </c>
      <c r="H11" s="3">
        <v>293704</v>
      </c>
    </row>
    <row r="12" spans="1:8">
      <c r="A12" s="9" t="s">
        <v>14103</v>
      </c>
      <c r="B12" s="12">
        <v>0.49481012658227863</v>
      </c>
      <c r="D12" s="9" t="s">
        <v>14103</v>
      </c>
      <c r="E12" s="11">
        <v>158</v>
      </c>
      <c r="G12" s="9" t="s">
        <v>14103</v>
      </c>
      <c r="H12" s="3">
        <v>2843619</v>
      </c>
    </row>
    <row r="13" spans="1:8">
      <c r="A13" s="9" t="s">
        <v>14116</v>
      </c>
      <c r="B13" s="12">
        <v>0.41679738562091501</v>
      </c>
      <c r="D13" s="9" t="s">
        <v>14116</v>
      </c>
      <c r="E13" s="11">
        <v>153</v>
      </c>
      <c r="G13" s="9" t="s">
        <v>14116</v>
      </c>
      <c r="H13" s="3">
        <v>4318732</v>
      </c>
    </row>
    <row r="14" spans="1:8">
      <c r="A14" s="9" t="s">
        <v>14110</v>
      </c>
      <c r="B14" s="12">
        <v>0.14000000000000001</v>
      </c>
      <c r="D14" s="9" t="s">
        <v>14110</v>
      </c>
      <c r="E14" s="11">
        <v>1</v>
      </c>
      <c r="G14" s="9" t="s">
        <v>14110</v>
      </c>
      <c r="H14" s="3">
        <v>20668</v>
      </c>
    </row>
    <row r="15" spans="1:8">
      <c r="A15" s="9" t="s">
        <v>14105</v>
      </c>
      <c r="B15" s="12">
        <v>0.7016438356164385</v>
      </c>
      <c r="D15" s="9" t="s">
        <v>14105</v>
      </c>
      <c r="E15" s="11">
        <v>73</v>
      </c>
      <c r="G15" s="9" t="s">
        <v>14105</v>
      </c>
      <c r="H15" s="3">
        <v>1582163</v>
      </c>
    </row>
    <row r="16" spans="1:8">
      <c r="A16" s="9" t="s">
        <v>14118</v>
      </c>
      <c r="B16" s="12">
        <v>0.53</v>
      </c>
      <c r="D16" s="9" t="s">
        <v>14118</v>
      </c>
      <c r="E16" s="11">
        <v>1</v>
      </c>
      <c r="G16" s="9" t="s">
        <v>14118</v>
      </c>
      <c r="H16" s="3">
        <v>3663</v>
      </c>
    </row>
    <row r="17" spans="1:9">
      <c r="A17" s="9" t="s">
        <v>14107</v>
      </c>
      <c r="B17" s="12">
        <v>8.4285714285714283E-2</v>
      </c>
      <c r="D17" s="9" t="s">
        <v>14107</v>
      </c>
      <c r="E17" s="11">
        <v>7</v>
      </c>
      <c r="G17" s="9" t="s">
        <v>14107</v>
      </c>
      <c r="H17" s="3">
        <v>63214</v>
      </c>
    </row>
    <row r="18" spans="1:9">
      <c r="A18" s="9" t="s">
        <v>14108</v>
      </c>
      <c r="B18" s="12">
        <v>0.57499999999999996</v>
      </c>
      <c r="D18" s="9" t="s">
        <v>14108</v>
      </c>
      <c r="E18" s="11">
        <v>2</v>
      </c>
      <c r="G18" s="9" t="s">
        <v>14108</v>
      </c>
      <c r="H18" s="3">
        <v>8566</v>
      </c>
    </row>
    <row r="19" spans="1:9">
      <c r="A19" s="9" t="s">
        <v>14106</v>
      </c>
      <c r="B19" s="12">
        <v>0.45999999999999996</v>
      </c>
      <c r="D19" s="9" t="s">
        <v>14106</v>
      </c>
      <c r="E19" s="11">
        <v>2</v>
      </c>
      <c r="G19" s="9" t="s">
        <v>14106</v>
      </c>
      <c r="H19" s="3">
        <v>88882</v>
      </c>
    </row>
    <row r="20" spans="1:9">
      <c r="A20" s="9" t="s">
        <v>14119</v>
      </c>
      <c r="B20" s="12">
        <v>0.12354838709677421</v>
      </c>
      <c r="D20" s="9" t="s">
        <v>14119</v>
      </c>
      <c r="E20" s="11">
        <v>31</v>
      </c>
      <c r="G20" s="9" t="s">
        <v>14119</v>
      </c>
      <c r="H20" s="3">
        <v>149675</v>
      </c>
    </row>
    <row r="21" spans="1:9">
      <c r="A21" s="9" t="s">
        <v>14109</v>
      </c>
      <c r="B21" s="12">
        <v>0</v>
      </c>
      <c r="D21" s="9" t="s">
        <v>14109</v>
      </c>
      <c r="E21" s="11">
        <v>1</v>
      </c>
      <c r="G21" s="9" t="s">
        <v>14109</v>
      </c>
      <c r="H21" s="3">
        <v>15867</v>
      </c>
    </row>
    <row r="22" spans="1:9">
      <c r="A22" s="9" t="s">
        <v>14127</v>
      </c>
      <c r="B22" s="12">
        <v>0.4715606936416184</v>
      </c>
      <c r="D22" s="9" t="s">
        <v>14127</v>
      </c>
      <c r="E22" s="11">
        <v>1384</v>
      </c>
      <c r="G22" s="9" t="s">
        <v>14127</v>
      </c>
      <c r="H22" s="3">
        <v>25626315</v>
      </c>
    </row>
    <row r="23" spans="1:9">
      <c r="B23" s="13">
        <v>4</v>
      </c>
      <c r="D23">
        <v>5</v>
      </c>
      <c r="H23" s="11">
        <v>6</v>
      </c>
    </row>
    <row r="24" spans="1:9">
      <c r="A24" s="8" t="s">
        <v>14126</v>
      </c>
      <c r="B24" t="s">
        <v>14132</v>
      </c>
      <c r="D24" s="8" t="s">
        <v>14126</v>
      </c>
      <c r="E24" t="s">
        <v>14141</v>
      </c>
      <c r="F24" t="s">
        <v>14130</v>
      </c>
      <c r="G24" s="8"/>
      <c r="H24" s="8" t="s">
        <v>14126</v>
      </c>
      <c r="I24" t="s">
        <v>14129</v>
      </c>
    </row>
    <row r="25" spans="1:9">
      <c r="A25" s="9" t="s">
        <v>13144</v>
      </c>
      <c r="B25" s="11">
        <v>19</v>
      </c>
      <c r="D25" s="9" t="s">
        <v>14113</v>
      </c>
      <c r="E25" s="11">
        <v>2364.7750793650794</v>
      </c>
      <c r="F25" s="11">
        <v>4225.0566893424038</v>
      </c>
      <c r="H25" s="9" t="s">
        <v>13087</v>
      </c>
      <c r="I25" s="3">
        <v>872818</v>
      </c>
    </row>
    <row r="26" spans="1:9">
      <c r="A26" s="9" t="s">
        <v>13667</v>
      </c>
      <c r="B26" s="11">
        <v>13</v>
      </c>
      <c r="D26" s="9" t="s">
        <v>14111</v>
      </c>
      <c r="E26" s="11">
        <v>2339</v>
      </c>
      <c r="F26" s="11">
        <v>4000</v>
      </c>
      <c r="H26" s="9" t="s">
        <v>13495</v>
      </c>
      <c r="I26" s="3">
        <v>853945</v>
      </c>
    </row>
    <row r="27" spans="1:9">
      <c r="A27" s="9" t="s">
        <v>13098</v>
      </c>
      <c r="B27" s="11">
        <v>12</v>
      </c>
      <c r="D27" s="9" t="s">
        <v>14102</v>
      </c>
      <c r="E27" s="11">
        <v>921.26732647814913</v>
      </c>
      <c r="F27" s="11">
        <v>1816.8541902313625</v>
      </c>
      <c r="H27" s="9" t="s">
        <v>13507</v>
      </c>
      <c r="I27" s="3">
        <v>466818</v>
      </c>
    </row>
    <row r="28" spans="1:9">
      <c r="A28" s="9" t="s">
        <v>13079</v>
      </c>
      <c r="B28" s="11">
        <v>10</v>
      </c>
      <c r="D28" s="9" t="s">
        <v>14114</v>
      </c>
      <c r="E28" s="11">
        <v>384.07142857142856</v>
      </c>
      <c r="F28" s="11">
        <v>444.07142857142856</v>
      </c>
      <c r="H28" s="9" t="s">
        <v>13733</v>
      </c>
      <c r="I28" s="3">
        <v>377164</v>
      </c>
    </row>
    <row r="29" spans="1:9">
      <c r="A29" s="9" t="s">
        <v>13662</v>
      </c>
      <c r="B29" s="11">
        <v>10</v>
      </c>
      <c r="D29" s="9" t="s">
        <v>14117</v>
      </c>
      <c r="E29" s="11">
        <v>845.92307692307691</v>
      </c>
      <c r="F29" s="11">
        <v>2107.4615384615386</v>
      </c>
      <c r="H29" s="9" t="s">
        <v>13662</v>
      </c>
      <c r="I29" s="3">
        <v>1946888</v>
      </c>
    </row>
    <row r="30" spans="1:9">
      <c r="A30" s="9" t="s">
        <v>13138</v>
      </c>
      <c r="B30" s="11">
        <v>10</v>
      </c>
      <c r="D30" s="9" t="s">
        <v>14115</v>
      </c>
      <c r="E30" s="11">
        <v>1272</v>
      </c>
      <c r="F30" s="11">
        <v>2594.1875</v>
      </c>
      <c r="H30" s="9" t="s">
        <v>13659</v>
      </c>
      <c r="I30" s="3">
        <v>577766</v>
      </c>
    </row>
    <row r="31" spans="1:9">
      <c r="A31" s="9" t="s">
        <v>13076</v>
      </c>
      <c r="B31" s="11">
        <v>9</v>
      </c>
      <c r="D31" s="9" t="s">
        <v>14101</v>
      </c>
      <c r="E31" s="11">
        <v>960.86153846153843</v>
      </c>
      <c r="F31" s="11">
        <v>2847.2461538461539</v>
      </c>
      <c r="H31" s="9" t="s">
        <v>13667</v>
      </c>
      <c r="I31" s="3">
        <v>510894</v>
      </c>
    </row>
    <row r="32" spans="1:9">
      <c r="A32" s="9" t="s">
        <v>13507</v>
      </c>
      <c r="B32" s="11">
        <v>9</v>
      </c>
      <c r="D32" s="9" t="s">
        <v>14104</v>
      </c>
      <c r="E32" s="11">
        <v>1546.5</v>
      </c>
      <c r="F32" s="11">
        <v>3116.125</v>
      </c>
      <c r="H32" s="9" t="s">
        <v>13148</v>
      </c>
      <c r="I32" s="3">
        <v>941500</v>
      </c>
    </row>
    <row r="33" spans="1:9">
      <c r="A33" s="9" t="s">
        <v>13517</v>
      </c>
      <c r="B33" s="11">
        <v>8</v>
      </c>
      <c r="D33" s="9" t="s">
        <v>14103</v>
      </c>
      <c r="E33" s="11">
        <v>10496.810126582279</v>
      </c>
      <c r="F33" s="11">
        <v>16599.95541401274</v>
      </c>
      <c r="H33" s="9" t="s">
        <v>13677</v>
      </c>
      <c r="I33" s="3">
        <v>420107</v>
      </c>
    </row>
    <row r="34" spans="1:9">
      <c r="A34" s="9" t="s">
        <v>13077</v>
      </c>
      <c r="B34" s="11">
        <v>6</v>
      </c>
      <c r="D34" s="9" t="s">
        <v>14116</v>
      </c>
      <c r="E34" s="11">
        <v>7446.5620915032678</v>
      </c>
      <c r="F34" s="11">
        <v>10112.307189542484</v>
      </c>
      <c r="H34" s="9" t="s">
        <v>13144</v>
      </c>
      <c r="I34" s="3">
        <v>321678</v>
      </c>
    </row>
    <row r="35" spans="1:9">
      <c r="A35" s="9" t="s">
        <v>13092</v>
      </c>
      <c r="B35" s="11">
        <v>6</v>
      </c>
      <c r="D35" s="9" t="s">
        <v>14110</v>
      </c>
      <c r="E35" s="11">
        <v>1289</v>
      </c>
      <c r="F35" s="11">
        <v>1499</v>
      </c>
      <c r="H35" s="9" t="s">
        <v>14127</v>
      </c>
      <c r="I35" s="3">
        <v>7289578</v>
      </c>
    </row>
    <row r="36" spans="1:9">
      <c r="A36" s="9" t="s">
        <v>13318</v>
      </c>
      <c r="B36" s="11">
        <v>6</v>
      </c>
      <c r="D36" s="9" t="s">
        <v>14105</v>
      </c>
      <c r="E36" s="11">
        <v>2348.2328767123286</v>
      </c>
      <c r="F36" s="11">
        <v>8673.6164383561645</v>
      </c>
    </row>
    <row r="37" spans="1:9">
      <c r="A37" s="9" t="s">
        <v>14127</v>
      </c>
      <c r="B37" s="11">
        <v>118</v>
      </c>
      <c r="D37" s="9" t="s">
        <v>14118</v>
      </c>
      <c r="E37" s="11">
        <v>899</v>
      </c>
      <c r="F37" s="11">
        <v>1900</v>
      </c>
    </row>
    <row r="38" spans="1:9">
      <c r="D38" s="9" t="s">
        <v>14107</v>
      </c>
      <c r="E38" s="11">
        <v>178.57142857142858</v>
      </c>
      <c r="F38" s="11">
        <v>194.14285714285714</v>
      </c>
    </row>
    <row r="39" spans="1:9">
      <c r="D39" s="9" t="s">
        <v>14108</v>
      </c>
      <c r="E39" s="11">
        <v>337</v>
      </c>
      <c r="F39" s="11">
        <v>799</v>
      </c>
    </row>
    <row r="40" spans="1:9">
      <c r="D40" s="9" t="s">
        <v>14106</v>
      </c>
      <c r="E40" s="11">
        <v>638</v>
      </c>
      <c r="F40" s="11">
        <v>1347</v>
      </c>
    </row>
    <row r="41" spans="1:9">
      <c r="D41" s="9" t="s">
        <v>14119</v>
      </c>
      <c r="E41" s="11">
        <v>301.58064516129031</v>
      </c>
      <c r="F41" s="11">
        <v>397.19354838709677</v>
      </c>
    </row>
    <row r="42" spans="1:9">
      <c r="D42" s="9" t="s">
        <v>14109</v>
      </c>
      <c r="E42" s="11">
        <v>150</v>
      </c>
      <c r="F42" s="11">
        <v>150</v>
      </c>
    </row>
    <row r="43" spans="1:9">
      <c r="D43" s="9" t="s">
        <v>14127</v>
      </c>
      <c r="E43" s="11">
        <v>3259.8495664739885</v>
      </c>
      <c r="F43" s="11">
        <v>5561.9083731019518</v>
      </c>
    </row>
    <row r="45" spans="1:9">
      <c r="B45">
        <v>7</v>
      </c>
      <c r="F45">
        <v>8</v>
      </c>
      <c r="H45">
        <v>9</v>
      </c>
    </row>
    <row r="46" spans="1:9">
      <c r="A46" s="8" t="s">
        <v>14126</v>
      </c>
      <c r="B46" t="s">
        <v>14128</v>
      </c>
      <c r="C46" s="8"/>
      <c r="D46" s="8"/>
      <c r="E46" s="8" t="s">
        <v>14126</v>
      </c>
      <c r="F46" t="s">
        <v>14140</v>
      </c>
      <c r="H46" s="8" t="s">
        <v>14126</v>
      </c>
      <c r="I46" t="s">
        <v>14134</v>
      </c>
    </row>
    <row r="47" spans="1:9">
      <c r="A47" s="9" t="s">
        <v>13356</v>
      </c>
      <c r="B47" s="12">
        <v>0.51</v>
      </c>
      <c r="C47" t="s">
        <v>14142</v>
      </c>
      <c r="E47" s="9">
        <v>2</v>
      </c>
      <c r="F47" s="3">
        <v>1</v>
      </c>
      <c r="H47" s="9" t="s">
        <v>14113</v>
      </c>
      <c r="I47" s="15">
        <v>10447762198</v>
      </c>
    </row>
    <row r="48" spans="1:9">
      <c r="A48" s="9" t="s">
        <v>13559</v>
      </c>
      <c r="B48" s="12">
        <v>0.57999999999999996</v>
      </c>
      <c r="C48">
        <f>COUNTA(B47:B589)</f>
        <v>543</v>
      </c>
      <c r="E48" s="9">
        <v>2.2999999999999998</v>
      </c>
      <c r="F48" s="3">
        <v>1</v>
      </c>
      <c r="H48" s="9" t="s">
        <v>14111</v>
      </c>
      <c r="I48" s="15">
        <v>4472000</v>
      </c>
    </row>
    <row r="49" spans="1:9">
      <c r="A49" s="9" t="s">
        <v>13721</v>
      </c>
      <c r="B49" s="12">
        <v>0.74</v>
      </c>
      <c r="E49" s="9">
        <v>2.6</v>
      </c>
      <c r="F49" s="3">
        <v>1</v>
      </c>
      <c r="H49" s="9" t="s">
        <v>14102</v>
      </c>
      <c r="I49" s="15">
        <v>11962874880.58</v>
      </c>
    </row>
    <row r="50" spans="1:9">
      <c r="A50" s="9" t="s">
        <v>14097</v>
      </c>
      <c r="B50" s="12">
        <v>0.59</v>
      </c>
      <c r="E50" s="9">
        <v>2.8</v>
      </c>
      <c r="F50" s="3">
        <v>2</v>
      </c>
      <c r="H50" s="9" t="s">
        <v>14114</v>
      </c>
      <c r="I50" s="15">
        <v>121119713</v>
      </c>
    </row>
    <row r="51" spans="1:9">
      <c r="A51" s="9" t="s">
        <v>13616</v>
      </c>
      <c r="B51" s="12">
        <v>0.6</v>
      </c>
      <c r="E51" s="9">
        <v>2.9</v>
      </c>
      <c r="F51" s="3">
        <v>1</v>
      </c>
      <c r="H51" s="9" t="s">
        <v>14117</v>
      </c>
      <c r="I51" s="15">
        <v>2619305993</v>
      </c>
    </row>
    <row r="52" spans="1:9">
      <c r="A52" s="9" t="s">
        <v>13584</v>
      </c>
      <c r="B52" s="12">
        <v>0.6</v>
      </c>
      <c r="E52" s="9">
        <v>3</v>
      </c>
      <c r="F52" s="3">
        <v>4</v>
      </c>
      <c r="H52" s="9" t="s">
        <v>14115</v>
      </c>
      <c r="I52" s="15">
        <v>894648877</v>
      </c>
    </row>
    <row r="53" spans="1:9">
      <c r="A53" s="9" t="s">
        <v>13517</v>
      </c>
      <c r="B53" s="12">
        <v>4.2300000000000004</v>
      </c>
      <c r="E53" s="9">
        <v>3.1</v>
      </c>
      <c r="F53" s="3">
        <v>4</v>
      </c>
      <c r="H53" s="9" t="s">
        <v>14101</v>
      </c>
      <c r="I53" s="15">
        <v>9800447145</v>
      </c>
    </row>
    <row r="54" spans="1:9">
      <c r="A54" s="9" t="s">
        <v>13632</v>
      </c>
      <c r="B54" s="12">
        <v>0.5</v>
      </c>
      <c r="E54" s="9">
        <v>3.2</v>
      </c>
      <c r="F54" s="3">
        <v>2</v>
      </c>
      <c r="H54" s="9" t="s">
        <v>14104</v>
      </c>
      <c r="I54" s="15">
        <v>753650983</v>
      </c>
    </row>
    <row r="55" spans="1:9">
      <c r="A55" s="9" t="s">
        <v>13606</v>
      </c>
      <c r="B55" s="12">
        <v>0.56000000000000005</v>
      </c>
      <c r="E55" s="9">
        <v>3.3</v>
      </c>
      <c r="F55" s="3">
        <v>15</v>
      </c>
      <c r="H55" s="9" t="s">
        <v>14103</v>
      </c>
      <c r="I55" s="15">
        <v>27784115683</v>
      </c>
    </row>
    <row r="56" spans="1:9">
      <c r="A56" s="9" t="s">
        <v>13467</v>
      </c>
      <c r="B56" s="12">
        <v>0.5</v>
      </c>
      <c r="E56" s="9">
        <v>3.4</v>
      </c>
      <c r="F56" s="3">
        <v>10</v>
      </c>
      <c r="H56" s="9" t="s">
        <v>14116</v>
      </c>
      <c r="I56" s="15">
        <v>41845650411</v>
      </c>
    </row>
    <row r="57" spans="1:9">
      <c r="A57" s="9" t="s">
        <v>13579</v>
      </c>
      <c r="B57" s="12">
        <v>0.59000000000000008</v>
      </c>
      <c r="E57" s="9">
        <v>3.5</v>
      </c>
      <c r="F57" s="3">
        <v>26</v>
      </c>
      <c r="H57" s="9" t="s">
        <v>14110</v>
      </c>
      <c r="I57" s="15">
        <v>30981332</v>
      </c>
    </row>
    <row r="58" spans="1:9">
      <c r="A58" s="9" t="s">
        <v>13503</v>
      </c>
      <c r="B58" s="12">
        <v>1.3499999999999999</v>
      </c>
      <c r="E58" s="9">
        <v>3.6</v>
      </c>
      <c r="F58" s="3">
        <v>34</v>
      </c>
      <c r="H58" s="9" t="s">
        <v>14105</v>
      </c>
      <c r="I58" s="15">
        <v>12934531321</v>
      </c>
    </row>
    <row r="59" spans="1:9">
      <c r="A59" s="9" t="s">
        <v>13786</v>
      </c>
      <c r="B59" s="12">
        <v>0.54</v>
      </c>
      <c r="E59" s="9">
        <v>3.7</v>
      </c>
      <c r="F59" s="3">
        <v>41</v>
      </c>
      <c r="H59" s="9" t="s">
        <v>14118</v>
      </c>
      <c r="I59" s="15">
        <v>6959700</v>
      </c>
    </row>
    <row r="60" spans="1:9">
      <c r="A60" s="9" t="s">
        <v>13473</v>
      </c>
      <c r="B60" s="12">
        <v>0.6</v>
      </c>
      <c r="E60" s="9">
        <v>3.8</v>
      </c>
      <c r="F60" s="3">
        <v>85</v>
      </c>
      <c r="H60" s="9" t="s">
        <v>14107</v>
      </c>
      <c r="I60" s="15">
        <v>11960139</v>
      </c>
    </row>
    <row r="61" spans="1:9">
      <c r="A61" s="9" t="s">
        <v>13358</v>
      </c>
      <c r="B61" s="12">
        <v>0.55000000000000004</v>
      </c>
      <c r="E61" s="9">
        <v>3.9</v>
      </c>
      <c r="F61" s="3">
        <v>118</v>
      </c>
      <c r="H61" s="9" t="s">
        <v>14108</v>
      </c>
      <c r="I61" s="15">
        <v>6163434</v>
      </c>
    </row>
    <row r="62" spans="1:9">
      <c r="A62" s="9" t="s">
        <v>13998</v>
      </c>
      <c r="B62" s="12">
        <v>0.5</v>
      </c>
      <c r="E62" s="9">
        <v>4</v>
      </c>
      <c r="F62" s="3">
        <v>166</v>
      </c>
      <c r="H62" s="9" t="s">
        <v>14106</v>
      </c>
      <c r="I62" s="15">
        <v>151117062</v>
      </c>
    </row>
    <row r="63" spans="1:9">
      <c r="A63" s="9" t="s">
        <v>13602</v>
      </c>
      <c r="B63" s="12">
        <v>1.45</v>
      </c>
      <c r="E63" s="9">
        <v>4.0999999999999996</v>
      </c>
      <c r="F63" s="3">
        <v>230</v>
      </c>
      <c r="H63" s="9" t="s">
        <v>14119</v>
      </c>
      <c r="I63" s="15">
        <v>60778817</v>
      </c>
    </row>
    <row r="64" spans="1:9">
      <c r="A64" s="9" t="s">
        <v>14036</v>
      </c>
      <c r="B64" s="12">
        <v>0.55000000000000004</v>
      </c>
      <c r="E64" s="9">
        <v>4.2</v>
      </c>
      <c r="F64" s="3">
        <v>216</v>
      </c>
      <c r="H64" s="9" t="s">
        <v>14109</v>
      </c>
      <c r="I64" s="15">
        <v>2380050</v>
      </c>
    </row>
    <row r="65" spans="1:9">
      <c r="A65" s="9" t="s">
        <v>13922</v>
      </c>
      <c r="B65" s="12">
        <v>0.55000000000000004</v>
      </c>
      <c r="E65" s="9">
        <v>4.3</v>
      </c>
      <c r="F65" s="3">
        <v>213</v>
      </c>
      <c r="H65" s="9" t="s">
        <v>14127</v>
      </c>
      <c r="I65" s="3">
        <v>119438919738.58</v>
      </c>
    </row>
    <row r="66" spans="1:9">
      <c r="A66" s="9" t="s">
        <v>13646</v>
      </c>
      <c r="B66" s="12">
        <v>0.5</v>
      </c>
      <c r="E66" s="9">
        <v>4.4000000000000004</v>
      </c>
      <c r="F66" s="3">
        <v>116</v>
      </c>
    </row>
    <row r="67" spans="1:9">
      <c r="A67" s="9" t="s">
        <v>13802</v>
      </c>
      <c r="B67" s="12">
        <v>1.6500000000000001</v>
      </c>
      <c r="E67" s="9">
        <v>4.5</v>
      </c>
      <c r="F67" s="3">
        <v>69</v>
      </c>
    </row>
    <row r="68" spans="1:9">
      <c r="A68" s="9" t="s">
        <v>13130</v>
      </c>
      <c r="B68" s="12">
        <v>1.08</v>
      </c>
      <c r="E68" s="9">
        <v>4.5999999999999996</v>
      </c>
      <c r="F68" s="3">
        <v>16</v>
      </c>
    </row>
    <row r="69" spans="1:9">
      <c r="A69" s="9" t="s">
        <v>13522</v>
      </c>
      <c r="B69" s="12">
        <v>2</v>
      </c>
      <c r="E69" s="9">
        <v>4.7</v>
      </c>
      <c r="F69" s="3">
        <v>6</v>
      </c>
    </row>
    <row r="70" spans="1:9">
      <c r="A70" s="9" t="s">
        <v>14005</v>
      </c>
      <c r="B70" s="12">
        <v>1.02</v>
      </c>
      <c r="E70" s="9">
        <v>4.8</v>
      </c>
      <c r="F70" s="3">
        <v>3</v>
      </c>
    </row>
    <row r="71" spans="1:9">
      <c r="A71" s="9" t="s">
        <v>13125</v>
      </c>
      <c r="B71" s="12">
        <v>1.3699999999999999</v>
      </c>
      <c r="E71" s="9">
        <v>5</v>
      </c>
      <c r="F71" s="3">
        <v>3</v>
      </c>
    </row>
    <row r="72" spans="1:9">
      <c r="A72" s="9" t="s">
        <v>13188</v>
      </c>
      <c r="B72" s="12">
        <v>0.94000000000000006</v>
      </c>
      <c r="E72" s="9" t="s">
        <v>11156</v>
      </c>
      <c r="F72" s="3">
        <v>1</v>
      </c>
    </row>
    <row r="73" spans="1:9">
      <c r="A73" s="9" t="s">
        <v>13436</v>
      </c>
      <c r="B73" s="12">
        <v>0.53</v>
      </c>
      <c r="E73" s="9" t="s">
        <v>14127</v>
      </c>
      <c r="F73" s="3">
        <v>1384</v>
      </c>
    </row>
    <row r="74" spans="1:9">
      <c r="A74" s="9" t="s">
        <v>13417</v>
      </c>
      <c r="B74" s="12">
        <v>0.5</v>
      </c>
    </row>
    <row r="75" spans="1:9">
      <c r="A75" s="9" t="s">
        <v>13087</v>
      </c>
      <c r="B75" s="12">
        <v>1.7799999999999998</v>
      </c>
      <c r="E75">
        <v>10</v>
      </c>
      <c r="H75">
        <v>11</v>
      </c>
    </row>
    <row r="76" spans="1:9">
      <c r="A76" s="9" t="s">
        <v>13222</v>
      </c>
      <c r="B76" s="12">
        <v>1.56</v>
      </c>
      <c r="E76" s="8" t="s">
        <v>14126</v>
      </c>
      <c r="F76" t="s">
        <v>14140</v>
      </c>
    </row>
    <row r="77" spans="1:9">
      <c r="A77" s="9" t="s">
        <v>13101</v>
      </c>
      <c r="B77" s="12">
        <v>0.53</v>
      </c>
      <c r="E77" s="9" t="s">
        <v>14135</v>
      </c>
      <c r="F77" s="3">
        <v>478</v>
      </c>
    </row>
    <row r="78" spans="1:9">
      <c r="A78" s="9" t="s">
        <v>13092</v>
      </c>
      <c r="B78" s="12">
        <v>3.6199999999999997</v>
      </c>
      <c r="E78" s="9" t="s">
        <v>14136</v>
      </c>
      <c r="F78" s="3">
        <v>588</v>
      </c>
    </row>
    <row r="79" spans="1:9">
      <c r="A79" s="9" t="s">
        <v>13234</v>
      </c>
      <c r="B79" s="12">
        <v>0.5</v>
      </c>
      <c r="E79" s="9" t="s">
        <v>14137</v>
      </c>
      <c r="F79" s="3">
        <v>318</v>
      </c>
    </row>
    <row r="80" spans="1:9">
      <c r="A80" s="9" t="s">
        <v>13131</v>
      </c>
      <c r="B80" s="12">
        <v>2.5799999999999996</v>
      </c>
      <c r="E80" s="9" t="s">
        <v>14127</v>
      </c>
      <c r="F80" s="3">
        <v>1384</v>
      </c>
    </row>
    <row r="81" spans="1:9">
      <c r="A81" s="9" t="s">
        <v>13615</v>
      </c>
      <c r="B81" s="12">
        <v>0.56999999999999995</v>
      </c>
    </row>
    <row r="82" spans="1:9">
      <c r="A82" s="9" t="s">
        <v>13628</v>
      </c>
      <c r="B82" s="12">
        <v>1.1000000000000001</v>
      </c>
    </row>
    <row r="83" spans="1:9">
      <c r="A83" s="9" t="s">
        <v>13552</v>
      </c>
      <c r="B83" s="12">
        <v>0.62</v>
      </c>
      <c r="E83">
        <v>12</v>
      </c>
      <c r="H83">
        <v>13</v>
      </c>
    </row>
    <row r="84" spans="1:9">
      <c r="A84" s="9" t="s">
        <v>13554</v>
      </c>
      <c r="B84" s="12">
        <v>0.59</v>
      </c>
      <c r="E84" s="8" t="s">
        <v>14126</v>
      </c>
      <c r="F84" t="s">
        <v>14129</v>
      </c>
      <c r="G84" s="8" t="s">
        <v>14143</v>
      </c>
      <c r="H84" s="8" t="s">
        <v>14126</v>
      </c>
      <c r="I84" t="s">
        <v>14145</v>
      </c>
    </row>
    <row r="85" spans="1:9">
      <c r="A85" s="9" t="s">
        <v>13551</v>
      </c>
      <c r="B85" s="12">
        <v>0.53</v>
      </c>
      <c r="E85" s="9" t="s">
        <v>13356</v>
      </c>
      <c r="F85" s="3">
        <v>11</v>
      </c>
      <c r="G85">
        <f>COUNTA(F85:F320)</f>
        <v>235</v>
      </c>
      <c r="H85" s="9" t="s">
        <v>14102</v>
      </c>
      <c r="I85" s="1">
        <v>0.94</v>
      </c>
    </row>
    <row r="86" spans="1:9">
      <c r="A86" s="9" t="s">
        <v>13603</v>
      </c>
      <c r="B86" s="12">
        <v>0.55000000000000004</v>
      </c>
      <c r="E86" s="9" t="s">
        <v>14018</v>
      </c>
      <c r="F86" s="3">
        <v>15</v>
      </c>
      <c r="H86" s="9" t="s">
        <v>14105</v>
      </c>
      <c r="I86" s="1">
        <v>0.91</v>
      </c>
    </row>
    <row r="87" spans="1:9">
      <c r="A87" s="9" t="s">
        <v>13588</v>
      </c>
      <c r="B87" s="12">
        <v>1.17</v>
      </c>
      <c r="E87" s="9" t="s">
        <v>13721</v>
      </c>
      <c r="F87" s="3">
        <v>412</v>
      </c>
      <c r="H87" s="9" t="s">
        <v>14113</v>
      </c>
      <c r="I87" s="1">
        <v>0.9</v>
      </c>
    </row>
    <row r="88" spans="1:9">
      <c r="A88" s="9" t="s">
        <v>13495</v>
      </c>
      <c r="B88" s="12">
        <v>1.38</v>
      </c>
      <c r="E88" s="9" t="s">
        <v>14097</v>
      </c>
      <c r="F88" s="3">
        <v>113</v>
      </c>
      <c r="H88" s="9" t="s">
        <v>14116</v>
      </c>
      <c r="I88" s="1">
        <v>0.9</v>
      </c>
    </row>
    <row r="89" spans="1:9">
      <c r="A89" s="9" t="s">
        <v>13620</v>
      </c>
      <c r="B89" s="12">
        <v>0.99</v>
      </c>
      <c r="E89" s="9" t="s">
        <v>13616</v>
      </c>
      <c r="F89" s="3">
        <v>103</v>
      </c>
      <c r="H89" s="9" t="s">
        <v>14101</v>
      </c>
      <c r="I89" s="1">
        <v>0.9</v>
      </c>
    </row>
    <row r="90" spans="1:9">
      <c r="A90" s="9" t="s">
        <v>13088</v>
      </c>
      <c r="B90" s="12">
        <v>1.1400000000000001</v>
      </c>
      <c r="E90" s="9" t="s">
        <v>13584</v>
      </c>
      <c r="F90" s="3">
        <v>576</v>
      </c>
      <c r="H90" s="9" t="s">
        <v>14103</v>
      </c>
      <c r="I90" s="1">
        <v>0.88</v>
      </c>
    </row>
    <row r="91" spans="1:9">
      <c r="A91" s="9" t="s">
        <v>13519</v>
      </c>
      <c r="B91" s="12">
        <v>1.6800000000000002</v>
      </c>
      <c r="E91" s="9" t="s">
        <v>13632</v>
      </c>
      <c r="F91" s="3">
        <v>214</v>
      </c>
      <c r="H91" s="9" t="s">
        <v>14115</v>
      </c>
      <c r="I91" s="1">
        <v>0.8</v>
      </c>
    </row>
    <row r="92" spans="1:9">
      <c r="A92" s="9" t="s">
        <v>13084</v>
      </c>
      <c r="B92" s="12">
        <v>0.53</v>
      </c>
      <c r="E92" s="9" t="s">
        <v>13606</v>
      </c>
      <c r="F92" s="3">
        <v>431</v>
      </c>
      <c r="H92" s="9" t="s">
        <v>14117</v>
      </c>
      <c r="I92" s="1">
        <v>0.77</v>
      </c>
    </row>
    <row r="93" spans="1:9">
      <c r="A93" s="9" t="s">
        <v>13507</v>
      </c>
      <c r="B93" s="12">
        <v>5.4900000000000011</v>
      </c>
      <c r="E93" s="9" t="s">
        <v>13473</v>
      </c>
      <c r="F93" s="3">
        <v>133</v>
      </c>
      <c r="H93" s="9" t="s">
        <v>14119</v>
      </c>
      <c r="I93" s="1">
        <v>0.75</v>
      </c>
    </row>
    <row r="94" spans="1:9">
      <c r="A94" s="9" t="s">
        <v>13682</v>
      </c>
      <c r="B94" s="12">
        <v>0.76</v>
      </c>
      <c r="E94" s="9" t="s">
        <v>13358</v>
      </c>
      <c r="F94" s="3">
        <v>185</v>
      </c>
      <c r="H94" s="9" t="s">
        <v>14104</v>
      </c>
      <c r="I94" s="1">
        <v>0.73</v>
      </c>
    </row>
    <row r="95" spans="1:9">
      <c r="A95" s="9" t="s">
        <v>13530</v>
      </c>
      <c r="B95" s="12">
        <v>0.6</v>
      </c>
      <c r="E95" s="9" t="s">
        <v>14036</v>
      </c>
      <c r="F95" s="3">
        <v>557</v>
      </c>
      <c r="H95" s="9" t="s">
        <v>14106</v>
      </c>
      <c r="I95" s="1">
        <v>0.6</v>
      </c>
    </row>
    <row r="96" spans="1:9">
      <c r="A96" s="9" t="s">
        <v>13082</v>
      </c>
      <c r="B96" s="12">
        <v>3.0100000000000002</v>
      </c>
      <c r="E96" s="9" t="s">
        <v>14072</v>
      </c>
      <c r="F96" s="3">
        <v>168</v>
      </c>
      <c r="H96" s="9" t="s">
        <v>14108</v>
      </c>
      <c r="I96" s="1">
        <v>0.57999999999999996</v>
      </c>
    </row>
    <row r="97" spans="1:10">
      <c r="A97" s="9" t="s">
        <v>13575</v>
      </c>
      <c r="B97" s="12">
        <v>0.63</v>
      </c>
      <c r="E97" s="9" t="s">
        <v>13922</v>
      </c>
      <c r="F97" s="3">
        <v>900</v>
      </c>
      <c r="H97" s="9" t="s">
        <v>14118</v>
      </c>
      <c r="I97" s="1">
        <v>0.53</v>
      </c>
    </row>
    <row r="98" spans="1:10">
      <c r="A98" s="9" t="s">
        <v>13158</v>
      </c>
      <c r="B98" s="12">
        <v>0.6</v>
      </c>
      <c r="E98" s="9" t="s">
        <v>14059</v>
      </c>
      <c r="F98" s="3">
        <v>290</v>
      </c>
      <c r="H98" s="9" t="s">
        <v>14114</v>
      </c>
      <c r="I98" s="1">
        <v>0.42</v>
      </c>
    </row>
    <row r="99" spans="1:10">
      <c r="A99" s="9" t="s">
        <v>13077</v>
      </c>
      <c r="B99" s="12">
        <v>2.25</v>
      </c>
      <c r="E99" s="9" t="s">
        <v>14068</v>
      </c>
      <c r="F99" s="3">
        <v>55</v>
      </c>
      <c r="H99" s="9" t="s">
        <v>14111</v>
      </c>
      <c r="I99" s="1">
        <v>0.42</v>
      </c>
    </row>
    <row r="100" spans="1:10">
      <c r="A100" s="9" t="s">
        <v>13164</v>
      </c>
      <c r="B100" s="12">
        <v>1.55</v>
      </c>
      <c r="E100" s="9" t="s">
        <v>14084</v>
      </c>
      <c r="F100" s="3">
        <v>534</v>
      </c>
      <c r="H100" s="9" t="s">
        <v>14107</v>
      </c>
      <c r="I100" s="1">
        <v>0.21</v>
      </c>
    </row>
    <row r="101" spans="1:10">
      <c r="A101" s="9" t="s">
        <v>13251</v>
      </c>
      <c r="B101" s="12">
        <v>0.62</v>
      </c>
      <c r="E101" s="9" t="s">
        <v>13646</v>
      </c>
      <c r="F101" s="3">
        <v>171</v>
      </c>
      <c r="H101" s="9" t="s">
        <v>14110</v>
      </c>
      <c r="I101" s="1">
        <v>0.14000000000000001</v>
      </c>
    </row>
    <row r="102" spans="1:10">
      <c r="A102" s="9" t="s">
        <v>13846</v>
      </c>
      <c r="B102" s="12">
        <v>0.79</v>
      </c>
      <c r="E102" s="9" t="s">
        <v>13188</v>
      </c>
      <c r="F102" s="3">
        <v>125</v>
      </c>
      <c r="H102" s="9" t="s">
        <v>14109</v>
      </c>
      <c r="I102" s="1">
        <v>0</v>
      </c>
    </row>
    <row r="103" spans="1:10">
      <c r="A103" s="9" t="s">
        <v>14077</v>
      </c>
      <c r="B103" s="12">
        <v>0.8</v>
      </c>
      <c r="E103" s="9" t="s">
        <v>13436</v>
      </c>
      <c r="F103" s="3">
        <v>97</v>
      </c>
      <c r="H103" s="9" t="s">
        <v>14127</v>
      </c>
      <c r="I103" s="1">
        <v>0.94</v>
      </c>
    </row>
    <row r="104" spans="1:10">
      <c r="A104" s="9" t="s">
        <v>13416</v>
      </c>
      <c r="B104" s="12">
        <v>0.8</v>
      </c>
      <c r="E104" s="9" t="s">
        <v>13417</v>
      </c>
      <c r="F104" s="3">
        <v>618</v>
      </c>
    </row>
    <row r="105" spans="1:10">
      <c r="A105" s="9" t="s">
        <v>13888</v>
      </c>
      <c r="B105" s="12">
        <v>0.51</v>
      </c>
      <c r="E105" s="9" t="s">
        <v>13234</v>
      </c>
      <c r="F105" s="3">
        <v>23</v>
      </c>
      <c r="H105">
        <v>14</v>
      </c>
    </row>
    <row r="106" spans="1:10">
      <c r="A106" s="9" t="s">
        <v>13121</v>
      </c>
      <c r="B106" s="12">
        <v>1.17</v>
      </c>
      <c r="E106" s="9" t="s">
        <v>14001</v>
      </c>
      <c r="F106" s="3">
        <v>780</v>
      </c>
      <c r="H106" s="8" t="s">
        <v>14126</v>
      </c>
      <c r="I106" t="s">
        <v>14129</v>
      </c>
      <c r="J106" t="s">
        <v>14133</v>
      </c>
    </row>
    <row r="107" spans="1:10">
      <c r="A107" s="9" t="s">
        <v>14025</v>
      </c>
      <c r="B107" s="12">
        <v>0.52</v>
      </c>
      <c r="E107" s="9" t="s">
        <v>13530</v>
      </c>
      <c r="F107" s="3">
        <v>602</v>
      </c>
      <c r="H107" s="9" t="s">
        <v>13662</v>
      </c>
      <c r="I107" s="3">
        <v>1946888</v>
      </c>
      <c r="J107" s="3">
        <v>10</v>
      </c>
    </row>
    <row r="108" spans="1:10">
      <c r="A108" s="9" t="s">
        <v>13940</v>
      </c>
      <c r="B108" s="12">
        <v>0.66999999999999993</v>
      </c>
      <c r="E108" s="9" t="s">
        <v>13575</v>
      </c>
      <c r="F108" s="3">
        <v>57</v>
      </c>
      <c r="H108" s="9" t="s">
        <v>13659</v>
      </c>
      <c r="I108" s="3">
        <v>577766</v>
      </c>
      <c r="J108" s="3">
        <v>3</v>
      </c>
    </row>
    <row r="109" spans="1:10">
      <c r="A109" s="9" t="s">
        <v>13914</v>
      </c>
      <c r="B109" s="12">
        <v>0.55000000000000004</v>
      </c>
      <c r="E109" s="9" t="s">
        <v>13110</v>
      </c>
      <c r="F109" s="3">
        <v>919</v>
      </c>
      <c r="H109" s="9" t="s">
        <v>13148</v>
      </c>
      <c r="I109" s="3">
        <v>941500</v>
      </c>
      <c r="J109" s="3">
        <v>3</v>
      </c>
    </row>
    <row r="110" spans="1:10">
      <c r="A110" s="9" t="s">
        <v>13310</v>
      </c>
      <c r="B110" s="12">
        <v>0.52</v>
      </c>
      <c r="E110" s="9" t="s">
        <v>13251</v>
      </c>
      <c r="F110" s="3">
        <v>93</v>
      </c>
      <c r="H110" s="9" t="s">
        <v>13087</v>
      </c>
      <c r="I110" s="3">
        <v>872818</v>
      </c>
      <c r="J110" s="3">
        <v>3</v>
      </c>
    </row>
    <row r="111" spans="1:10">
      <c r="A111" s="9" t="s">
        <v>13330</v>
      </c>
      <c r="B111" s="12">
        <v>0.62000000000000011</v>
      </c>
      <c r="E111" s="9" t="s">
        <v>14077</v>
      </c>
      <c r="F111" s="3">
        <v>287</v>
      </c>
      <c r="H111" s="9" t="s">
        <v>13495</v>
      </c>
      <c r="I111" s="3">
        <v>853945</v>
      </c>
      <c r="J111" s="3">
        <v>2</v>
      </c>
    </row>
    <row r="112" spans="1:10">
      <c r="A112" s="9" t="s">
        <v>13309</v>
      </c>
      <c r="B112" s="12">
        <v>2.17</v>
      </c>
      <c r="E112" s="9" t="s">
        <v>13416</v>
      </c>
      <c r="F112" s="3">
        <v>124</v>
      </c>
      <c r="H112" s="9" t="s">
        <v>14127</v>
      </c>
      <c r="I112" s="3">
        <v>5192917</v>
      </c>
      <c r="J112" s="3">
        <v>21</v>
      </c>
    </row>
    <row r="113" spans="1:6">
      <c r="A113" s="9" t="s">
        <v>13308</v>
      </c>
      <c r="B113" s="12">
        <v>0.56000000000000005</v>
      </c>
      <c r="E113" s="9" t="s">
        <v>14025</v>
      </c>
      <c r="F113" s="3">
        <v>37</v>
      </c>
    </row>
    <row r="114" spans="1:6">
      <c r="A114" s="9" t="s">
        <v>13908</v>
      </c>
      <c r="B114" s="12">
        <v>0.9</v>
      </c>
      <c r="E114" s="9" t="s">
        <v>13335</v>
      </c>
      <c r="F114" s="3">
        <v>787</v>
      </c>
    </row>
    <row r="115" spans="1:6">
      <c r="A115" s="9" t="s">
        <v>13107</v>
      </c>
      <c r="B115" s="12">
        <v>1.21</v>
      </c>
      <c r="E115" s="9" t="s">
        <v>14074</v>
      </c>
      <c r="F115" s="3">
        <v>777</v>
      </c>
    </row>
    <row r="116" spans="1:6">
      <c r="A116" s="9" t="s">
        <v>13576</v>
      </c>
      <c r="B116" s="12">
        <v>0.57999999999999996</v>
      </c>
      <c r="E116" s="9" t="s">
        <v>13136</v>
      </c>
      <c r="F116" s="3">
        <v>390</v>
      </c>
    </row>
    <row r="117" spans="1:6">
      <c r="A117" s="9" t="s">
        <v>13136</v>
      </c>
      <c r="B117" s="12">
        <v>0.63</v>
      </c>
      <c r="E117" s="9" t="s">
        <v>13599</v>
      </c>
      <c r="F117" s="3">
        <v>356</v>
      </c>
    </row>
    <row r="118" spans="1:6">
      <c r="A118" s="9" t="s">
        <v>13903</v>
      </c>
      <c r="B118" s="12">
        <v>0.64</v>
      </c>
      <c r="E118" s="9" t="s">
        <v>13699</v>
      </c>
      <c r="F118" s="3">
        <v>308</v>
      </c>
    </row>
    <row r="119" spans="1:6">
      <c r="A119" s="9" t="s">
        <v>13567</v>
      </c>
      <c r="B119" s="12">
        <v>1.07</v>
      </c>
      <c r="E119" s="9" t="s">
        <v>13401</v>
      </c>
      <c r="F119" s="3">
        <v>461</v>
      </c>
    </row>
    <row r="120" spans="1:6">
      <c r="A120" s="9" t="s">
        <v>13127</v>
      </c>
      <c r="B120" s="12">
        <v>1.26</v>
      </c>
      <c r="E120" s="9" t="s">
        <v>13442</v>
      </c>
      <c r="F120" s="3">
        <v>79</v>
      </c>
    </row>
    <row r="121" spans="1:6">
      <c r="A121" s="9" t="s">
        <v>13506</v>
      </c>
      <c r="B121" s="12">
        <v>0.7</v>
      </c>
      <c r="E121" s="9" t="s">
        <v>13824</v>
      </c>
      <c r="F121" s="3">
        <v>388</v>
      </c>
    </row>
    <row r="122" spans="1:6">
      <c r="A122" s="9" t="s">
        <v>13733</v>
      </c>
      <c r="B122" s="12">
        <v>3.05</v>
      </c>
      <c r="E122" s="9" t="s">
        <v>13931</v>
      </c>
      <c r="F122" s="3">
        <v>604</v>
      </c>
    </row>
    <row r="123" spans="1:6">
      <c r="A123" s="9" t="s">
        <v>13662</v>
      </c>
      <c r="B123" s="12">
        <v>6.18</v>
      </c>
      <c r="E123" s="9" t="s">
        <v>13950</v>
      </c>
      <c r="F123" s="3">
        <v>6</v>
      </c>
    </row>
    <row r="124" spans="1:6">
      <c r="A124" s="9" t="s">
        <v>13489</v>
      </c>
      <c r="B124" s="12">
        <v>1.6300000000000001</v>
      </c>
      <c r="E124" s="9" t="s">
        <v>13274</v>
      </c>
      <c r="F124" s="3">
        <v>74</v>
      </c>
    </row>
    <row r="125" spans="1:6">
      <c r="A125" s="9" t="s">
        <v>13706</v>
      </c>
      <c r="B125" s="12">
        <v>0.74</v>
      </c>
      <c r="E125" s="9" t="s">
        <v>13116</v>
      </c>
      <c r="F125" s="3">
        <v>407</v>
      </c>
    </row>
    <row r="126" spans="1:6">
      <c r="A126" s="9" t="s">
        <v>13547</v>
      </c>
      <c r="B126" s="12">
        <v>0.73</v>
      </c>
      <c r="E126" s="9" t="s">
        <v>14047</v>
      </c>
      <c r="F126" s="3">
        <v>57</v>
      </c>
    </row>
    <row r="127" spans="1:6">
      <c r="A127" s="9" t="s">
        <v>13587</v>
      </c>
      <c r="B127" s="12">
        <v>0.69000000000000006</v>
      </c>
      <c r="E127" s="9" t="s">
        <v>13412</v>
      </c>
      <c r="F127" s="3">
        <v>313</v>
      </c>
    </row>
    <row r="128" spans="1:6">
      <c r="A128" s="9" t="s">
        <v>13491</v>
      </c>
      <c r="B128" s="12">
        <v>1.3</v>
      </c>
      <c r="E128" s="9" t="s">
        <v>13527</v>
      </c>
      <c r="F128" s="3">
        <v>210</v>
      </c>
    </row>
    <row r="129" spans="1:6">
      <c r="A129" s="9" t="s">
        <v>13699</v>
      </c>
      <c r="B129" s="12">
        <v>1.31</v>
      </c>
      <c r="E129" s="9" t="s">
        <v>13428</v>
      </c>
      <c r="F129" s="3">
        <v>314</v>
      </c>
    </row>
    <row r="130" spans="1:6">
      <c r="A130" s="9" t="s">
        <v>13736</v>
      </c>
      <c r="B130" s="12">
        <v>0.65</v>
      </c>
      <c r="E130" s="9" t="s">
        <v>13610</v>
      </c>
      <c r="F130" s="3">
        <v>295</v>
      </c>
    </row>
    <row r="131" spans="1:6">
      <c r="A131" s="9" t="s">
        <v>13752</v>
      </c>
      <c r="B131" s="12">
        <v>0.62</v>
      </c>
      <c r="E131" s="9" t="s">
        <v>13478</v>
      </c>
      <c r="F131" s="3">
        <v>898</v>
      </c>
    </row>
    <row r="132" spans="1:6">
      <c r="A132" s="9" t="s">
        <v>13770</v>
      </c>
      <c r="B132" s="12">
        <v>0.52</v>
      </c>
      <c r="E132" s="9" t="s">
        <v>13338</v>
      </c>
      <c r="F132" s="3">
        <v>395</v>
      </c>
    </row>
    <row r="133" spans="1:6">
      <c r="A133" s="9" t="s">
        <v>13714</v>
      </c>
      <c r="B133" s="12">
        <v>1.06</v>
      </c>
      <c r="E133" s="9" t="s">
        <v>13543</v>
      </c>
      <c r="F133" s="3">
        <v>766</v>
      </c>
    </row>
    <row r="134" spans="1:6">
      <c r="A134" s="9" t="s">
        <v>13739</v>
      </c>
      <c r="B134" s="12">
        <v>0.69</v>
      </c>
      <c r="E134" s="9" t="s">
        <v>13119</v>
      </c>
      <c r="F134" s="3">
        <v>928</v>
      </c>
    </row>
    <row r="135" spans="1:6">
      <c r="A135" s="9" t="s">
        <v>13767</v>
      </c>
      <c r="B135" s="12">
        <v>0.64</v>
      </c>
      <c r="E135" s="9" t="s">
        <v>14008</v>
      </c>
      <c r="F135" s="3">
        <v>966</v>
      </c>
    </row>
    <row r="136" spans="1:6">
      <c r="A136" s="9" t="s">
        <v>13494</v>
      </c>
      <c r="B136" s="12">
        <v>1.8900000000000001</v>
      </c>
      <c r="E136" s="9" t="s">
        <v>13621</v>
      </c>
      <c r="F136" s="3">
        <v>897</v>
      </c>
    </row>
    <row r="137" spans="1:6">
      <c r="A137" s="9" t="s">
        <v>13823</v>
      </c>
      <c r="B137" s="12">
        <v>0.6</v>
      </c>
      <c r="E137" s="9" t="s">
        <v>13866</v>
      </c>
      <c r="F137" s="3">
        <v>485</v>
      </c>
    </row>
    <row r="138" spans="1:6">
      <c r="A138" s="9" t="s">
        <v>13898</v>
      </c>
      <c r="B138" s="12">
        <v>0.7</v>
      </c>
      <c r="E138" s="9" t="s">
        <v>13863</v>
      </c>
      <c r="F138" s="3">
        <v>357</v>
      </c>
    </row>
    <row r="139" spans="1:6">
      <c r="A139" s="9" t="s">
        <v>13821</v>
      </c>
      <c r="B139" s="12">
        <v>0.64</v>
      </c>
      <c r="E139" s="9" t="s">
        <v>13114</v>
      </c>
      <c r="F139" s="3">
        <v>491</v>
      </c>
    </row>
    <row r="140" spans="1:6">
      <c r="A140" s="9" t="s">
        <v>13498</v>
      </c>
      <c r="B140" s="12">
        <v>0.6</v>
      </c>
      <c r="E140" s="9" t="s">
        <v>13085</v>
      </c>
      <c r="F140" s="3">
        <v>462</v>
      </c>
    </row>
    <row r="141" spans="1:6">
      <c r="A141" s="9" t="s">
        <v>13529</v>
      </c>
      <c r="B141" s="12">
        <v>1.2</v>
      </c>
      <c r="E141" s="9" t="s">
        <v>13111</v>
      </c>
      <c r="F141" s="3">
        <v>387</v>
      </c>
    </row>
    <row r="142" spans="1:6">
      <c r="A142" s="9" t="s">
        <v>13561</v>
      </c>
      <c r="B142" s="12">
        <v>0.5</v>
      </c>
      <c r="E142" s="9" t="s">
        <v>13505</v>
      </c>
      <c r="F142" s="3">
        <v>184</v>
      </c>
    </row>
    <row r="143" spans="1:6">
      <c r="A143" s="9" t="s">
        <v>13654</v>
      </c>
      <c r="B143" s="12">
        <v>3.77</v>
      </c>
      <c r="E143" s="9" t="s">
        <v>13500</v>
      </c>
      <c r="F143" s="3">
        <v>815</v>
      </c>
    </row>
    <row r="144" spans="1:6">
      <c r="A144" s="9" t="s">
        <v>13658</v>
      </c>
      <c r="B144" s="12">
        <v>3.16</v>
      </c>
      <c r="E144" s="9" t="s">
        <v>13814</v>
      </c>
      <c r="F144" s="3">
        <v>241</v>
      </c>
    </row>
    <row r="145" spans="1:6">
      <c r="A145" s="9" t="s">
        <v>13676</v>
      </c>
      <c r="B145" s="12">
        <v>2.66</v>
      </c>
      <c r="E145" s="9" t="s">
        <v>13462</v>
      </c>
      <c r="F145" s="3">
        <v>212</v>
      </c>
    </row>
    <row r="146" spans="1:6">
      <c r="A146" s="9" t="s">
        <v>13442</v>
      </c>
      <c r="B146" s="12">
        <v>0.5</v>
      </c>
      <c r="E146" s="9" t="s">
        <v>13711</v>
      </c>
      <c r="F146" s="3">
        <v>104</v>
      </c>
    </row>
    <row r="147" spans="1:6">
      <c r="A147" s="9" t="s">
        <v>13201</v>
      </c>
      <c r="B147" s="12">
        <v>2.4</v>
      </c>
      <c r="E147" s="9" t="s">
        <v>13993</v>
      </c>
      <c r="F147" s="3">
        <v>29</v>
      </c>
    </row>
    <row r="148" spans="1:6">
      <c r="A148" s="9" t="s">
        <v>13195</v>
      </c>
      <c r="B148" s="12">
        <v>2.0300000000000002</v>
      </c>
      <c r="E148" s="9" t="s">
        <v>14014</v>
      </c>
      <c r="F148" s="3">
        <v>992</v>
      </c>
    </row>
    <row r="149" spans="1:6">
      <c r="A149" s="9" t="s">
        <v>13762</v>
      </c>
      <c r="B149" s="12">
        <v>0.78</v>
      </c>
      <c r="E149" s="9" t="s">
        <v>13202</v>
      </c>
      <c r="F149" s="3">
        <v>644</v>
      </c>
    </row>
    <row r="150" spans="1:6">
      <c r="A150" s="9" t="s">
        <v>13233</v>
      </c>
      <c r="B150" s="12">
        <v>0.8</v>
      </c>
      <c r="E150" s="9" t="s">
        <v>13226</v>
      </c>
      <c r="F150" s="3">
        <v>989</v>
      </c>
    </row>
    <row r="151" spans="1:6">
      <c r="A151" s="9" t="s">
        <v>13204</v>
      </c>
      <c r="B151" s="12">
        <v>0.8</v>
      </c>
      <c r="E151" s="9" t="s">
        <v>13643</v>
      </c>
      <c r="F151" s="3">
        <v>151</v>
      </c>
    </row>
    <row r="152" spans="1:6">
      <c r="A152" s="9" t="s">
        <v>13236</v>
      </c>
      <c r="B152" s="12">
        <v>0.85</v>
      </c>
      <c r="E152" s="9" t="s">
        <v>13975</v>
      </c>
      <c r="F152" s="3">
        <v>290</v>
      </c>
    </row>
    <row r="153" spans="1:6">
      <c r="A153" s="9" t="s">
        <v>13758</v>
      </c>
      <c r="B153" s="12">
        <v>0.76</v>
      </c>
      <c r="E153" s="9" t="s">
        <v>13156</v>
      </c>
      <c r="F153" s="3">
        <v>73</v>
      </c>
    </row>
    <row r="154" spans="1:6">
      <c r="A154" s="9" t="s">
        <v>13746</v>
      </c>
      <c r="B154" s="12">
        <v>0.6</v>
      </c>
      <c r="E154" s="9" t="s">
        <v>13190</v>
      </c>
      <c r="F154" s="3">
        <v>768</v>
      </c>
    </row>
    <row r="155" spans="1:6">
      <c r="A155" s="9" t="s">
        <v>13461</v>
      </c>
      <c r="B155" s="12">
        <v>0.53</v>
      </c>
      <c r="E155" s="9" t="s">
        <v>13094</v>
      </c>
      <c r="F155" s="3">
        <v>105</v>
      </c>
    </row>
    <row r="156" spans="1:6">
      <c r="A156" s="9" t="s">
        <v>13329</v>
      </c>
      <c r="B156" s="12">
        <v>0.6</v>
      </c>
      <c r="E156" s="9" t="s">
        <v>14064</v>
      </c>
      <c r="F156" s="3">
        <v>260</v>
      </c>
    </row>
    <row r="157" spans="1:6">
      <c r="A157" s="9" t="s">
        <v>13349</v>
      </c>
      <c r="B157" s="12">
        <v>0.64999999999999991</v>
      </c>
      <c r="E157" s="9" t="s">
        <v>13406</v>
      </c>
      <c r="F157" s="3">
        <v>63</v>
      </c>
    </row>
    <row r="158" spans="1:6">
      <c r="A158" s="9" t="s">
        <v>13950</v>
      </c>
      <c r="B158" s="12">
        <v>0.71</v>
      </c>
      <c r="E158" s="9" t="s">
        <v>13943</v>
      </c>
      <c r="F158" s="3">
        <v>629</v>
      </c>
    </row>
    <row r="159" spans="1:6">
      <c r="A159" s="9" t="s">
        <v>13116</v>
      </c>
      <c r="B159" s="12">
        <v>0.82</v>
      </c>
      <c r="E159" s="9" t="s">
        <v>14078</v>
      </c>
      <c r="F159" s="3">
        <v>827</v>
      </c>
    </row>
    <row r="160" spans="1:6">
      <c r="A160" s="9" t="s">
        <v>13221</v>
      </c>
      <c r="B160" s="12">
        <v>0.83</v>
      </c>
      <c r="E160" s="9" t="s">
        <v>13434</v>
      </c>
      <c r="F160" s="3">
        <v>611</v>
      </c>
    </row>
    <row r="161" spans="1:6">
      <c r="A161" s="9" t="s">
        <v>13460</v>
      </c>
      <c r="B161" s="12">
        <v>0.56999999999999995</v>
      </c>
      <c r="E161" s="9" t="s">
        <v>13448</v>
      </c>
      <c r="F161" s="3">
        <v>24</v>
      </c>
    </row>
    <row r="162" spans="1:6">
      <c r="A162" s="9" t="s">
        <v>14047</v>
      </c>
      <c r="B162" s="12">
        <v>0.64</v>
      </c>
      <c r="E162" s="9" t="s">
        <v>13392</v>
      </c>
      <c r="F162" s="3">
        <v>25</v>
      </c>
    </row>
    <row r="163" spans="1:6">
      <c r="A163" s="9" t="s">
        <v>13122</v>
      </c>
      <c r="B163" s="12">
        <v>1.1000000000000001</v>
      </c>
      <c r="E163" s="9" t="s">
        <v>13426</v>
      </c>
      <c r="F163" s="3">
        <v>397</v>
      </c>
    </row>
    <row r="164" spans="1:6">
      <c r="A164" s="9" t="s">
        <v>13901</v>
      </c>
      <c r="B164" s="12">
        <v>0.75</v>
      </c>
      <c r="E164" s="9" t="s">
        <v>13986</v>
      </c>
      <c r="F164" s="3">
        <v>322</v>
      </c>
    </row>
    <row r="165" spans="1:6">
      <c r="A165" s="9" t="s">
        <v>13428</v>
      </c>
      <c r="B165" s="12">
        <v>0.5</v>
      </c>
      <c r="E165" s="9" t="s">
        <v>13413</v>
      </c>
      <c r="F165" s="3">
        <v>303</v>
      </c>
    </row>
    <row r="166" spans="1:6">
      <c r="A166" s="9" t="s">
        <v>13784</v>
      </c>
      <c r="B166" s="12">
        <v>0.75</v>
      </c>
      <c r="E166" s="9" t="s">
        <v>13890</v>
      </c>
      <c r="F166" s="3">
        <v>75</v>
      </c>
    </row>
    <row r="167" spans="1:6">
      <c r="A167" s="9" t="s">
        <v>13351</v>
      </c>
      <c r="B167" s="12">
        <v>0.59</v>
      </c>
      <c r="E167" s="9" t="s">
        <v>14035</v>
      </c>
      <c r="F167" s="3">
        <v>386</v>
      </c>
    </row>
    <row r="168" spans="1:6">
      <c r="A168" s="9" t="s">
        <v>13104</v>
      </c>
      <c r="B168" s="12">
        <v>1.4500000000000002</v>
      </c>
      <c r="E168" s="9" t="s">
        <v>13483</v>
      </c>
      <c r="F168" s="3">
        <v>24</v>
      </c>
    </row>
    <row r="169" spans="1:6">
      <c r="A169" s="9" t="s">
        <v>13369</v>
      </c>
      <c r="B169" s="12">
        <v>0.76</v>
      </c>
      <c r="E169" s="9" t="s">
        <v>13360</v>
      </c>
      <c r="F169" s="3">
        <v>19</v>
      </c>
    </row>
    <row r="170" spans="1:6">
      <c r="A170" s="9" t="s">
        <v>13850</v>
      </c>
      <c r="B170" s="12">
        <v>0.56999999999999995</v>
      </c>
      <c r="E170" s="9" t="s">
        <v>13978</v>
      </c>
      <c r="F170" s="3">
        <v>49</v>
      </c>
    </row>
    <row r="171" spans="1:6">
      <c r="A171" s="9" t="s">
        <v>13354</v>
      </c>
      <c r="B171" s="12">
        <v>0.52</v>
      </c>
      <c r="E171" s="9" t="s">
        <v>13878</v>
      </c>
      <c r="F171" s="3">
        <v>427</v>
      </c>
    </row>
    <row r="172" spans="1:6">
      <c r="A172" s="9" t="s">
        <v>13610</v>
      </c>
      <c r="B172" s="12">
        <v>0.87</v>
      </c>
      <c r="E172" s="9" t="s">
        <v>13900</v>
      </c>
      <c r="F172" s="3">
        <v>408</v>
      </c>
    </row>
    <row r="173" spans="1:6">
      <c r="A173" s="9" t="s">
        <v>13546</v>
      </c>
      <c r="B173" s="12">
        <v>0.63</v>
      </c>
      <c r="E173" s="9" t="s">
        <v>14009</v>
      </c>
      <c r="F173" s="3">
        <v>925</v>
      </c>
    </row>
    <row r="174" spans="1:6">
      <c r="A174" s="9" t="s">
        <v>13333</v>
      </c>
      <c r="B174" s="12">
        <v>0.51</v>
      </c>
      <c r="E174" s="9" t="s">
        <v>14080</v>
      </c>
      <c r="F174" s="3">
        <v>156</v>
      </c>
    </row>
    <row r="175" spans="1:6">
      <c r="A175" s="9" t="s">
        <v>13338</v>
      </c>
      <c r="B175" s="12">
        <v>0.91</v>
      </c>
      <c r="E175" s="9" t="s">
        <v>14083</v>
      </c>
      <c r="F175" s="3">
        <v>710</v>
      </c>
    </row>
    <row r="176" spans="1:6">
      <c r="A176" s="9" t="s">
        <v>13543</v>
      </c>
      <c r="B176" s="12">
        <v>0.7</v>
      </c>
      <c r="E176" s="9" t="s">
        <v>14016</v>
      </c>
      <c r="F176" s="3">
        <v>562</v>
      </c>
    </row>
    <row r="177" spans="1:6">
      <c r="A177" s="9" t="s">
        <v>13119</v>
      </c>
      <c r="B177" s="12">
        <v>0.7</v>
      </c>
      <c r="E177" s="9" t="s">
        <v>13949</v>
      </c>
      <c r="F177" s="3">
        <v>478</v>
      </c>
    </row>
    <row r="178" spans="1:6">
      <c r="A178" s="9" t="s">
        <v>14008</v>
      </c>
      <c r="B178" s="12">
        <v>1.1599999999999999</v>
      </c>
      <c r="E178" s="9" t="s">
        <v>13408</v>
      </c>
      <c r="F178" s="3">
        <v>185</v>
      </c>
    </row>
    <row r="179" spans="1:6">
      <c r="A179" s="9" t="s">
        <v>13245</v>
      </c>
      <c r="B179" s="12">
        <v>0.5</v>
      </c>
      <c r="E179" s="9" t="s">
        <v>14091</v>
      </c>
      <c r="F179" s="3">
        <v>451</v>
      </c>
    </row>
    <row r="180" spans="1:6">
      <c r="A180" s="9" t="s">
        <v>13100</v>
      </c>
      <c r="B180" s="12">
        <v>1.42</v>
      </c>
      <c r="E180" s="9" t="s">
        <v>14028</v>
      </c>
      <c r="F180" s="3">
        <v>326</v>
      </c>
    </row>
    <row r="181" spans="1:6">
      <c r="A181" s="9" t="s">
        <v>13744</v>
      </c>
      <c r="B181" s="12">
        <v>0.69</v>
      </c>
      <c r="E181" s="9" t="s">
        <v>14031</v>
      </c>
      <c r="F181" s="3">
        <v>687</v>
      </c>
    </row>
    <row r="182" spans="1:6">
      <c r="A182" s="9" t="s">
        <v>13745</v>
      </c>
      <c r="B182" s="12">
        <v>0.54</v>
      </c>
      <c r="E182" s="9" t="s">
        <v>14000</v>
      </c>
      <c r="F182" s="3">
        <v>252</v>
      </c>
    </row>
    <row r="183" spans="1:6">
      <c r="A183" s="9" t="s">
        <v>13759</v>
      </c>
      <c r="B183" s="12">
        <v>0.56000000000000005</v>
      </c>
      <c r="E183" s="9" t="s">
        <v>14092</v>
      </c>
      <c r="F183" s="3">
        <v>159</v>
      </c>
    </row>
    <row r="184" spans="1:6">
      <c r="A184" s="9" t="s">
        <v>13420</v>
      </c>
      <c r="B184" s="12">
        <v>0.52</v>
      </c>
      <c r="E184" s="9" t="s">
        <v>13715</v>
      </c>
      <c r="F184" s="3">
        <v>119</v>
      </c>
    </row>
    <row r="185" spans="1:6">
      <c r="A185" s="9" t="s">
        <v>13817</v>
      </c>
      <c r="B185" s="12">
        <v>0.51</v>
      </c>
      <c r="E185" s="9" t="s">
        <v>13641</v>
      </c>
      <c r="F185" s="3">
        <v>621</v>
      </c>
    </row>
    <row r="186" spans="1:6">
      <c r="A186" s="9" t="s">
        <v>13837</v>
      </c>
      <c r="B186" s="12">
        <v>0.65</v>
      </c>
      <c r="E186" s="9" t="s">
        <v>14046</v>
      </c>
      <c r="F186" s="3">
        <v>832</v>
      </c>
    </row>
    <row r="187" spans="1:6">
      <c r="A187" s="9" t="s">
        <v>13755</v>
      </c>
      <c r="B187" s="12">
        <v>0.6</v>
      </c>
      <c r="E187" s="9" t="s">
        <v>13983</v>
      </c>
      <c r="F187" s="3">
        <v>550</v>
      </c>
    </row>
    <row r="188" spans="1:6">
      <c r="A188" s="9" t="s">
        <v>13852</v>
      </c>
      <c r="B188" s="12">
        <v>0.5</v>
      </c>
      <c r="E188" s="9" t="s">
        <v>13589</v>
      </c>
      <c r="F188" s="3">
        <v>460</v>
      </c>
    </row>
    <row r="189" spans="1:6">
      <c r="A189" s="9" t="s">
        <v>13516</v>
      </c>
      <c r="B189" s="12">
        <v>0.57999999999999996</v>
      </c>
      <c r="E189" s="9" t="s">
        <v>13450</v>
      </c>
      <c r="F189" s="3">
        <v>144</v>
      </c>
    </row>
    <row r="190" spans="1:6">
      <c r="A190" s="9" t="s">
        <v>13399</v>
      </c>
      <c r="B190" s="12">
        <v>0.53</v>
      </c>
      <c r="E190" s="9" t="s">
        <v>13974</v>
      </c>
      <c r="F190" s="3">
        <v>305</v>
      </c>
    </row>
    <row r="191" spans="1:6">
      <c r="A191" s="9" t="s">
        <v>13085</v>
      </c>
      <c r="B191" s="12">
        <v>0.51</v>
      </c>
      <c r="E191" s="9" t="s">
        <v>14013</v>
      </c>
      <c r="F191" s="3">
        <v>441</v>
      </c>
    </row>
    <row r="192" spans="1:6">
      <c r="A192" s="9" t="s">
        <v>13505</v>
      </c>
      <c r="B192" s="12">
        <v>0.51</v>
      </c>
      <c r="E192" s="9" t="s">
        <v>14081</v>
      </c>
      <c r="F192" s="3">
        <v>490</v>
      </c>
    </row>
    <row r="193" spans="1:6">
      <c r="A193" s="9" t="s">
        <v>13240</v>
      </c>
      <c r="B193" s="12">
        <v>0.7</v>
      </c>
      <c r="E193" s="9" t="s">
        <v>13953</v>
      </c>
      <c r="F193" s="3">
        <v>441</v>
      </c>
    </row>
    <row r="194" spans="1:6">
      <c r="A194" s="9" t="s">
        <v>13731</v>
      </c>
      <c r="B194" s="12">
        <v>0.72</v>
      </c>
      <c r="E194" s="9" t="s">
        <v>14044</v>
      </c>
      <c r="F194" s="3">
        <v>340</v>
      </c>
    </row>
    <row r="195" spans="1:6">
      <c r="A195" s="9" t="s">
        <v>13471</v>
      </c>
      <c r="B195" s="12">
        <v>0.59</v>
      </c>
      <c r="E195" s="9" t="s">
        <v>14026</v>
      </c>
      <c r="F195" s="3">
        <v>2</v>
      </c>
    </row>
    <row r="196" spans="1:6">
      <c r="A196" s="9" t="s">
        <v>13480</v>
      </c>
      <c r="B196" s="12">
        <v>0.5</v>
      </c>
      <c r="E196" s="9" t="s">
        <v>14093</v>
      </c>
      <c r="F196" s="3">
        <v>39</v>
      </c>
    </row>
    <row r="197" spans="1:6">
      <c r="A197" s="9" t="s">
        <v>14024</v>
      </c>
      <c r="B197" s="12">
        <v>0.53</v>
      </c>
      <c r="E197" s="9" t="s">
        <v>13361</v>
      </c>
      <c r="F197" s="3">
        <v>97</v>
      </c>
    </row>
    <row r="198" spans="1:6">
      <c r="A198" s="9" t="s">
        <v>13105</v>
      </c>
      <c r="B198" s="12">
        <v>2.0099999999999998</v>
      </c>
      <c r="E198" s="9" t="s">
        <v>13386</v>
      </c>
      <c r="F198" s="3">
        <v>7</v>
      </c>
    </row>
    <row r="199" spans="1:6">
      <c r="A199" s="9" t="s">
        <v>13191</v>
      </c>
      <c r="B199" s="12">
        <v>0.79</v>
      </c>
      <c r="E199" s="9" t="s">
        <v>13849</v>
      </c>
      <c r="F199" s="3">
        <v>21</v>
      </c>
    </row>
    <row r="200" spans="1:6">
      <c r="A200" s="9" t="s">
        <v>13702</v>
      </c>
      <c r="B200" s="12">
        <v>0.82</v>
      </c>
      <c r="E200" s="9" t="s">
        <v>14095</v>
      </c>
      <c r="F200" s="3">
        <v>222</v>
      </c>
    </row>
    <row r="201" spans="1:6">
      <c r="A201" s="9" t="s">
        <v>13665</v>
      </c>
      <c r="B201" s="12">
        <v>0.65</v>
      </c>
      <c r="E201" s="9" t="s">
        <v>14051</v>
      </c>
      <c r="F201" s="3">
        <v>8</v>
      </c>
    </row>
    <row r="202" spans="1:6">
      <c r="A202" s="9" t="s">
        <v>13168</v>
      </c>
      <c r="B202" s="12">
        <v>0.85</v>
      </c>
      <c r="E202" s="9" t="s">
        <v>13622</v>
      </c>
      <c r="F202" s="3">
        <v>282</v>
      </c>
    </row>
    <row r="203" spans="1:6">
      <c r="A203" s="9" t="s">
        <v>13462</v>
      </c>
      <c r="B203" s="12">
        <v>0.56999999999999995</v>
      </c>
      <c r="E203" s="9" t="s">
        <v>13177</v>
      </c>
      <c r="F203" s="3">
        <v>596</v>
      </c>
    </row>
    <row r="204" spans="1:6">
      <c r="A204" s="9" t="s">
        <v>13711</v>
      </c>
      <c r="B204" s="12">
        <v>0.57999999999999996</v>
      </c>
      <c r="E204" s="9" t="s">
        <v>14082</v>
      </c>
      <c r="F204" s="3">
        <v>82</v>
      </c>
    </row>
    <row r="205" spans="1:6">
      <c r="A205" s="9" t="s">
        <v>13822</v>
      </c>
      <c r="B205" s="12">
        <v>0.56999999999999995</v>
      </c>
      <c r="E205" s="9" t="s">
        <v>13724</v>
      </c>
      <c r="F205" s="3">
        <v>305</v>
      </c>
    </row>
    <row r="206" spans="1:6">
      <c r="A206" s="9" t="s">
        <v>13403</v>
      </c>
      <c r="B206" s="12">
        <v>0.55000000000000004</v>
      </c>
      <c r="E206" s="9" t="s">
        <v>13536</v>
      </c>
      <c r="F206" s="3">
        <v>127</v>
      </c>
    </row>
    <row r="207" spans="1:6">
      <c r="A207" s="9" t="s">
        <v>13643</v>
      </c>
      <c r="B207" s="12">
        <v>0.63</v>
      </c>
      <c r="E207" s="9" t="s">
        <v>13848</v>
      </c>
      <c r="F207" s="3">
        <v>362</v>
      </c>
    </row>
    <row r="208" spans="1:6">
      <c r="A208" s="9" t="s">
        <v>13995</v>
      </c>
      <c r="B208" s="12">
        <v>0.56000000000000005</v>
      </c>
      <c r="E208" s="9" t="s">
        <v>13619</v>
      </c>
      <c r="F208" s="3">
        <v>85</v>
      </c>
    </row>
    <row r="209" spans="1:6">
      <c r="A209" s="9" t="s">
        <v>13156</v>
      </c>
      <c r="B209" s="12">
        <v>0.6</v>
      </c>
      <c r="E209" s="9" t="s">
        <v>14089</v>
      </c>
      <c r="F209" s="3">
        <v>212</v>
      </c>
    </row>
    <row r="210" spans="1:6">
      <c r="A210" s="9" t="s">
        <v>13146</v>
      </c>
      <c r="B210" s="12">
        <v>3.09</v>
      </c>
      <c r="E210" s="9" t="s">
        <v>13134</v>
      </c>
      <c r="F210" s="3">
        <v>41</v>
      </c>
    </row>
    <row r="211" spans="1:6">
      <c r="A211" s="9" t="s">
        <v>13138</v>
      </c>
      <c r="B211" s="12">
        <v>8.58</v>
      </c>
      <c r="E211" s="9" t="s">
        <v>13904</v>
      </c>
      <c r="F211" s="3">
        <v>323</v>
      </c>
    </row>
    <row r="212" spans="1:6">
      <c r="A212" s="9" t="s">
        <v>13139</v>
      </c>
      <c r="B212" s="12">
        <v>3.2</v>
      </c>
      <c r="E212" s="9" t="s">
        <v>13625</v>
      </c>
      <c r="F212" s="3">
        <v>523</v>
      </c>
    </row>
    <row r="213" spans="1:6">
      <c r="A213" s="9" t="s">
        <v>13163</v>
      </c>
      <c r="B213" s="12">
        <v>2.15</v>
      </c>
      <c r="E213" s="9" t="s">
        <v>13485</v>
      </c>
      <c r="F213" s="3">
        <v>550</v>
      </c>
    </row>
    <row r="214" spans="1:6">
      <c r="A214" s="9" t="s">
        <v>13190</v>
      </c>
      <c r="B214" s="12">
        <v>0.75</v>
      </c>
      <c r="E214" s="9" t="s">
        <v>13470</v>
      </c>
      <c r="F214" s="3">
        <v>388</v>
      </c>
    </row>
    <row r="215" spans="1:6">
      <c r="A215" s="9" t="s">
        <v>13150</v>
      </c>
      <c r="B215" s="12">
        <v>2.2999999999999998</v>
      </c>
      <c r="E215" s="9" t="s">
        <v>13929</v>
      </c>
      <c r="F215" s="3">
        <v>291</v>
      </c>
    </row>
    <row r="216" spans="1:6">
      <c r="A216" s="9" t="s">
        <v>13094</v>
      </c>
      <c r="B216" s="12">
        <v>1.1200000000000001</v>
      </c>
      <c r="E216" s="9" t="s">
        <v>13472</v>
      </c>
      <c r="F216" s="3">
        <v>229</v>
      </c>
    </row>
    <row r="217" spans="1:6">
      <c r="A217" s="9" t="s">
        <v>13583</v>
      </c>
      <c r="B217" s="12">
        <v>0.71</v>
      </c>
      <c r="E217" s="9" t="s">
        <v>13340</v>
      </c>
      <c r="F217" s="3">
        <v>124</v>
      </c>
    </row>
    <row r="218" spans="1:6">
      <c r="A218" s="9" t="s">
        <v>13515</v>
      </c>
      <c r="B218" s="12">
        <v>1.41</v>
      </c>
      <c r="E218" s="9" t="s">
        <v>13422</v>
      </c>
      <c r="F218" s="3">
        <v>97</v>
      </c>
    </row>
    <row r="219" spans="1:6">
      <c r="A219" s="9" t="s">
        <v>13611</v>
      </c>
      <c r="B219" s="12">
        <v>0.7</v>
      </c>
      <c r="E219" s="9" t="s">
        <v>13605</v>
      </c>
      <c r="F219" s="3">
        <v>466</v>
      </c>
    </row>
    <row r="220" spans="1:6">
      <c r="A220" s="9" t="s">
        <v>13176</v>
      </c>
      <c r="B220" s="12">
        <v>0.57999999999999996</v>
      </c>
      <c r="E220" s="9" t="s">
        <v>13623</v>
      </c>
      <c r="F220" s="3">
        <v>23</v>
      </c>
    </row>
    <row r="221" spans="1:6">
      <c r="A221" s="9" t="s">
        <v>13096</v>
      </c>
      <c r="B221" s="12">
        <v>1.3599999999999999</v>
      </c>
      <c r="E221" s="9" t="s">
        <v>14067</v>
      </c>
      <c r="F221" s="3">
        <v>65</v>
      </c>
    </row>
    <row r="222" spans="1:6">
      <c r="A222" s="9" t="s">
        <v>13080</v>
      </c>
      <c r="B222" s="12">
        <v>1.4</v>
      </c>
      <c r="E222" s="9" t="s">
        <v>13440</v>
      </c>
      <c r="F222" s="3">
        <v>4</v>
      </c>
    </row>
    <row r="223" spans="1:6">
      <c r="A223" s="9" t="s">
        <v>13726</v>
      </c>
      <c r="B223" s="12">
        <v>0.6</v>
      </c>
      <c r="E223" s="9" t="s">
        <v>13564</v>
      </c>
      <c r="F223" s="3">
        <v>285</v>
      </c>
    </row>
    <row r="224" spans="1:6">
      <c r="A224" s="9" t="s">
        <v>13406</v>
      </c>
      <c r="B224" s="12">
        <v>0.73</v>
      </c>
      <c r="E224" s="9" t="s">
        <v>13644</v>
      </c>
      <c r="F224" s="3">
        <v>200</v>
      </c>
    </row>
    <row r="225" spans="1:6">
      <c r="A225" s="9" t="s">
        <v>13099</v>
      </c>
      <c r="B225" s="12">
        <v>0.65</v>
      </c>
      <c r="E225" s="9" t="s">
        <v>14019</v>
      </c>
      <c r="F225" s="3">
        <v>9</v>
      </c>
    </row>
    <row r="226" spans="1:6">
      <c r="A226" s="9" t="s">
        <v>13943</v>
      </c>
      <c r="B226" s="12">
        <v>0.71</v>
      </c>
      <c r="E226" s="9" t="s">
        <v>13556</v>
      </c>
      <c r="F226" s="3">
        <v>81</v>
      </c>
    </row>
    <row r="227" spans="1:6">
      <c r="A227" s="9" t="s">
        <v>13897</v>
      </c>
      <c r="B227" s="12">
        <v>0.5</v>
      </c>
      <c r="E227" s="9" t="s">
        <v>14017</v>
      </c>
      <c r="F227" s="3">
        <v>109</v>
      </c>
    </row>
    <row r="228" spans="1:6">
      <c r="A228" s="9" t="s">
        <v>13098</v>
      </c>
      <c r="B228" s="12">
        <v>8.1399999999999988</v>
      </c>
      <c r="E228" s="9" t="s">
        <v>13174</v>
      </c>
      <c r="F228" s="3">
        <v>240</v>
      </c>
    </row>
    <row r="229" spans="1:6">
      <c r="A229" s="9" t="s">
        <v>13434</v>
      </c>
      <c r="B229" s="12">
        <v>0.62</v>
      </c>
      <c r="E229" s="9" t="s">
        <v>14045</v>
      </c>
      <c r="F229" s="3">
        <v>727</v>
      </c>
    </row>
    <row r="230" spans="1:6">
      <c r="A230" s="9" t="s">
        <v>13365</v>
      </c>
      <c r="B230" s="12">
        <v>0.59000000000000008</v>
      </c>
      <c r="E230" s="9" t="s">
        <v>14099</v>
      </c>
      <c r="F230" s="3">
        <v>2</v>
      </c>
    </row>
    <row r="231" spans="1:6">
      <c r="A231" s="9" t="s">
        <v>13379</v>
      </c>
      <c r="B231" s="12">
        <v>0.57999999999999996</v>
      </c>
      <c r="E231" s="9" t="s">
        <v>13427</v>
      </c>
      <c r="F231" s="3">
        <v>617</v>
      </c>
    </row>
    <row r="232" spans="1:6">
      <c r="A232" s="9" t="s">
        <v>13305</v>
      </c>
      <c r="B232" s="12">
        <v>1.7599999999999998</v>
      </c>
      <c r="E232" s="9" t="s">
        <v>13635</v>
      </c>
      <c r="F232" s="3">
        <v>163</v>
      </c>
    </row>
    <row r="233" spans="1:6">
      <c r="A233" s="9" t="s">
        <v>13413</v>
      </c>
      <c r="B233" s="12">
        <v>0.56999999999999995</v>
      </c>
      <c r="E233" s="9" t="s">
        <v>13175</v>
      </c>
      <c r="F233" s="3">
        <v>828</v>
      </c>
    </row>
    <row r="234" spans="1:6">
      <c r="A234" s="9" t="s">
        <v>13890</v>
      </c>
      <c r="B234" s="12">
        <v>0.8</v>
      </c>
      <c r="E234" s="9" t="s">
        <v>13183</v>
      </c>
      <c r="F234" s="3">
        <v>38</v>
      </c>
    </row>
    <row r="235" spans="1:6">
      <c r="A235" s="9" t="s">
        <v>13371</v>
      </c>
      <c r="B235" s="12">
        <v>0.6</v>
      </c>
      <c r="E235" s="9" t="s">
        <v>13707</v>
      </c>
      <c r="F235" s="3">
        <v>758</v>
      </c>
    </row>
    <row r="236" spans="1:6">
      <c r="A236" s="9" t="s">
        <v>13608</v>
      </c>
      <c r="B236" s="12">
        <v>0.68</v>
      </c>
      <c r="E236" s="9" t="s">
        <v>13526</v>
      </c>
      <c r="F236" s="3">
        <v>149</v>
      </c>
    </row>
    <row r="237" spans="1:6">
      <c r="A237" s="9" t="s">
        <v>13353</v>
      </c>
      <c r="B237" s="12">
        <v>0.99</v>
      </c>
      <c r="E237" s="9" t="s">
        <v>13378</v>
      </c>
      <c r="F237" s="3">
        <v>28</v>
      </c>
    </row>
    <row r="238" spans="1:6">
      <c r="A238" s="9" t="s">
        <v>13549</v>
      </c>
      <c r="B238" s="12">
        <v>0.53</v>
      </c>
      <c r="E238" s="9" t="s">
        <v>13396</v>
      </c>
      <c r="F238" s="3">
        <v>13</v>
      </c>
    </row>
    <row r="239" spans="1:6">
      <c r="A239" s="9" t="s">
        <v>13360</v>
      </c>
      <c r="B239" s="12">
        <v>0.52</v>
      </c>
      <c r="E239" s="9" t="s">
        <v>14088</v>
      </c>
      <c r="F239" s="3">
        <v>178</v>
      </c>
    </row>
    <row r="240" spans="1:6">
      <c r="A240" s="9" t="s">
        <v>13688</v>
      </c>
      <c r="B240" s="12">
        <v>0.77</v>
      </c>
      <c r="E240" s="9" t="s">
        <v>13923</v>
      </c>
      <c r="F240" s="3">
        <v>976</v>
      </c>
    </row>
    <row r="241" spans="1:6">
      <c r="A241" s="9" t="s">
        <v>13891</v>
      </c>
      <c r="B241" s="12">
        <v>0.5</v>
      </c>
      <c r="E241" s="9" t="s">
        <v>13314</v>
      </c>
      <c r="F241" s="3">
        <v>136</v>
      </c>
    </row>
    <row r="242" spans="1:6">
      <c r="A242" s="9" t="s">
        <v>13900</v>
      </c>
      <c r="B242" s="12">
        <v>0.56999999999999995</v>
      </c>
      <c r="E242" s="9" t="s">
        <v>13441</v>
      </c>
      <c r="F242" s="3">
        <v>422</v>
      </c>
    </row>
    <row r="243" spans="1:6">
      <c r="A243" s="9" t="s">
        <v>13902</v>
      </c>
      <c r="B243" s="12">
        <v>0.65</v>
      </c>
      <c r="E243" s="9" t="s">
        <v>13728</v>
      </c>
      <c r="F243" s="3">
        <v>276</v>
      </c>
    </row>
    <row r="244" spans="1:6">
      <c r="A244" s="9" t="s">
        <v>13742</v>
      </c>
      <c r="B244" s="12">
        <v>0.68</v>
      </c>
      <c r="E244" s="9" t="s">
        <v>13719</v>
      </c>
      <c r="F244" s="3">
        <v>125</v>
      </c>
    </row>
    <row r="245" spans="1:6">
      <c r="A245" s="9" t="s">
        <v>13748</v>
      </c>
      <c r="B245" s="12">
        <v>0.75</v>
      </c>
      <c r="E245" s="9" t="s">
        <v>13355</v>
      </c>
      <c r="F245" s="3">
        <v>132</v>
      </c>
    </row>
    <row r="246" spans="1:6">
      <c r="A246" s="9" t="s">
        <v>13743</v>
      </c>
      <c r="B246" s="12">
        <v>0.59</v>
      </c>
      <c r="E246" s="9" t="s">
        <v>13479</v>
      </c>
      <c r="F246" s="3">
        <v>17</v>
      </c>
    </row>
    <row r="247" spans="1:6">
      <c r="A247" s="9" t="s">
        <v>13809</v>
      </c>
      <c r="B247" s="12">
        <v>0.6</v>
      </c>
      <c r="E247" s="9" t="s">
        <v>13633</v>
      </c>
      <c r="F247" s="3">
        <v>184</v>
      </c>
    </row>
    <row r="248" spans="1:6">
      <c r="A248" s="9" t="s">
        <v>14009</v>
      </c>
      <c r="B248" s="12">
        <v>0.55000000000000004</v>
      </c>
      <c r="E248" s="9" t="s">
        <v>13187</v>
      </c>
      <c r="F248" s="3">
        <v>465</v>
      </c>
    </row>
    <row r="249" spans="1:6">
      <c r="A249" s="9" t="s">
        <v>14080</v>
      </c>
      <c r="B249" s="12">
        <v>0.59</v>
      </c>
      <c r="E249" s="9" t="s">
        <v>13429</v>
      </c>
      <c r="F249" s="3">
        <v>535</v>
      </c>
    </row>
    <row r="250" spans="1:6">
      <c r="A250" s="9" t="s">
        <v>14071</v>
      </c>
      <c r="B250" s="12">
        <v>0.54</v>
      </c>
      <c r="E250" s="9" t="s">
        <v>13645</v>
      </c>
      <c r="F250" s="3">
        <v>538</v>
      </c>
    </row>
    <row r="251" spans="1:6">
      <c r="A251" s="9" t="s">
        <v>13980</v>
      </c>
      <c r="B251" s="12">
        <v>0.55000000000000004</v>
      </c>
      <c r="E251" s="9" t="s">
        <v>13312</v>
      </c>
      <c r="F251" s="3">
        <v>257</v>
      </c>
    </row>
    <row r="252" spans="1:6">
      <c r="A252" s="9" t="s">
        <v>14083</v>
      </c>
      <c r="B252" s="12">
        <v>0.59</v>
      </c>
      <c r="E252" s="9" t="s">
        <v>13457</v>
      </c>
      <c r="F252" s="3">
        <v>693</v>
      </c>
    </row>
    <row r="253" spans="1:6">
      <c r="A253" s="9" t="s">
        <v>14016</v>
      </c>
      <c r="B253" s="12">
        <v>0.55000000000000004</v>
      </c>
      <c r="E253" s="9" t="s">
        <v>13617</v>
      </c>
      <c r="F253" s="3">
        <v>224</v>
      </c>
    </row>
    <row r="254" spans="1:6">
      <c r="A254" s="9" t="s">
        <v>14032</v>
      </c>
      <c r="B254" s="12">
        <v>0.68</v>
      </c>
      <c r="E254" s="9" t="s">
        <v>13648</v>
      </c>
      <c r="F254" s="3"/>
    </row>
    <row r="255" spans="1:6">
      <c r="A255" s="9" t="s">
        <v>13553</v>
      </c>
      <c r="B255" s="12">
        <v>0.64</v>
      </c>
      <c r="E255" s="9" t="s">
        <v>13123</v>
      </c>
      <c r="F255" s="3">
        <v>246</v>
      </c>
    </row>
    <row r="256" spans="1:6">
      <c r="A256" s="9" t="s">
        <v>13949</v>
      </c>
      <c r="B256" s="12">
        <v>0.51</v>
      </c>
      <c r="E256" s="9" t="s">
        <v>13108</v>
      </c>
      <c r="F256" s="3">
        <v>37</v>
      </c>
    </row>
    <row r="257" spans="1:6">
      <c r="A257" s="9" t="s">
        <v>13408</v>
      </c>
      <c r="B257" s="12">
        <v>0.54</v>
      </c>
      <c r="E257" s="9" t="s">
        <v>13278</v>
      </c>
      <c r="F257" s="3">
        <v>670</v>
      </c>
    </row>
    <row r="258" spans="1:6">
      <c r="A258" s="9" t="s">
        <v>13287</v>
      </c>
      <c r="B258" s="12">
        <v>0.69</v>
      </c>
      <c r="E258" s="9" t="s">
        <v>13323</v>
      </c>
      <c r="F258" s="3">
        <v>70</v>
      </c>
    </row>
    <row r="259" spans="1:6">
      <c r="A259" s="9" t="s">
        <v>13384</v>
      </c>
      <c r="B259" s="12">
        <v>2.02</v>
      </c>
      <c r="E259" s="9" t="s">
        <v>13988</v>
      </c>
      <c r="F259" s="3">
        <v>53</v>
      </c>
    </row>
    <row r="260" spans="1:6">
      <c r="A260" s="9" t="s">
        <v>13439</v>
      </c>
      <c r="B260" s="12">
        <v>0.61</v>
      </c>
      <c r="E260" s="9" t="s">
        <v>13124</v>
      </c>
      <c r="F260" s="3">
        <v>910</v>
      </c>
    </row>
    <row r="261" spans="1:6">
      <c r="A261" s="9" t="s">
        <v>13414</v>
      </c>
      <c r="B261" s="12">
        <v>0.63</v>
      </c>
      <c r="E261" s="9" t="s">
        <v>13960</v>
      </c>
      <c r="F261" s="3">
        <v>610</v>
      </c>
    </row>
    <row r="262" spans="1:6">
      <c r="A262" s="9" t="s">
        <v>14000</v>
      </c>
      <c r="B262" s="12">
        <v>0.62</v>
      </c>
      <c r="E262" s="9" t="s">
        <v>14040</v>
      </c>
      <c r="F262" s="3">
        <v>157</v>
      </c>
    </row>
    <row r="263" spans="1:6">
      <c r="A263" s="9" t="s">
        <v>13801</v>
      </c>
      <c r="B263" s="12">
        <v>1.05</v>
      </c>
      <c r="E263" s="9" t="s">
        <v>13455</v>
      </c>
      <c r="F263" s="3">
        <v>590</v>
      </c>
    </row>
    <row r="264" spans="1:6">
      <c r="A264" s="9" t="s">
        <v>13858</v>
      </c>
      <c r="B264" s="12">
        <v>0.63</v>
      </c>
      <c r="E264" s="9" t="s">
        <v>14043</v>
      </c>
      <c r="F264" s="3">
        <v>144</v>
      </c>
    </row>
    <row r="265" spans="1:6">
      <c r="A265" s="9" t="s">
        <v>14052</v>
      </c>
      <c r="B265" s="12">
        <v>0.6</v>
      </c>
      <c r="E265" s="9" t="s">
        <v>13604</v>
      </c>
      <c r="F265" s="3">
        <v>567</v>
      </c>
    </row>
    <row r="266" spans="1:6">
      <c r="A266" s="9" t="s">
        <v>13828</v>
      </c>
      <c r="B266" s="12">
        <v>0.5</v>
      </c>
      <c r="E266" s="9" t="s">
        <v>13639</v>
      </c>
      <c r="F266" s="3">
        <v>129</v>
      </c>
    </row>
    <row r="267" spans="1:6">
      <c r="A267" s="9" t="s">
        <v>13421</v>
      </c>
      <c r="B267" s="12">
        <v>0.75</v>
      </c>
      <c r="E267" s="9" t="s">
        <v>13419</v>
      </c>
      <c r="F267" s="3">
        <v>467</v>
      </c>
    </row>
    <row r="268" spans="1:6">
      <c r="A268" s="9" t="s">
        <v>14050</v>
      </c>
      <c r="B268" s="12">
        <v>0.69</v>
      </c>
      <c r="E268" s="9" t="s">
        <v>13137</v>
      </c>
      <c r="F268" s="3">
        <v>143</v>
      </c>
    </row>
    <row r="269" spans="1:6">
      <c r="A269" s="9" t="s">
        <v>13451</v>
      </c>
      <c r="B269" s="12">
        <v>0.51</v>
      </c>
      <c r="E269" s="9" t="s">
        <v>13718</v>
      </c>
      <c r="F269" s="3">
        <v>87</v>
      </c>
    </row>
    <row r="270" spans="1:6">
      <c r="A270" s="9" t="s">
        <v>14092</v>
      </c>
      <c r="B270" s="12">
        <v>0.72</v>
      </c>
      <c r="E270" s="9" t="s">
        <v>13270</v>
      </c>
      <c r="F270" s="3">
        <v>594</v>
      </c>
    </row>
    <row r="271" spans="1:6">
      <c r="A271" s="9" t="s">
        <v>13715</v>
      </c>
      <c r="B271" s="12">
        <v>0.8</v>
      </c>
      <c r="E271" s="9" t="s">
        <v>13581</v>
      </c>
      <c r="F271" s="3">
        <v>612</v>
      </c>
    </row>
    <row r="272" spans="1:6">
      <c r="A272" s="9" t="s">
        <v>13669</v>
      </c>
      <c r="B272" s="12">
        <v>0.6</v>
      </c>
      <c r="E272" s="9" t="s">
        <v>13735</v>
      </c>
      <c r="F272" s="3">
        <v>690</v>
      </c>
    </row>
    <row r="273" spans="1:6">
      <c r="A273" s="9" t="s">
        <v>13678</v>
      </c>
      <c r="B273" s="12">
        <v>1.1200000000000001</v>
      </c>
      <c r="E273" s="9" t="s">
        <v>13533</v>
      </c>
      <c r="F273" s="3">
        <v>902</v>
      </c>
    </row>
    <row r="274" spans="1:6">
      <c r="A274" s="9" t="s">
        <v>13693</v>
      </c>
      <c r="B274" s="12">
        <v>0.8899999999999999</v>
      </c>
      <c r="E274" s="9" t="s">
        <v>13601</v>
      </c>
      <c r="F274" s="3">
        <v>479</v>
      </c>
    </row>
    <row r="275" spans="1:6">
      <c r="A275" s="9" t="s">
        <v>13102</v>
      </c>
      <c r="B275" s="12">
        <v>0.67</v>
      </c>
      <c r="E275" s="9" t="s">
        <v>13585</v>
      </c>
      <c r="F275" s="3">
        <v>313</v>
      </c>
    </row>
    <row r="276" spans="1:6">
      <c r="A276" s="9" t="s">
        <v>13847</v>
      </c>
      <c r="B276" s="12">
        <v>0.6</v>
      </c>
      <c r="E276" s="9" t="s">
        <v>13133</v>
      </c>
      <c r="F276" s="3">
        <v>112</v>
      </c>
    </row>
    <row r="277" spans="1:6">
      <c r="A277" s="9" t="s">
        <v>13659</v>
      </c>
      <c r="B277" s="12">
        <v>1.34</v>
      </c>
      <c r="E277" s="9" t="s">
        <v>13804</v>
      </c>
      <c r="F277" s="3">
        <v>903</v>
      </c>
    </row>
    <row r="278" spans="1:6">
      <c r="A278" s="9" t="s">
        <v>13740</v>
      </c>
      <c r="B278" s="12">
        <v>0.5</v>
      </c>
      <c r="E278" s="9" t="s">
        <v>13761</v>
      </c>
      <c r="F278" s="3">
        <v>491</v>
      </c>
    </row>
    <row r="279" spans="1:6">
      <c r="A279" s="9" t="s">
        <v>13798</v>
      </c>
      <c r="B279" s="12">
        <v>0.53</v>
      </c>
      <c r="E279" s="9" t="s">
        <v>13389</v>
      </c>
      <c r="F279" s="3">
        <v>74</v>
      </c>
    </row>
    <row r="280" spans="1:6">
      <c r="A280" s="9" t="s">
        <v>13789</v>
      </c>
      <c r="B280" s="12">
        <v>0.5</v>
      </c>
      <c r="E280" s="9" t="s">
        <v>13859</v>
      </c>
      <c r="F280" s="3">
        <v>434</v>
      </c>
    </row>
    <row r="281" spans="1:6">
      <c r="A281" s="9" t="s">
        <v>14046</v>
      </c>
      <c r="B281" s="12">
        <v>0.55000000000000004</v>
      </c>
      <c r="E281" s="9" t="s">
        <v>13532</v>
      </c>
      <c r="F281" s="3">
        <v>536</v>
      </c>
    </row>
    <row r="282" spans="1:6">
      <c r="A282" s="9" t="s">
        <v>13983</v>
      </c>
      <c r="B282" s="12">
        <v>0.64</v>
      </c>
      <c r="E282" s="9" t="s">
        <v>13388</v>
      </c>
      <c r="F282" s="3">
        <v>463</v>
      </c>
    </row>
    <row r="283" spans="1:6">
      <c r="A283" s="9" t="s">
        <v>13223</v>
      </c>
      <c r="B283" s="12">
        <v>0.63</v>
      </c>
      <c r="E283" s="9" t="s">
        <v>13580</v>
      </c>
      <c r="F283" s="3">
        <v>5</v>
      </c>
    </row>
    <row r="284" spans="1:6">
      <c r="A284" s="9" t="s">
        <v>13589</v>
      </c>
      <c r="B284" s="12">
        <v>1.1200000000000001</v>
      </c>
      <c r="E284" s="9" t="s">
        <v>13650</v>
      </c>
      <c r="F284" s="3">
        <v>838</v>
      </c>
    </row>
    <row r="285" spans="1:6">
      <c r="A285" s="9" t="s">
        <v>13989</v>
      </c>
      <c r="B285" s="12">
        <v>0.53</v>
      </c>
      <c r="E285" s="9" t="s">
        <v>13642</v>
      </c>
      <c r="F285" s="3">
        <v>838</v>
      </c>
    </row>
    <row r="286" spans="1:6">
      <c r="A286" s="9" t="s">
        <v>14013</v>
      </c>
      <c r="B286" s="12">
        <v>0.55000000000000004</v>
      </c>
      <c r="E286" s="9" t="s">
        <v>13132</v>
      </c>
      <c r="F286" s="3">
        <v>121</v>
      </c>
    </row>
    <row r="287" spans="1:6">
      <c r="A287" s="9" t="s">
        <v>13106</v>
      </c>
      <c r="B287" s="12">
        <v>0.65</v>
      </c>
      <c r="E287" s="9" t="s">
        <v>13531</v>
      </c>
      <c r="F287" s="3">
        <v>462</v>
      </c>
    </row>
    <row r="288" spans="1:6">
      <c r="A288" s="9" t="s">
        <v>13697</v>
      </c>
      <c r="B288" s="12">
        <v>0.65</v>
      </c>
      <c r="E288" s="9" t="s">
        <v>14054</v>
      </c>
      <c r="F288" s="3">
        <v>63</v>
      </c>
    </row>
    <row r="289" spans="1:6">
      <c r="A289" s="9" t="s">
        <v>13732</v>
      </c>
      <c r="B289" s="12">
        <v>0.63</v>
      </c>
      <c r="E289" s="9" t="s">
        <v>13135</v>
      </c>
      <c r="F289" s="3">
        <v>25</v>
      </c>
    </row>
    <row r="290" spans="1:6">
      <c r="A290" s="9" t="s">
        <v>13452</v>
      </c>
      <c r="B290" s="12">
        <v>0.76</v>
      </c>
      <c r="E290" s="9" t="s">
        <v>13400</v>
      </c>
      <c r="F290" s="3">
        <v>638</v>
      </c>
    </row>
    <row r="291" spans="1:6">
      <c r="A291" s="9" t="s">
        <v>14093</v>
      </c>
      <c r="B291" s="12">
        <v>0.55000000000000004</v>
      </c>
      <c r="E291" s="9" t="s">
        <v>14063</v>
      </c>
      <c r="F291" s="3">
        <v>532</v>
      </c>
    </row>
    <row r="292" spans="1:6">
      <c r="A292" s="9" t="s">
        <v>13849</v>
      </c>
      <c r="B292" s="12">
        <v>0.65</v>
      </c>
      <c r="E292" s="9" t="s">
        <v>13115</v>
      </c>
      <c r="F292" s="3">
        <v>789</v>
      </c>
    </row>
    <row r="293" spans="1:6">
      <c r="A293" s="9" t="s">
        <v>14095</v>
      </c>
      <c r="B293" s="12">
        <v>0.56999999999999995</v>
      </c>
      <c r="E293" s="9" t="s">
        <v>13722</v>
      </c>
      <c r="F293" s="3">
        <v>681</v>
      </c>
    </row>
    <row r="294" spans="1:6">
      <c r="A294" s="9" t="s">
        <v>13566</v>
      </c>
      <c r="B294" s="12">
        <v>1.19</v>
      </c>
      <c r="E294" s="9" t="s">
        <v>13407</v>
      </c>
      <c r="F294" s="3">
        <v>296</v>
      </c>
    </row>
    <row r="295" spans="1:6">
      <c r="A295" s="9" t="s">
        <v>14049</v>
      </c>
      <c r="B295" s="12">
        <v>0.5</v>
      </c>
      <c r="E295" s="9" t="s">
        <v>13630</v>
      </c>
      <c r="F295" s="3">
        <v>47</v>
      </c>
    </row>
    <row r="296" spans="1:6">
      <c r="A296" s="9" t="s">
        <v>13339</v>
      </c>
      <c r="B296" s="12">
        <v>1.54</v>
      </c>
      <c r="E296" s="9" t="s">
        <v>13484</v>
      </c>
      <c r="F296" s="3">
        <v>195</v>
      </c>
    </row>
    <row r="297" spans="1:6">
      <c r="A297" s="9" t="s">
        <v>13177</v>
      </c>
      <c r="B297" s="12">
        <v>0.75</v>
      </c>
      <c r="E297" s="9" t="s">
        <v>14060</v>
      </c>
      <c r="F297" s="3">
        <v>4</v>
      </c>
    </row>
    <row r="298" spans="1:6">
      <c r="A298" s="9" t="s">
        <v>13524</v>
      </c>
      <c r="B298" s="12">
        <v>0.86</v>
      </c>
      <c r="E298" s="9" t="s">
        <v>13368</v>
      </c>
      <c r="F298" s="3">
        <v>578</v>
      </c>
    </row>
    <row r="299" spans="1:6">
      <c r="A299" s="9" t="s">
        <v>13724</v>
      </c>
      <c r="B299" s="12">
        <v>0.9</v>
      </c>
      <c r="E299" s="9" t="s">
        <v>13991</v>
      </c>
      <c r="F299" s="3">
        <v>79</v>
      </c>
    </row>
    <row r="300" spans="1:6">
      <c r="A300" s="9" t="s">
        <v>13548</v>
      </c>
      <c r="B300" s="12">
        <v>0.85</v>
      </c>
      <c r="E300" s="9" t="s">
        <v>13568</v>
      </c>
      <c r="F300" s="3">
        <v>211</v>
      </c>
    </row>
    <row r="301" spans="1:6">
      <c r="A301" s="9" t="s">
        <v>13536</v>
      </c>
      <c r="B301" s="12">
        <v>0.8</v>
      </c>
      <c r="E301" s="9" t="s">
        <v>13634</v>
      </c>
      <c r="F301" s="3">
        <v>7</v>
      </c>
    </row>
    <row r="302" spans="1:6">
      <c r="A302" s="9" t="s">
        <v>13841</v>
      </c>
      <c r="B302" s="12">
        <v>0.85</v>
      </c>
      <c r="E302" s="9" t="s">
        <v>13607</v>
      </c>
      <c r="F302" s="3">
        <v>242</v>
      </c>
    </row>
    <row r="303" spans="1:6">
      <c r="A303" s="9" t="s">
        <v>13848</v>
      </c>
      <c r="B303" s="12">
        <v>0.8</v>
      </c>
      <c r="E303" s="9" t="s">
        <v>13727</v>
      </c>
      <c r="F303" s="3">
        <v>245</v>
      </c>
    </row>
    <row r="304" spans="1:6">
      <c r="A304" s="9" t="s">
        <v>13237</v>
      </c>
      <c r="B304" s="12">
        <v>0.77</v>
      </c>
      <c r="E304" s="9" t="s">
        <v>13090</v>
      </c>
      <c r="F304" s="3">
        <v>656</v>
      </c>
    </row>
    <row r="305" spans="1:6">
      <c r="A305" s="9" t="s">
        <v>13741</v>
      </c>
      <c r="B305" s="12">
        <v>0.9</v>
      </c>
      <c r="E305" s="9" t="s">
        <v>13350</v>
      </c>
      <c r="F305" s="3">
        <v>12</v>
      </c>
    </row>
    <row r="306" spans="1:6">
      <c r="A306" s="9" t="s">
        <v>13619</v>
      </c>
      <c r="B306" s="12">
        <v>0.8</v>
      </c>
      <c r="E306" s="9" t="s">
        <v>13982</v>
      </c>
      <c r="F306" s="3">
        <v>43</v>
      </c>
    </row>
    <row r="307" spans="1:6">
      <c r="A307" s="9" t="s">
        <v>13537</v>
      </c>
      <c r="B307" s="12">
        <v>1.4500000000000002</v>
      </c>
      <c r="E307" s="9" t="s">
        <v>13343</v>
      </c>
      <c r="F307" s="3">
        <v>311</v>
      </c>
    </row>
    <row r="308" spans="1:6">
      <c r="A308" s="9" t="s">
        <v>13134</v>
      </c>
      <c r="B308" s="12">
        <v>0.71</v>
      </c>
      <c r="E308" s="9" t="s">
        <v>13383</v>
      </c>
      <c r="F308" s="3">
        <v>341</v>
      </c>
    </row>
    <row r="309" spans="1:6">
      <c r="A309" s="9" t="s">
        <v>13855</v>
      </c>
      <c r="B309" s="12">
        <v>0.66</v>
      </c>
      <c r="E309" s="9" t="s">
        <v>13475</v>
      </c>
      <c r="F309" s="3">
        <v>771</v>
      </c>
    </row>
    <row r="310" spans="1:6">
      <c r="A310" s="9" t="s">
        <v>13239</v>
      </c>
      <c r="B310" s="12">
        <v>0.51</v>
      </c>
      <c r="E310" s="9" t="s">
        <v>13402</v>
      </c>
      <c r="F310" s="3">
        <v>282</v>
      </c>
    </row>
    <row r="311" spans="1:6">
      <c r="A311" s="9" t="s">
        <v>13248</v>
      </c>
      <c r="B311" s="12">
        <v>0.55000000000000004</v>
      </c>
      <c r="E311" s="9" t="s">
        <v>13466</v>
      </c>
      <c r="F311" s="3">
        <v>101</v>
      </c>
    </row>
    <row r="312" spans="1:6">
      <c r="A312" s="9" t="s">
        <v>13257</v>
      </c>
      <c r="B312" s="12">
        <v>0.5</v>
      </c>
      <c r="E312" s="9" t="s">
        <v>13597</v>
      </c>
      <c r="F312" s="3">
        <v>27</v>
      </c>
    </row>
    <row r="313" spans="1:6">
      <c r="A313" s="9" t="s">
        <v>13864</v>
      </c>
      <c r="B313" s="12">
        <v>0.55000000000000004</v>
      </c>
      <c r="E313" s="9" t="s">
        <v>13299</v>
      </c>
      <c r="F313" s="3">
        <v>418</v>
      </c>
    </row>
    <row r="314" spans="1:6">
      <c r="A314" s="9" t="s">
        <v>13499</v>
      </c>
      <c r="B314" s="12">
        <v>0.72</v>
      </c>
      <c r="E314" s="9" t="s">
        <v>13592</v>
      </c>
      <c r="F314" s="3">
        <v>122</v>
      </c>
    </row>
    <row r="315" spans="1:6">
      <c r="A315" s="9" t="s">
        <v>13485</v>
      </c>
      <c r="B315" s="12">
        <v>0.59</v>
      </c>
      <c r="E315" s="9" t="s">
        <v>13573</v>
      </c>
      <c r="F315" s="3">
        <v>24</v>
      </c>
    </row>
    <row r="316" spans="1:6">
      <c r="A316" s="9" t="s">
        <v>13999</v>
      </c>
      <c r="B316" s="12">
        <v>0.66</v>
      </c>
      <c r="E316" s="9" t="s">
        <v>13638</v>
      </c>
      <c r="F316" s="3">
        <v>106</v>
      </c>
    </row>
    <row r="317" spans="1:6">
      <c r="A317" s="9" t="s">
        <v>13929</v>
      </c>
      <c r="B317" s="12">
        <v>0.55000000000000004</v>
      </c>
      <c r="E317" s="9" t="s">
        <v>13508</v>
      </c>
      <c r="F317" s="3">
        <v>974</v>
      </c>
    </row>
    <row r="318" spans="1:6">
      <c r="A318" s="9" t="s">
        <v>13916</v>
      </c>
      <c r="B318" s="12">
        <v>0.63</v>
      </c>
      <c r="E318" s="9" t="s">
        <v>13569</v>
      </c>
      <c r="F318" s="3">
        <v>974</v>
      </c>
    </row>
    <row r="319" spans="1:6">
      <c r="A319" s="9" t="s">
        <v>13948</v>
      </c>
      <c r="B319" s="12">
        <v>0.54</v>
      </c>
      <c r="E319" s="9" t="s">
        <v>13430</v>
      </c>
      <c r="F319" s="3">
        <v>227</v>
      </c>
    </row>
    <row r="320" spans="1:6">
      <c r="A320" s="9" t="s">
        <v>13918</v>
      </c>
      <c r="B320" s="12">
        <v>1.04</v>
      </c>
      <c r="E320" s="9" t="s">
        <v>13996</v>
      </c>
      <c r="F320" s="3">
        <v>54</v>
      </c>
    </row>
    <row r="321" spans="1:6">
      <c r="A321" s="9" t="s">
        <v>13962</v>
      </c>
      <c r="B321" s="12">
        <v>0.62</v>
      </c>
      <c r="E321" s="9" t="s">
        <v>14127</v>
      </c>
      <c r="F321" s="3">
        <v>80366</v>
      </c>
    </row>
    <row r="322" spans="1:6">
      <c r="A322" s="9" t="s">
        <v>14085</v>
      </c>
      <c r="B322" s="12">
        <v>0.5</v>
      </c>
    </row>
    <row r="323" spans="1:6">
      <c r="A323" s="9" t="s">
        <v>13404</v>
      </c>
      <c r="B323" s="12">
        <v>0.5</v>
      </c>
    </row>
    <row r="324" spans="1:6">
      <c r="A324" s="9" t="s">
        <v>13472</v>
      </c>
      <c r="B324" s="12">
        <v>0.55000000000000004</v>
      </c>
    </row>
    <row r="325" spans="1:6">
      <c r="A325" s="9" t="s">
        <v>13340</v>
      </c>
      <c r="B325" s="12">
        <v>0.56999999999999995</v>
      </c>
    </row>
    <row r="326" spans="1:6">
      <c r="A326" s="9" t="s">
        <v>13605</v>
      </c>
      <c r="B326" s="12">
        <v>0.75</v>
      </c>
    </row>
    <row r="327" spans="1:6">
      <c r="A327" s="9" t="s">
        <v>13540</v>
      </c>
      <c r="B327" s="12">
        <v>0.69</v>
      </c>
    </row>
    <row r="328" spans="1:6">
      <c r="A328" s="9" t="s">
        <v>13577</v>
      </c>
      <c r="B328" s="12">
        <v>1.5</v>
      </c>
    </row>
    <row r="329" spans="1:6">
      <c r="A329" s="9" t="s">
        <v>13623</v>
      </c>
      <c r="B329" s="12">
        <v>0.6</v>
      </c>
    </row>
    <row r="330" spans="1:6">
      <c r="A330" s="9" t="s">
        <v>14067</v>
      </c>
      <c r="B330" s="12">
        <v>0.62</v>
      </c>
    </row>
    <row r="331" spans="1:6">
      <c r="A331" s="9" t="s">
        <v>13440</v>
      </c>
      <c r="B331" s="12">
        <v>0.57999999999999996</v>
      </c>
    </row>
    <row r="332" spans="1:6">
      <c r="A332" s="9" t="s">
        <v>13636</v>
      </c>
      <c r="B332" s="12">
        <v>1.6800000000000002</v>
      </c>
    </row>
    <row r="333" spans="1:6">
      <c r="A333" s="9" t="s">
        <v>13229</v>
      </c>
      <c r="B333" s="12">
        <v>0.51</v>
      </c>
    </row>
    <row r="334" spans="1:6">
      <c r="A334" s="9" t="s">
        <v>13458</v>
      </c>
      <c r="B334" s="12">
        <v>0.86</v>
      </c>
    </row>
    <row r="335" spans="1:6">
      <c r="A335" s="9" t="s">
        <v>13332</v>
      </c>
      <c r="B335" s="12">
        <v>0.98</v>
      </c>
    </row>
    <row r="336" spans="1:6">
      <c r="A336" s="9" t="s">
        <v>14019</v>
      </c>
      <c r="B336" s="12">
        <v>0.67</v>
      </c>
    </row>
    <row r="337" spans="1:2">
      <c r="A337" s="9" t="s">
        <v>13773</v>
      </c>
      <c r="B337" s="12">
        <v>0.56000000000000005</v>
      </c>
    </row>
    <row r="338" spans="1:2">
      <c r="A338" s="9" t="s">
        <v>13542</v>
      </c>
      <c r="B338" s="12">
        <v>0.54</v>
      </c>
    </row>
    <row r="339" spans="1:2">
      <c r="A339" s="9" t="s">
        <v>13513</v>
      </c>
      <c r="B339" s="12">
        <v>1.1000000000000001</v>
      </c>
    </row>
    <row r="340" spans="1:2">
      <c r="A340" s="9" t="s">
        <v>13694</v>
      </c>
      <c r="B340" s="12">
        <v>0.5</v>
      </c>
    </row>
    <row r="341" spans="1:2">
      <c r="A341" s="9" t="s">
        <v>13497</v>
      </c>
      <c r="B341" s="12">
        <v>0.79</v>
      </c>
    </row>
    <row r="342" spans="1:2">
      <c r="A342" s="9" t="s">
        <v>13570</v>
      </c>
      <c r="B342" s="12">
        <v>0.62</v>
      </c>
    </row>
    <row r="343" spans="1:2">
      <c r="A343" s="9" t="s">
        <v>13433</v>
      </c>
      <c r="B343" s="12">
        <v>0.62</v>
      </c>
    </row>
    <row r="344" spans="1:2">
      <c r="A344" s="9" t="s">
        <v>13189</v>
      </c>
      <c r="B344" s="12">
        <v>0.56999999999999995</v>
      </c>
    </row>
    <row r="345" spans="1:2">
      <c r="A345" s="9" t="s">
        <v>14079</v>
      </c>
      <c r="B345" s="12">
        <v>0.59</v>
      </c>
    </row>
    <row r="346" spans="1:2">
      <c r="A346" s="9" t="s">
        <v>13306</v>
      </c>
      <c r="B346" s="12">
        <v>1.8999999999999997</v>
      </c>
    </row>
    <row r="347" spans="1:2">
      <c r="A347" s="9" t="s">
        <v>14017</v>
      </c>
      <c r="B347" s="12">
        <v>0.77</v>
      </c>
    </row>
    <row r="348" spans="1:2">
      <c r="A348" s="9" t="s">
        <v>13410</v>
      </c>
      <c r="B348" s="12">
        <v>0.56000000000000005</v>
      </c>
    </row>
    <row r="349" spans="1:2">
      <c r="A349" s="9" t="s">
        <v>13173</v>
      </c>
      <c r="B349" s="12">
        <v>0.67</v>
      </c>
    </row>
    <row r="350" spans="1:2">
      <c r="A350" s="9" t="s">
        <v>13596</v>
      </c>
      <c r="B350" s="12">
        <v>0.75</v>
      </c>
    </row>
    <row r="351" spans="1:2">
      <c r="A351" s="9" t="s">
        <v>13174</v>
      </c>
      <c r="B351" s="12">
        <v>0.76</v>
      </c>
    </row>
    <row r="352" spans="1:2">
      <c r="A352" s="9" t="s">
        <v>14099</v>
      </c>
      <c r="B352" s="12">
        <v>0.8</v>
      </c>
    </row>
    <row r="353" spans="1:2">
      <c r="A353" s="9" t="s">
        <v>13427</v>
      </c>
      <c r="B353" s="12">
        <v>0.56999999999999995</v>
      </c>
    </row>
    <row r="354" spans="1:2">
      <c r="A354" s="9" t="s">
        <v>13635</v>
      </c>
      <c r="B354" s="12">
        <v>0.78</v>
      </c>
    </row>
    <row r="355" spans="1:2">
      <c r="A355" s="9" t="s">
        <v>14100</v>
      </c>
      <c r="B355" s="12">
        <v>0.59</v>
      </c>
    </row>
    <row r="356" spans="1:2">
      <c r="A356" s="9" t="s">
        <v>13175</v>
      </c>
      <c r="B356" s="12">
        <v>0.57999999999999996</v>
      </c>
    </row>
    <row r="357" spans="1:2">
      <c r="A357" s="9" t="s">
        <v>13213</v>
      </c>
      <c r="B357" s="12">
        <v>0.63</v>
      </c>
    </row>
    <row r="358" spans="1:2">
      <c r="A358" s="9" t="s">
        <v>13815</v>
      </c>
      <c r="B358" s="12">
        <v>0.56999999999999995</v>
      </c>
    </row>
    <row r="359" spans="1:2">
      <c r="A359" s="9" t="s">
        <v>13792</v>
      </c>
      <c r="B359" s="12">
        <v>0.55000000000000004</v>
      </c>
    </row>
    <row r="360" spans="1:2">
      <c r="A360" s="9" t="s">
        <v>13667</v>
      </c>
      <c r="B360" s="12">
        <v>7.46</v>
      </c>
    </row>
    <row r="361" spans="1:2">
      <c r="A361" s="9" t="s">
        <v>13172</v>
      </c>
      <c r="B361" s="12">
        <v>0.5</v>
      </c>
    </row>
    <row r="362" spans="1:2">
      <c r="A362" s="9" t="s">
        <v>13170</v>
      </c>
      <c r="B362" s="12">
        <v>1.1000000000000001</v>
      </c>
    </row>
    <row r="363" spans="1:2">
      <c r="A363" s="9" t="s">
        <v>13142</v>
      </c>
      <c r="B363" s="12">
        <v>1.22</v>
      </c>
    </row>
    <row r="364" spans="1:2">
      <c r="A364" s="9" t="s">
        <v>13183</v>
      </c>
      <c r="B364" s="12">
        <v>0.75</v>
      </c>
    </row>
    <row r="365" spans="1:2">
      <c r="A365" s="9" t="s">
        <v>13924</v>
      </c>
      <c r="B365" s="12">
        <v>0.61</v>
      </c>
    </row>
    <row r="366" spans="1:2">
      <c r="A366" s="9" t="s">
        <v>13765</v>
      </c>
      <c r="B366" s="12">
        <v>0.66</v>
      </c>
    </row>
    <row r="367" spans="1:2">
      <c r="A367" s="9" t="s">
        <v>13504</v>
      </c>
      <c r="B367" s="12">
        <v>0.52</v>
      </c>
    </row>
    <row r="368" spans="1:2">
      <c r="A368" s="9" t="s">
        <v>13710</v>
      </c>
      <c r="B368" s="12">
        <v>0.7</v>
      </c>
    </row>
    <row r="369" spans="1:2">
      <c r="A369" s="9" t="s">
        <v>13723</v>
      </c>
      <c r="B369" s="12">
        <v>0.84</v>
      </c>
    </row>
    <row r="370" spans="1:2">
      <c r="A370" s="9" t="s">
        <v>13526</v>
      </c>
      <c r="B370" s="12">
        <v>0.61</v>
      </c>
    </row>
    <row r="371" spans="1:2">
      <c r="A371" s="9" t="s">
        <v>13322</v>
      </c>
      <c r="B371" s="12">
        <v>1.3699999999999999</v>
      </c>
    </row>
    <row r="372" spans="1:2">
      <c r="A372" s="9" t="s">
        <v>13894</v>
      </c>
      <c r="B372" s="12">
        <v>0.62</v>
      </c>
    </row>
    <row r="373" spans="1:2">
      <c r="A373" s="9" t="s">
        <v>13396</v>
      </c>
      <c r="B373" s="12">
        <v>0.55000000000000004</v>
      </c>
    </row>
    <row r="374" spans="1:2">
      <c r="A374" s="9" t="s">
        <v>13375</v>
      </c>
      <c r="B374" s="12">
        <v>0.53</v>
      </c>
    </row>
    <row r="375" spans="1:2">
      <c r="A375" s="9" t="s">
        <v>13317</v>
      </c>
      <c r="B375" s="12">
        <v>0.67</v>
      </c>
    </row>
    <row r="376" spans="1:2">
      <c r="A376" s="9" t="s">
        <v>13318</v>
      </c>
      <c r="B376" s="12">
        <v>2.6</v>
      </c>
    </row>
    <row r="377" spans="1:2">
      <c r="A377" s="9" t="s">
        <v>13314</v>
      </c>
      <c r="B377" s="12">
        <v>0.55000000000000004</v>
      </c>
    </row>
    <row r="378" spans="1:2">
      <c r="A378" s="9" t="s">
        <v>13301</v>
      </c>
      <c r="B378" s="12">
        <v>0.6</v>
      </c>
    </row>
    <row r="379" spans="1:2">
      <c r="A379" s="9" t="s">
        <v>13441</v>
      </c>
      <c r="B379" s="12">
        <v>0.53</v>
      </c>
    </row>
    <row r="380" spans="1:2">
      <c r="A380" s="9" t="s">
        <v>13093</v>
      </c>
      <c r="B380" s="12">
        <v>1.47</v>
      </c>
    </row>
    <row r="381" spans="1:2">
      <c r="A381" s="9" t="s">
        <v>13720</v>
      </c>
      <c r="B381" s="12">
        <v>1.25</v>
      </c>
    </row>
    <row r="382" spans="1:2">
      <c r="A382" s="9" t="s">
        <v>13355</v>
      </c>
      <c r="B382" s="12">
        <v>0.78</v>
      </c>
    </row>
    <row r="383" spans="1:2">
      <c r="A383" s="9" t="s">
        <v>13155</v>
      </c>
      <c r="B383" s="12">
        <v>0.65</v>
      </c>
    </row>
    <row r="384" spans="1:2">
      <c r="A384" s="9" t="s">
        <v>13698</v>
      </c>
      <c r="B384" s="12">
        <v>0.52</v>
      </c>
    </row>
    <row r="385" spans="1:2">
      <c r="A385" s="9" t="s">
        <v>13079</v>
      </c>
      <c r="B385" s="12">
        <v>5.8800000000000008</v>
      </c>
    </row>
    <row r="386" spans="1:2">
      <c r="A386" s="9" t="s">
        <v>13689</v>
      </c>
      <c r="B386" s="12">
        <v>0.81</v>
      </c>
    </row>
    <row r="387" spans="1:2">
      <c r="A387" s="9" t="s">
        <v>13800</v>
      </c>
      <c r="B387" s="12">
        <v>0.81</v>
      </c>
    </row>
    <row r="388" spans="1:2">
      <c r="A388" s="9" t="s">
        <v>13244</v>
      </c>
      <c r="B388" s="12">
        <v>1.84</v>
      </c>
    </row>
    <row r="389" spans="1:2">
      <c r="A389" s="9" t="s">
        <v>13194</v>
      </c>
      <c r="B389" s="12">
        <v>0.5</v>
      </c>
    </row>
    <row r="390" spans="1:2">
      <c r="A390" s="9" t="s">
        <v>13120</v>
      </c>
      <c r="B390" s="12">
        <v>0.83</v>
      </c>
    </row>
    <row r="391" spans="1:2">
      <c r="A391" s="9" t="s">
        <v>13347</v>
      </c>
      <c r="B391" s="12">
        <v>0.62</v>
      </c>
    </row>
    <row r="392" spans="1:2">
      <c r="A392" s="9" t="s">
        <v>13939</v>
      </c>
      <c r="B392" s="12">
        <v>0.61</v>
      </c>
    </row>
    <row r="393" spans="1:2">
      <c r="A393" s="9" t="s">
        <v>13920</v>
      </c>
      <c r="B393" s="12">
        <v>2.4400000000000004</v>
      </c>
    </row>
    <row r="394" spans="1:2">
      <c r="A394" s="9" t="s">
        <v>13913</v>
      </c>
      <c r="B394" s="12">
        <v>0.5</v>
      </c>
    </row>
    <row r="395" spans="1:2">
      <c r="A395" s="9" t="s">
        <v>13845</v>
      </c>
      <c r="B395" s="12">
        <v>0.63</v>
      </c>
    </row>
    <row r="396" spans="1:2">
      <c r="A396" s="9" t="s">
        <v>13633</v>
      </c>
      <c r="B396" s="12">
        <v>0.59</v>
      </c>
    </row>
    <row r="397" spans="1:2">
      <c r="A397" s="9" t="s">
        <v>13187</v>
      </c>
      <c r="B397" s="12">
        <v>0.73</v>
      </c>
    </row>
    <row r="398" spans="1:2">
      <c r="A398" s="9" t="s">
        <v>13429</v>
      </c>
      <c r="B398" s="12">
        <v>0.73</v>
      </c>
    </row>
    <row r="399" spans="1:2">
      <c r="A399" s="9" t="s">
        <v>13645</v>
      </c>
      <c r="B399" s="12">
        <v>0.6</v>
      </c>
    </row>
    <row r="400" spans="1:2">
      <c r="A400" s="9" t="s">
        <v>13680</v>
      </c>
      <c r="B400" s="12">
        <v>0.84</v>
      </c>
    </row>
    <row r="401" spans="1:2">
      <c r="A401" s="9" t="s">
        <v>13661</v>
      </c>
      <c r="B401" s="12">
        <v>1.46</v>
      </c>
    </row>
    <row r="402" spans="1:2">
      <c r="A402" s="9" t="s">
        <v>13700</v>
      </c>
      <c r="B402" s="12">
        <v>2.33</v>
      </c>
    </row>
    <row r="403" spans="1:2">
      <c r="A403" s="9" t="s">
        <v>13558</v>
      </c>
      <c r="B403" s="12">
        <v>0.73</v>
      </c>
    </row>
    <row r="404" spans="1:2">
      <c r="A404" s="9" t="s">
        <v>13609</v>
      </c>
      <c r="B404" s="12">
        <v>0.89</v>
      </c>
    </row>
    <row r="405" spans="1:2">
      <c r="A405" s="9" t="s">
        <v>13510</v>
      </c>
      <c r="B405" s="12">
        <v>1.7</v>
      </c>
    </row>
    <row r="406" spans="1:2">
      <c r="A406" s="9" t="s">
        <v>13545</v>
      </c>
      <c r="B406" s="12">
        <v>1.76</v>
      </c>
    </row>
    <row r="407" spans="1:2">
      <c r="A407" s="9" t="s">
        <v>13509</v>
      </c>
      <c r="B407" s="12">
        <v>0.8</v>
      </c>
    </row>
    <row r="408" spans="1:2">
      <c r="A408" s="9" t="s">
        <v>13490</v>
      </c>
      <c r="B408" s="12">
        <v>1.7</v>
      </c>
    </row>
    <row r="409" spans="1:2">
      <c r="A409" s="9" t="s">
        <v>13683</v>
      </c>
      <c r="B409" s="12">
        <v>0.67</v>
      </c>
    </row>
    <row r="410" spans="1:2">
      <c r="A410" s="9" t="s">
        <v>13660</v>
      </c>
      <c r="B410" s="12">
        <v>0.76</v>
      </c>
    </row>
    <row r="411" spans="1:2">
      <c r="A411" s="9" t="s">
        <v>13705</v>
      </c>
      <c r="B411" s="12">
        <v>0.82</v>
      </c>
    </row>
    <row r="412" spans="1:2">
      <c r="A412" s="9" t="s">
        <v>13776</v>
      </c>
      <c r="B412" s="12">
        <v>0.5</v>
      </c>
    </row>
    <row r="413" spans="1:2">
      <c r="A413" s="9" t="s">
        <v>13807</v>
      </c>
      <c r="B413" s="12">
        <v>0.66</v>
      </c>
    </row>
    <row r="414" spans="1:2">
      <c r="A414" s="9" t="s">
        <v>13312</v>
      </c>
      <c r="B414" s="12">
        <v>0.8</v>
      </c>
    </row>
    <row r="415" spans="1:2">
      <c r="A415" s="9" t="s">
        <v>13879</v>
      </c>
      <c r="B415" s="12">
        <v>0.73</v>
      </c>
    </row>
    <row r="416" spans="1:2">
      <c r="A416" s="9" t="s">
        <v>13276</v>
      </c>
      <c r="B416" s="12">
        <v>0.57999999999999996</v>
      </c>
    </row>
    <row r="417" spans="1:2">
      <c r="A417" s="9" t="s">
        <v>13219</v>
      </c>
      <c r="B417" s="12">
        <v>0.57999999999999996</v>
      </c>
    </row>
    <row r="418" spans="1:2">
      <c r="A418" s="9" t="s">
        <v>13525</v>
      </c>
      <c r="B418" s="12">
        <v>0.88</v>
      </c>
    </row>
    <row r="419" spans="1:2">
      <c r="A419" s="9" t="s">
        <v>13148</v>
      </c>
      <c r="B419" s="12">
        <v>0.64</v>
      </c>
    </row>
    <row r="420" spans="1:2">
      <c r="A420" s="9" t="s">
        <v>13140</v>
      </c>
      <c r="B420" s="12">
        <v>0.56000000000000005</v>
      </c>
    </row>
    <row r="421" spans="1:2">
      <c r="A421" s="9" t="s">
        <v>13159</v>
      </c>
      <c r="B421" s="12">
        <v>1.2400000000000002</v>
      </c>
    </row>
    <row r="422" spans="1:2">
      <c r="A422" s="9" t="s">
        <v>13153</v>
      </c>
      <c r="B422" s="12">
        <v>0.63</v>
      </c>
    </row>
    <row r="423" spans="1:2">
      <c r="A423" s="9" t="s">
        <v>13171</v>
      </c>
      <c r="B423" s="12">
        <v>0.57000000000000006</v>
      </c>
    </row>
    <row r="424" spans="1:2">
      <c r="A424" s="9" t="s">
        <v>13648</v>
      </c>
      <c r="B424" s="12">
        <v>0.75</v>
      </c>
    </row>
    <row r="425" spans="1:2">
      <c r="A425" s="9" t="s">
        <v>13123</v>
      </c>
      <c r="B425" s="12">
        <v>0.56999999999999995</v>
      </c>
    </row>
    <row r="426" spans="1:2">
      <c r="A426" s="9" t="s">
        <v>13108</v>
      </c>
      <c r="B426" s="12">
        <v>0.63</v>
      </c>
    </row>
    <row r="427" spans="1:2">
      <c r="A427" s="9" t="s">
        <v>13381</v>
      </c>
      <c r="B427" s="12">
        <v>0.53</v>
      </c>
    </row>
    <row r="428" spans="1:2">
      <c r="A428" s="9" t="s">
        <v>13273</v>
      </c>
      <c r="B428" s="12">
        <v>1.48</v>
      </c>
    </row>
    <row r="429" spans="1:2">
      <c r="A429" s="9" t="s">
        <v>13278</v>
      </c>
      <c r="B429" s="12">
        <v>0.75</v>
      </c>
    </row>
    <row r="430" spans="1:2">
      <c r="A430" s="9" t="s">
        <v>13259</v>
      </c>
      <c r="B430" s="12">
        <v>0.78</v>
      </c>
    </row>
    <row r="431" spans="1:2">
      <c r="A431" s="9" t="s">
        <v>13218</v>
      </c>
      <c r="B431" s="12">
        <v>0.73</v>
      </c>
    </row>
    <row r="432" spans="1:2">
      <c r="A432" s="9" t="s">
        <v>13323</v>
      </c>
      <c r="B432" s="12">
        <v>0.6</v>
      </c>
    </row>
    <row r="433" spans="1:2">
      <c r="A433" s="9" t="s">
        <v>14029</v>
      </c>
      <c r="B433" s="12">
        <v>0.77</v>
      </c>
    </row>
    <row r="434" spans="1:2">
      <c r="A434" s="9" t="s">
        <v>13988</v>
      </c>
      <c r="B434" s="12">
        <v>0.77</v>
      </c>
    </row>
    <row r="435" spans="1:2">
      <c r="A435" s="9" t="s">
        <v>13853</v>
      </c>
      <c r="B435" s="12">
        <v>1.23</v>
      </c>
    </row>
    <row r="436" spans="1:2">
      <c r="A436" s="9" t="s">
        <v>13780</v>
      </c>
      <c r="B436" s="12">
        <v>0.94</v>
      </c>
    </row>
    <row r="437" spans="1:2">
      <c r="A437" s="9" t="s">
        <v>13124</v>
      </c>
      <c r="B437" s="12">
        <v>0.88</v>
      </c>
    </row>
    <row r="438" spans="1:2">
      <c r="A438" s="9" t="s">
        <v>13960</v>
      </c>
      <c r="B438" s="12">
        <v>0.55000000000000004</v>
      </c>
    </row>
    <row r="439" spans="1:2">
      <c r="A439" s="9" t="s">
        <v>14040</v>
      </c>
      <c r="B439" s="12">
        <v>0.51</v>
      </c>
    </row>
    <row r="440" spans="1:2">
      <c r="A440" s="9" t="s">
        <v>13109</v>
      </c>
      <c r="B440" s="12">
        <v>0.73</v>
      </c>
    </row>
    <row r="441" spans="1:2">
      <c r="A441" s="9" t="s">
        <v>13455</v>
      </c>
      <c r="B441" s="12">
        <v>0.54</v>
      </c>
    </row>
    <row r="442" spans="1:2">
      <c r="A442" s="9" t="s">
        <v>14043</v>
      </c>
      <c r="B442" s="12">
        <v>0.54</v>
      </c>
    </row>
    <row r="443" spans="1:2">
      <c r="A443" s="9" t="s">
        <v>13873</v>
      </c>
      <c r="B443" s="12">
        <v>0.56000000000000005</v>
      </c>
    </row>
    <row r="444" spans="1:2">
      <c r="A444" s="9" t="s">
        <v>13523</v>
      </c>
      <c r="B444" s="12">
        <v>0.72</v>
      </c>
    </row>
    <row r="445" spans="1:2">
      <c r="A445" s="9" t="s">
        <v>13591</v>
      </c>
      <c r="B445" s="12">
        <v>0.66</v>
      </c>
    </row>
    <row r="446" spans="1:2">
      <c r="A446" s="9" t="s">
        <v>13502</v>
      </c>
      <c r="B446" s="12">
        <v>0.66999999999999993</v>
      </c>
    </row>
    <row r="447" spans="1:2">
      <c r="A447" s="9" t="s">
        <v>13677</v>
      </c>
      <c r="B447" s="12">
        <v>2.13</v>
      </c>
    </row>
    <row r="448" spans="1:2">
      <c r="A448" s="9" t="s">
        <v>13144</v>
      </c>
      <c r="B448" s="12">
        <v>5.89</v>
      </c>
    </row>
    <row r="449" spans="1:2">
      <c r="A449" s="9" t="s">
        <v>13875</v>
      </c>
      <c r="B449" s="12">
        <v>0.68</v>
      </c>
    </row>
    <row r="450" spans="1:2">
      <c r="A450" s="9" t="s">
        <v>13734</v>
      </c>
      <c r="B450" s="12">
        <v>0.56000000000000005</v>
      </c>
    </row>
    <row r="451" spans="1:2">
      <c r="A451" s="9" t="s">
        <v>13799</v>
      </c>
      <c r="B451" s="12">
        <v>1.02</v>
      </c>
    </row>
    <row r="452" spans="1:2">
      <c r="A452" s="9" t="s">
        <v>13757</v>
      </c>
      <c r="B452" s="12">
        <v>0.64</v>
      </c>
    </row>
    <row r="453" spans="1:2">
      <c r="A453" s="9" t="s">
        <v>13806</v>
      </c>
      <c r="B453" s="12">
        <v>0.56000000000000005</v>
      </c>
    </row>
    <row r="454" spans="1:2">
      <c r="A454" s="9" t="s">
        <v>13774</v>
      </c>
      <c r="B454" s="12">
        <v>1.7599999999999998</v>
      </c>
    </row>
    <row r="455" spans="1:2">
      <c r="A455" s="9" t="s">
        <v>13751</v>
      </c>
      <c r="B455" s="12">
        <v>0.62</v>
      </c>
    </row>
    <row r="456" spans="1:2">
      <c r="A456" s="9" t="s">
        <v>13668</v>
      </c>
      <c r="B456" s="12">
        <v>1.2</v>
      </c>
    </row>
    <row r="457" spans="1:2">
      <c r="A457" s="9" t="s">
        <v>13657</v>
      </c>
      <c r="B457" s="12">
        <v>1.7599999999999998</v>
      </c>
    </row>
    <row r="458" spans="1:2">
      <c r="A458" s="9" t="s">
        <v>13279</v>
      </c>
      <c r="B458" s="12">
        <v>0.5</v>
      </c>
    </row>
    <row r="459" spans="1:2">
      <c r="A459" s="9" t="s">
        <v>13419</v>
      </c>
      <c r="B459" s="12">
        <v>0.8600000000000001</v>
      </c>
    </row>
    <row r="460" spans="1:2">
      <c r="A460" s="9" t="s">
        <v>13137</v>
      </c>
      <c r="B460" s="12">
        <v>0.59</v>
      </c>
    </row>
    <row r="461" spans="1:2">
      <c r="A461" s="9" t="s">
        <v>13911</v>
      </c>
      <c r="B461" s="12">
        <v>0.5</v>
      </c>
    </row>
    <row r="462" spans="1:2">
      <c r="A462" s="9" t="s">
        <v>13718</v>
      </c>
      <c r="B462" s="12">
        <v>0.86</v>
      </c>
    </row>
    <row r="463" spans="1:2">
      <c r="A463" s="9" t="s">
        <v>13270</v>
      </c>
      <c r="B463" s="12">
        <v>0.9</v>
      </c>
    </row>
    <row r="464" spans="1:2">
      <c r="A464" s="9" t="s">
        <v>13327</v>
      </c>
      <c r="B464" s="12">
        <v>0.65</v>
      </c>
    </row>
    <row r="465" spans="1:2">
      <c r="A465" s="9" t="s">
        <v>13444</v>
      </c>
      <c r="B465" s="12">
        <v>0.6</v>
      </c>
    </row>
    <row r="466" spans="1:2">
      <c r="A466" s="9" t="s">
        <v>13581</v>
      </c>
      <c r="B466" s="12">
        <v>0.6</v>
      </c>
    </row>
    <row r="467" spans="1:2">
      <c r="A467" s="9" t="s">
        <v>13735</v>
      </c>
      <c r="B467" s="12">
        <v>0.62</v>
      </c>
    </row>
    <row r="468" spans="1:2">
      <c r="A468" s="9" t="s">
        <v>13533</v>
      </c>
      <c r="B468" s="12">
        <v>0.62</v>
      </c>
    </row>
    <row r="469" spans="1:2">
      <c r="A469" s="9" t="s">
        <v>13885</v>
      </c>
      <c r="B469" s="12">
        <v>0.59</v>
      </c>
    </row>
    <row r="470" spans="1:2">
      <c r="A470" s="9" t="s">
        <v>13126</v>
      </c>
      <c r="B470" s="12">
        <v>1</v>
      </c>
    </row>
    <row r="471" spans="1:2">
      <c r="A471" s="9" t="s">
        <v>13928</v>
      </c>
      <c r="B471" s="12">
        <v>0.62</v>
      </c>
    </row>
    <row r="472" spans="1:2">
      <c r="A472" s="9" t="s">
        <v>13601</v>
      </c>
      <c r="B472" s="12">
        <v>0.57999999999999996</v>
      </c>
    </row>
    <row r="473" spans="1:2">
      <c r="A473" s="9" t="s">
        <v>13585</v>
      </c>
      <c r="B473" s="12">
        <v>0.59</v>
      </c>
    </row>
    <row r="474" spans="1:2">
      <c r="A474" s="9" t="s">
        <v>13178</v>
      </c>
      <c r="B474" s="12">
        <v>0.74</v>
      </c>
    </row>
    <row r="475" spans="1:2">
      <c r="A475" s="9" t="s">
        <v>13511</v>
      </c>
      <c r="B475" s="12">
        <v>1.6</v>
      </c>
    </row>
    <row r="476" spans="1:2">
      <c r="A476" s="9" t="s">
        <v>13078</v>
      </c>
      <c r="B476" s="12">
        <v>1.7000000000000002</v>
      </c>
    </row>
    <row r="477" spans="1:2">
      <c r="A477" s="9" t="s">
        <v>13184</v>
      </c>
      <c r="B477" s="12">
        <v>0.88</v>
      </c>
    </row>
    <row r="478" spans="1:2">
      <c r="A478" s="9" t="s">
        <v>13182</v>
      </c>
      <c r="B478" s="12">
        <v>0.9</v>
      </c>
    </row>
    <row r="479" spans="1:2">
      <c r="A479" s="9" t="s">
        <v>13157</v>
      </c>
      <c r="B479" s="12">
        <v>0.9</v>
      </c>
    </row>
    <row r="480" spans="1:2">
      <c r="A480" s="9" t="s">
        <v>13692</v>
      </c>
      <c r="B480" s="12">
        <v>1.98</v>
      </c>
    </row>
    <row r="481" spans="1:2">
      <c r="A481" s="9" t="s">
        <v>13129</v>
      </c>
      <c r="B481" s="12">
        <v>0.63</v>
      </c>
    </row>
    <row r="482" spans="1:2">
      <c r="A482" s="9" t="s">
        <v>13133</v>
      </c>
      <c r="B482" s="12">
        <v>0.75</v>
      </c>
    </row>
    <row r="483" spans="1:2">
      <c r="A483" s="9" t="s">
        <v>13593</v>
      </c>
      <c r="B483" s="12">
        <v>1.2</v>
      </c>
    </row>
    <row r="484" spans="1:2">
      <c r="A484" s="9" t="s">
        <v>13586</v>
      </c>
      <c r="B484" s="12">
        <v>0.56999999999999995</v>
      </c>
    </row>
    <row r="485" spans="1:2">
      <c r="A485" s="9" t="s">
        <v>13653</v>
      </c>
      <c r="B485" s="12">
        <v>0.63</v>
      </c>
    </row>
    <row r="486" spans="1:2">
      <c r="A486" s="9" t="s">
        <v>13703</v>
      </c>
      <c r="B486" s="12">
        <v>1.65</v>
      </c>
    </row>
    <row r="487" spans="1:2">
      <c r="A487" s="9" t="s">
        <v>13737</v>
      </c>
      <c r="B487" s="12">
        <v>0.77</v>
      </c>
    </row>
    <row r="488" spans="1:2">
      <c r="A488" s="9" t="s">
        <v>13804</v>
      </c>
      <c r="B488" s="12">
        <v>0.8</v>
      </c>
    </row>
    <row r="489" spans="1:2">
      <c r="A489" s="9" t="s">
        <v>13777</v>
      </c>
      <c r="B489" s="12">
        <v>0.55000000000000004</v>
      </c>
    </row>
    <row r="490" spans="1:2">
      <c r="A490" s="9" t="s">
        <v>13761</v>
      </c>
      <c r="B490" s="12">
        <v>0.87</v>
      </c>
    </row>
    <row r="491" spans="1:2">
      <c r="A491" s="9" t="s">
        <v>13708</v>
      </c>
      <c r="B491" s="12">
        <v>0.8</v>
      </c>
    </row>
    <row r="492" spans="1:2">
      <c r="A492" s="9" t="s">
        <v>13679</v>
      </c>
      <c r="B492" s="12">
        <v>0.8</v>
      </c>
    </row>
    <row r="493" spans="1:2">
      <c r="A493" s="9" t="s">
        <v>13810</v>
      </c>
      <c r="B493" s="12">
        <v>0.8</v>
      </c>
    </row>
    <row r="494" spans="1:2">
      <c r="A494" s="9" t="s">
        <v>13730</v>
      </c>
      <c r="B494" s="12">
        <v>0.82</v>
      </c>
    </row>
    <row r="495" spans="1:2">
      <c r="A495" s="9" t="s">
        <v>13907</v>
      </c>
      <c r="B495" s="12">
        <v>0.54</v>
      </c>
    </row>
    <row r="496" spans="1:2">
      <c r="A496" s="9" t="s">
        <v>13389</v>
      </c>
      <c r="B496" s="12">
        <v>0.7</v>
      </c>
    </row>
    <row r="497" spans="1:2">
      <c r="A497" s="9" t="s">
        <v>13397</v>
      </c>
      <c r="B497" s="12">
        <v>0.73</v>
      </c>
    </row>
    <row r="498" spans="1:2">
      <c r="A498" s="9" t="s">
        <v>13859</v>
      </c>
      <c r="B498" s="12">
        <v>0.62</v>
      </c>
    </row>
    <row r="499" spans="1:2">
      <c r="A499" s="9" t="s">
        <v>13612</v>
      </c>
      <c r="B499" s="12">
        <v>0.76</v>
      </c>
    </row>
    <row r="500" spans="1:2">
      <c r="A500" s="9" t="s">
        <v>13532</v>
      </c>
      <c r="B500" s="12">
        <v>0.57999999999999996</v>
      </c>
    </row>
    <row r="501" spans="1:2">
      <c r="A501" s="9" t="s">
        <v>13701</v>
      </c>
      <c r="B501" s="12">
        <v>0.75</v>
      </c>
    </row>
    <row r="502" spans="1:2">
      <c r="A502" s="9" t="s">
        <v>13905</v>
      </c>
      <c r="B502" s="12">
        <v>0.7</v>
      </c>
    </row>
    <row r="503" spans="1:2">
      <c r="A503" s="9" t="s">
        <v>13580</v>
      </c>
      <c r="B503" s="12">
        <v>0.8</v>
      </c>
    </row>
    <row r="504" spans="1:2">
      <c r="A504" s="9" t="s">
        <v>13650</v>
      </c>
      <c r="B504" s="12">
        <v>0.65</v>
      </c>
    </row>
    <row r="505" spans="1:2">
      <c r="A505" s="9" t="s">
        <v>13642</v>
      </c>
      <c r="B505" s="12">
        <v>0.61</v>
      </c>
    </row>
    <row r="506" spans="1:2">
      <c r="A506" s="9" t="s">
        <v>13640</v>
      </c>
      <c r="B506" s="12">
        <v>0.66</v>
      </c>
    </row>
    <row r="507" spans="1:2">
      <c r="A507" s="9" t="s">
        <v>13750</v>
      </c>
      <c r="B507" s="12">
        <v>0.8</v>
      </c>
    </row>
    <row r="508" spans="1:2">
      <c r="A508" s="9" t="s">
        <v>13277</v>
      </c>
      <c r="B508" s="12">
        <v>0.8</v>
      </c>
    </row>
    <row r="509" spans="1:2">
      <c r="A509" s="9" t="s">
        <v>13232</v>
      </c>
      <c r="B509" s="12">
        <v>0.6</v>
      </c>
    </row>
    <row r="510" spans="1:2">
      <c r="A510" s="9" t="s">
        <v>13132</v>
      </c>
      <c r="B510" s="12">
        <v>0.56999999999999995</v>
      </c>
    </row>
    <row r="511" spans="1:2">
      <c r="A511" s="9" t="s">
        <v>13089</v>
      </c>
      <c r="B511" s="12">
        <v>1.2000000000000002</v>
      </c>
    </row>
    <row r="512" spans="1:2">
      <c r="A512" s="9" t="s">
        <v>13538</v>
      </c>
      <c r="B512" s="12">
        <v>0.54</v>
      </c>
    </row>
    <row r="513" spans="1:2">
      <c r="A513" s="9" t="s">
        <v>13647</v>
      </c>
      <c r="B513" s="12">
        <v>0.52</v>
      </c>
    </row>
    <row r="514" spans="1:2">
      <c r="A514" s="9" t="s">
        <v>13531</v>
      </c>
      <c r="B514" s="12">
        <v>1.28</v>
      </c>
    </row>
    <row r="515" spans="1:2">
      <c r="A515" s="9" t="s">
        <v>14054</v>
      </c>
      <c r="B515" s="12">
        <v>0.71</v>
      </c>
    </row>
    <row r="516" spans="1:2">
      <c r="A516" s="9" t="s">
        <v>13135</v>
      </c>
      <c r="B516" s="12">
        <v>0.63</v>
      </c>
    </row>
    <row r="517" spans="1:2">
      <c r="A517" s="9" t="s">
        <v>14063</v>
      </c>
      <c r="B517" s="12">
        <v>0.62</v>
      </c>
    </row>
    <row r="518" spans="1:2">
      <c r="A518" s="9" t="s">
        <v>13115</v>
      </c>
      <c r="B518" s="12">
        <v>0.55000000000000004</v>
      </c>
    </row>
    <row r="519" spans="1:2">
      <c r="A519" s="9" t="s">
        <v>13081</v>
      </c>
      <c r="B519" s="12">
        <v>1.3399999999999999</v>
      </c>
    </row>
    <row r="520" spans="1:2">
      <c r="A520" s="9" t="s">
        <v>13722</v>
      </c>
      <c r="B520" s="12">
        <v>0.74</v>
      </c>
    </row>
    <row r="521" spans="1:2">
      <c r="A521" s="9" t="s">
        <v>13407</v>
      </c>
      <c r="B521" s="12">
        <v>0.61</v>
      </c>
    </row>
    <row r="522" spans="1:2">
      <c r="A522" s="9" t="s">
        <v>13563</v>
      </c>
      <c r="B522" s="12">
        <v>0.87</v>
      </c>
    </row>
    <row r="523" spans="1:2">
      <c r="A523" s="9" t="s">
        <v>13754</v>
      </c>
      <c r="B523" s="12">
        <v>0.66</v>
      </c>
    </row>
    <row r="524" spans="1:2">
      <c r="A524" s="9" t="s">
        <v>13766</v>
      </c>
      <c r="B524" s="12">
        <v>0.5</v>
      </c>
    </row>
    <row r="525" spans="1:2">
      <c r="A525" s="9" t="s">
        <v>13783</v>
      </c>
      <c r="B525" s="12">
        <v>0.97</v>
      </c>
    </row>
    <row r="526" spans="1:2">
      <c r="A526" s="9" t="s">
        <v>13493</v>
      </c>
      <c r="B526" s="12">
        <v>0.5</v>
      </c>
    </row>
    <row r="527" spans="1:2">
      <c r="A527" s="9" t="s">
        <v>13521</v>
      </c>
      <c r="B527" s="12">
        <v>0.54</v>
      </c>
    </row>
    <row r="528" spans="1:2">
      <c r="A528" s="9" t="s">
        <v>13630</v>
      </c>
      <c r="B528" s="12">
        <v>0.7</v>
      </c>
    </row>
    <row r="529" spans="1:2">
      <c r="A529" s="9" t="s">
        <v>13166</v>
      </c>
      <c r="B529" s="12">
        <v>1.3</v>
      </c>
    </row>
    <row r="530" spans="1:2">
      <c r="A530" s="9" t="s">
        <v>13289</v>
      </c>
      <c r="B530" s="12">
        <v>0.79</v>
      </c>
    </row>
    <row r="531" spans="1:2">
      <c r="A531" s="9" t="s">
        <v>13258</v>
      </c>
      <c r="B531" s="12">
        <v>0.53</v>
      </c>
    </row>
    <row r="532" spans="1:2">
      <c r="A532" s="9" t="s">
        <v>13263</v>
      </c>
      <c r="B532" s="12">
        <v>0.66</v>
      </c>
    </row>
    <row r="533" spans="1:2">
      <c r="A533" s="9" t="s">
        <v>13830</v>
      </c>
      <c r="B533" s="12">
        <v>1.35</v>
      </c>
    </row>
    <row r="534" spans="1:2">
      <c r="A534" s="9" t="s">
        <v>13205</v>
      </c>
      <c r="B534" s="12">
        <v>0.6</v>
      </c>
    </row>
    <row r="535" spans="1:2">
      <c r="A535" s="9" t="s">
        <v>13154</v>
      </c>
      <c r="B535" s="12">
        <v>0.8</v>
      </c>
    </row>
    <row r="536" spans="1:2">
      <c r="A536" s="9" t="s">
        <v>13117</v>
      </c>
      <c r="B536" s="12">
        <v>0.66</v>
      </c>
    </row>
    <row r="537" spans="1:2">
      <c r="A537" s="9" t="s">
        <v>13862</v>
      </c>
      <c r="B537" s="12">
        <v>0.64</v>
      </c>
    </row>
    <row r="538" spans="1:2">
      <c r="A538" s="9" t="s">
        <v>13712</v>
      </c>
      <c r="B538" s="12">
        <v>1</v>
      </c>
    </row>
    <row r="539" spans="1:2">
      <c r="A539" s="9" t="s">
        <v>13686</v>
      </c>
      <c r="B539" s="12">
        <v>0.62</v>
      </c>
    </row>
    <row r="540" spans="1:2">
      <c r="A540" s="9" t="s">
        <v>13368</v>
      </c>
      <c r="B540" s="12">
        <v>0.79</v>
      </c>
    </row>
    <row r="541" spans="1:2">
      <c r="A541" s="9" t="s">
        <v>13991</v>
      </c>
      <c r="B541" s="12">
        <v>0.5</v>
      </c>
    </row>
    <row r="542" spans="1:2">
      <c r="A542" s="9" t="s">
        <v>13568</v>
      </c>
      <c r="B542" s="12">
        <v>0.54</v>
      </c>
    </row>
    <row r="543" spans="1:2">
      <c r="A543" s="9" t="s">
        <v>13520</v>
      </c>
      <c r="B543" s="12">
        <v>1.46</v>
      </c>
    </row>
    <row r="544" spans="1:2">
      <c r="A544" s="9" t="s">
        <v>13634</v>
      </c>
      <c r="B544" s="12">
        <v>0.52</v>
      </c>
    </row>
    <row r="545" spans="1:2">
      <c r="A545" s="9" t="s">
        <v>13607</v>
      </c>
      <c r="B545" s="12">
        <v>0.59</v>
      </c>
    </row>
    <row r="546" spans="1:2">
      <c r="A546" s="9" t="s">
        <v>13076</v>
      </c>
      <c r="B546" s="12">
        <v>5.97</v>
      </c>
    </row>
    <row r="547" spans="1:2">
      <c r="A547" s="9" t="s">
        <v>13112</v>
      </c>
      <c r="B547" s="12">
        <v>0.66</v>
      </c>
    </row>
    <row r="548" spans="1:2">
      <c r="A548" s="9" t="s">
        <v>13103</v>
      </c>
      <c r="B548" s="12">
        <v>2.3000000000000003</v>
      </c>
    </row>
    <row r="549" spans="1:2">
      <c r="A549" s="9" t="s">
        <v>13113</v>
      </c>
      <c r="B549" s="12">
        <v>0.66</v>
      </c>
    </row>
    <row r="550" spans="1:2">
      <c r="A550" s="9" t="s">
        <v>13095</v>
      </c>
      <c r="B550" s="12">
        <v>0.64</v>
      </c>
    </row>
    <row r="551" spans="1:2">
      <c r="A551" s="9" t="s">
        <v>13097</v>
      </c>
      <c r="B551" s="12">
        <v>3.38</v>
      </c>
    </row>
    <row r="552" spans="1:2">
      <c r="A552" s="9" t="s">
        <v>13709</v>
      </c>
      <c r="B552" s="12">
        <v>0.66</v>
      </c>
    </row>
    <row r="553" spans="1:2">
      <c r="A553" s="9" t="s">
        <v>13672</v>
      </c>
      <c r="B553" s="12">
        <v>0.66</v>
      </c>
    </row>
    <row r="554" spans="1:2">
      <c r="A554" s="9" t="s">
        <v>13687</v>
      </c>
      <c r="B554" s="12">
        <v>0.76</v>
      </c>
    </row>
    <row r="555" spans="1:2">
      <c r="A555" s="9" t="s">
        <v>13275</v>
      </c>
      <c r="B555" s="12">
        <v>0.56000000000000005</v>
      </c>
    </row>
    <row r="556" spans="1:2">
      <c r="A556" s="9" t="s">
        <v>13086</v>
      </c>
      <c r="B556" s="12">
        <v>0.67</v>
      </c>
    </row>
    <row r="557" spans="1:2">
      <c r="A557" s="9" t="s">
        <v>13727</v>
      </c>
      <c r="B557" s="12">
        <v>0.55000000000000004</v>
      </c>
    </row>
    <row r="558" spans="1:2">
      <c r="A558" s="9" t="s">
        <v>13090</v>
      </c>
      <c r="B558" s="12">
        <v>0.77</v>
      </c>
    </row>
    <row r="559" spans="1:2">
      <c r="A559" s="9" t="s">
        <v>13813</v>
      </c>
      <c r="B559" s="12">
        <v>0.85</v>
      </c>
    </row>
    <row r="560" spans="1:2">
      <c r="A560" s="9" t="s">
        <v>13241</v>
      </c>
      <c r="B560" s="12">
        <v>1.0299999999999998</v>
      </c>
    </row>
    <row r="561" spans="1:2">
      <c r="A561" s="9" t="s">
        <v>13350</v>
      </c>
      <c r="B561" s="12">
        <v>0.6</v>
      </c>
    </row>
    <row r="562" spans="1:2">
      <c r="A562" s="9" t="s">
        <v>13982</v>
      </c>
      <c r="B562" s="12">
        <v>0.74</v>
      </c>
    </row>
    <row r="563" spans="1:2">
      <c r="A563" s="9" t="s">
        <v>13272</v>
      </c>
      <c r="B563" s="12">
        <v>0.78</v>
      </c>
    </row>
    <row r="564" spans="1:2">
      <c r="A564" s="9" t="s">
        <v>13383</v>
      </c>
      <c r="B564" s="12">
        <v>0.8600000000000001</v>
      </c>
    </row>
    <row r="565" spans="1:2">
      <c r="A565" s="9" t="s">
        <v>13466</v>
      </c>
      <c r="B565" s="12">
        <v>0.78</v>
      </c>
    </row>
    <row r="566" spans="1:2">
      <c r="A566" s="9" t="s">
        <v>13324</v>
      </c>
      <c r="B566" s="12">
        <v>1.42</v>
      </c>
    </row>
    <row r="567" spans="1:2">
      <c r="A567" s="9" t="s">
        <v>13895</v>
      </c>
      <c r="B567" s="12">
        <v>0.55000000000000004</v>
      </c>
    </row>
    <row r="568" spans="1:2">
      <c r="A568" s="9" t="s">
        <v>13299</v>
      </c>
      <c r="B568" s="12">
        <v>0.6</v>
      </c>
    </row>
    <row r="569" spans="1:2">
      <c r="A569" s="9" t="s">
        <v>13592</v>
      </c>
      <c r="B569" s="12">
        <v>1.52</v>
      </c>
    </row>
    <row r="570" spans="1:2">
      <c r="A570" s="9" t="s">
        <v>13573</v>
      </c>
      <c r="B570" s="12">
        <v>0.57999999999999996</v>
      </c>
    </row>
    <row r="571" spans="1:2">
      <c r="A571" s="9" t="s">
        <v>13797</v>
      </c>
      <c r="B571" s="12">
        <v>0.64</v>
      </c>
    </row>
    <row r="572" spans="1:2">
      <c r="A572" s="9" t="s">
        <v>13771</v>
      </c>
      <c r="B572" s="12">
        <v>0.54</v>
      </c>
    </row>
    <row r="573" spans="1:2">
      <c r="A573" s="9" t="s">
        <v>13738</v>
      </c>
      <c r="B573" s="12">
        <v>1.23</v>
      </c>
    </row>
    <row r="574" spans="1:2">
      <c r="A574" s="9" t="s">
        <v>13200</v>
      </c>
      <c r="B574" s="12">
        <v>1.29</v>
      </c>
    </row>
    <row r="575" spans="1:2">
      <c r="A575" s="9" t="s">
        <v>13827</v>
      </c>
      <c r="B575" s="12">
        <v>0.67</v>
      </c>
    </row>
    <row r="576" spans="1:2">
      <c r="A576" s="9" t="s">
        <v>13235</v>
      </c>
      <c r="B576" s="12">
        <v>1.26</v>
      </c>
    </row>
    <row r="577" spans="1:2">
      <c r="A577" s="9" t="s">
        <v>13860</v>
      </c>
      <c r="B577" s="12">
        <v>0.76</v>
      </c>
    </row>
    <row r="578" spans="1:2">
      <c r="A578" s="9" t="s">
        <v>13203</v>
      </c>
      <c r="B578" s="12">
        <v>1.03</v>
      </c>
    </row>
    <row r="579" spans="1:2">
      <c r="A579" s="9" t="s">
        <v>13876</v>
      </c>
      <c r="B579" s="12">
        <v>0.5</v>
      </c>
    </row>
    <row r="580" spans="1:2">
      <c r="A580" s="9" t="s">
        <v>14055</v>
      </c>
      <c r="B580" s="12">
        <v>0.53</v>
      </c>
    </row>
    <row r="581" spans="1:2">
      <c r="A581" s="9" t="s">
        <v>13243</v>
      </c>
      <c r="B581" s="12">
        <v>0.5</v>
      </c>
    </row>
    <row r="582" spans="1:2">
      <c r="A582" s="9" t="s">
        <v>13872</v>
      </c>
      <c r="B582" s="12">
        <v>0.6</v>
      </c>
    </row>
    <row r="583" spans="1:2">
      <c r="A583" s="9" t="s">
        <v>13768</v>
      </c>
      <c r="B583" s="12">
        <v>0.8</v>
      </c>
    </row>
    <row r="584" spans="1:2">
      <c r="A584" s="9" t="s">
        <v>13562</v>
      </c>
      <c r="B584" s="12">
        <v>0.64</v>
      </c>
    </row>
    <row r="585" spans="1:2">
      <c r="A585" s="9" t="s">
        <v>13508</v>
      </c>
      <c r="B585" s="12">
        <v>0.65</v>
      </c>
    </row>
    <row r="586" spans="1:2">
      <c r="A586" s="9" t="s">
        <v>13582</v>
      </c>
      <c r="B586" s="12">
        <v>0.64</v>
      </c>
    </row>
    <row r="587" spans="1:2">
      <c r="A587" s="9" t="s">
        <v>13569</v>
      </c>
      <c r="B587" s="12">
        <v>0.69</v>
      </c>
    </row>
    <row r="588" spans="1:2">
      <c r="A588" s="9" t="s">
        <v>13430</v>
      </c>
      <c r="B588" s="12">
        <v>0.57999999999999996</v>
      </c>
    </row>
    <row r="589" spans="1:2">
      <c r="A589" s="9" t="s">
        <v>13996</v>
      </c>
      <c r="B589" s="12">
        <v>0.62</v>
      </c>
    </row>
    <row r="590" spans="1:2">
      <c r="A590" s="9" t="s">
        <v>14127</v>
      </c>
      <c r="B590" s="12">
        <v>510.29000000000019</v>
      </c>
    </row>
  </sheetData>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BB27C-E9EC-44F0-BFF0-58D39C4D2250}">
  <dimension ref="J8"/>
  <sheetViews>
    <sheetView showGridLines="0" workbookViewId="0">
      <selection activeCell="P19" sqref="P19"/>
    </sheetView>
  </sheetViews>
  <sheetFormatPr defaultRowHeight="15"/>
  <sheetData>
    <row r="8" spans="10:10">
      <c r="J8" s="1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 Cleaned Dataset</vt:lpstr>
      <vt:lpstr>Pivot Tables</vt:lpstr>
      <vt:lpstr>Visuals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dell</cp:lastModifiedBy>
  <dcterms:created xsi:type="dcterms:W3CDTF">2025-05-26T18:46:29Z</dcterms:created>
  <dcterms:modified xsi:type="dcterms:W3CDTF">2025-07-18T14:45:58Z</dcterms:modified>
</cp:coreProperties>
</file>