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heng\Desktop\Vekota\veko beta 3.0\IT SYstem\Mandy Verify DATA System3.1\MIGRATION May2019\final settlement\IT SYSTEM\"/>
    </mc:Choice>
  </mc:AlternateContent>
  <xr:revisionPtr revIDLastSave="0" documentId="13_ncr:1_{60A13CFC-5C53-4E35-BC4B-BA717369EA50}" xr6:coauthVersionLast="43" xr6:coauthVersionMax="43" xr10:uidLastSave="{00000000-0000-0000-0000-000000000000}"/>
  <bookViews>
    <workbookView xWindow="-110" yWindow="-110" windowWidth="19420" windowHeight="10420" xr2:uid="{8FF74FB7-E06B-4389-930F-F2E275AF3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M2" i="1"/>
  <c r="L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Today Is Superb Day!</author>
  </authors>
  <commentList>
    <comment ref="J1" authorId="0" shapeId="0" xr:uid="{8201C09A-E201-41DE-84DA-263FAEDFDA19}">
      <text>
        <r>
          <rPr>
            <b/>
            <sz val="9"/>
            <color indexed="81"/>
            <rFont val="Tahoma"/>
            <family val="2"/>
          </rPr>
          <t>Today Is Superb Day!:</t>
        </r>
        <r>
          <rPr>
            <sz val="9"/>
            <color indexed="81"/>
            <rFont val="Tahoma"/>
            <family val="2"/>
          </rPr>
          <t xml:space="preserve">
add those buy additional veko or those upgrade </t>
        </r>
      </text>
    </comment>
  </commentList>
</comments>
</file>

<file path=xl/sharedStrings.xml><?xml version="1.0" encoding="utf-8"?>
<sst xmlns="http://schemas.openxmlformats.org/spreadsheetml/2006/main" count="21" uniqueCount="21">
  <si>
    <r>
      <t xml:space="preserve">User ID  </t>
    </r>
    <r>
      <rPr>
        <b/>
        <sz val="11"/>
        <color rgb="FF000000"/>
        <rFont val="Helvetica Neue"/>
        <family val="2"/>
      </rPr>
      <t>（用户号</t>
    </r>
    <r>
      <rPr>
        <b/>
        <sz val="11"/>
        <color indexed="8"/>
        <rFont val="Helvetica Neue"/>
        <family val="2"/>
      </rPr>
      <t>）</t>
    </r>
  </si>
  <si>
    <t>OPTION 10.5</t>
  </si>
  <si>
    <t>Sign up date        (注册日期）</t>
  </si>
  <si>
    <t>Email （电邮）</t>
  </si>
  <si>
    <t>chuan4</t>
  </si>
  <si>
    <t>OPTION (II) 90% | 10%</t>
  </si>
  <si>
    <t>03/05/2018 - 00:01</t>
  </si>
  <si>
    <t>sceu800@gmail.com</t>
  </si>
  <si>
    <t xml:space="preserve">Real Sales </t>
  </si>
  <si>
    <t>Account Type （账号类别）</t>
  </si>
  <si>
    <t>contact (联系号）</t>
  </si>
  <si>
    <t>（A） Package value （配套价值)</t>
  </si>
  <si>
    <t>（A - B = C）  Balance Account Value （户口余额）</t>
  </si>
  <si>
    <t xml:space="preserve">（B）              60% TOTAL VRP SELL or adjustment （售出V积分 60%或任何调整） </t>
  </si>
  <si>
    <t>( E）              % Incentive applicable （分红比率）</t>
  </si>
  <si>
    <t>（D）   Account countable Amount （户口最终计算价值）</t>
  </si>
  <si>
    <t>（10%*D = G） Cash Out from Countable Amount           (10% 最终价值出金）</t>
  </si>
  <si>
    <t>(70%*D=H)          Buy Back Scheme    （回购）</t>
  </si>
  <si>
    <t>（I）     Cash Wallet Balance minus 10% (现金余额）</t>
  </si>
  <si>
    <t>(G+I) or (H+I)        Total Cash Out (出金总额）</t>
  </si>
  <si>
    <t>（90% or 100% *D*E = F)       Migration Sum （转移总额）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</si>
</sst>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b/>
      <sz val="11"/>
      <color indexed="8"/>
      <name val="Helvetica Neue"/>
      <family val="2"/>
    </font>
    <font>
      <b/>
      <sz val="11"/>
      <color rgb="FF000000"/>
      <name val="Helvetica Neu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11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E2ECA414-F1C3-487D-B732-57A6BC1F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C770-6A59-47FC-8CAD-730B4206A902}">
  <dimension ref="A1:Q2"/>
  <sheetViews>
    <sheetView tabSelected="1" topLeftCell="F1" workbookViewId="0">
      <selection activeCell="N7" sqref="N7"/>
    </sheetView>
  </sheetViews>
  <sheetFormatPr defaultRowHeight="14.5"/>
  <cols>
    <col min="2" max="3" width="18.81640625" customWidth="1"/>
    <col min="4" max="4" width="21.90625" customWidth="1"/>
    <col min="5" max="5" width="13.26953125" customWidth="1"/>
    <col min="6" max="6" width="20.1796875" customWidth="1"/>
    <col min="7" max="7" width="13.453125" customWidth="1"/>
    <col min="8" max="8" width="16.08984375" customWidth="1"/>
    <col min="9" max="9" width="15.1796875" customWidth="1"/>
    <col min="10" max="11" width="12.7265625" customWidth="1"/>
    <col min="12" max="12" width="15.81640625" customWidth="1"/>
    <col min="13" max="13" width="16.6328125" customWidth="1"/>
    <col min="14" max="14" width="11.6328125" customWidth="1"/>
    <col min="15" max="16" width="11.26953125" customWidth="1"/>
  </cols>
  <sheetData>
    <row r="1" spans="1:17" ht="97.5" customHeight="1">
      <c r="A1" s="3" t="s">
        <v>0</v>
      </c>
      <c r="B1" s="3" t="s">
        <v>2</v>
      </c>
      <c r="C1" s="3" t="s">
        <v>10</v>
      </c>
      <c r="D1" s="5" t="s">
        <v>3</v>
      </c>
      <c r="E1" s="3" t="s">
        <v>9</v>
      </c>
      <c r="F1" s="4" t="s">
        <v>1</v>
      </c>
      <c r="G1" s="3" t="s">
        <v>11</v>
      </c>
      <c r="H1" s="3" t="s">
        <v>13</v>
      </c>
      <c r="I1" s="3" t="s">
        <v>12</v>
      </c>
      <c r="J1" s="3" t="s">
        <v>15</v>
      </c>
      <c r="K1" s="3" t="s">
        <v>14</v>
      </c>
      <c r="L1" s="3" t="s">
        <v>20</v>
      </c>
      <c r="M1" s="3" t="s">
        <v>16</v>
      </c>
      <c r="N1" s="3" t="s">
        <v>17</v>
      </c>
      <c r="O1" s="3" t="s">
        <v>18</v>
      </c>
      <c r="P1" s="3" t="s">
        <v>19</v>
      </c>
      <c r="Q1" s="1"/>
    </row>
    <row r="2" spans="1:17">
      <c r="A2" s="6" t="s">
        <v>4</v>
      </c>
      <c r="B2" s="6" t="s">
        <v>6</v>
      </c>
      <c r="C2" s="9">
        <v>601242365765</v>
      </c>
      <c r="D2" s="6" t="s">
        <v>7</v>
      </c>
      <c r="E2" s="6" t="s">
        <v>8</v>
      </c>
      <c r="F2" s="7" t="s">
        <v>5</v>
      </c>
      <c r="G2" s="8">
        <v>10000</v>
      </c>
      <c r="H2" s="6">
        <v>1059.55</v>
      </c>
      <c r="I2" s="8">
        <f>G2-H2</f>
        <v>8940.4500000000007</v>
      </c>
      <c r="J2" s="6">
        <v>8940.4500000000007</v>
      </c>
      <c r="K2" s="10">
        <v>1.1000000000000001</v>
      </c>
      <c r="L2" s="6">
        <f>J2*K2</f>
        <v>9834.4950000000008</v>
      </c>
      <c r="M2" s="6">
        <f>10%*J2</f>
        <v>894.04500000000007</v>
      </c>
      <c r="N2" s="6">
        <v>6258.3149999999996</v>
      </c>
      <c r="O2" s="6">
        <v>0.2</v>
      </c>
      <c r="P2" s="6">
        <f>M2+O2</f>
        <v>894.24500000000012</v>
      </c>
      <c r="Q2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Today Is Superb Day!</dc:creator>
  <cp:lastModifiedBy>Today Is Superb Day!</cp:lastModifiedBy>
  <dcterms:created xsi:type="dcterms:W3CDTF">2019-07-04T08:17:13Z</dcterms:created>
  <dcterms:modified xsi:type="dcterms:W3CDTF">2019-07-04T08:56:14Z</dcterms:modified>
</cp:coreProperties>
</file>