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18\Results\"/>
    </mc:Choice>
  </mc:AlternateContent>
  <xr:revisionPtr revIDLastSave="0" documentId="13_ncr:1_{A727F052-BCC3-4356-829B-F17FE89B92D1}" xr6:coauthVersionLast="28" xr6:coauthVersionMax="28" xr10:uidLastSave="{00000000-0000-0000-0000-000000000000}"/>
  <bookViews>
    <workbookView xWindow="0" yWindow="0" windowWidth="21600" windowHeight="10050" xr2:uid="{DE3145FC-10FD-4ED1-86EA-03AC36F103A5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35" i="1" l="1"/>
  <c r="K35" i="1"/>
  <c r="L23" i="1" l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81" i="1" l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<sst xmlns="http://schemas.openxmlformats.org/spreadsheetml/2006/main" count="281" uniqueCount="59">
  <si>
    <t>Date</t>
  </si>
  <si>
    <t>Category</t>
  </si>
  <si>
    <t>Weapon</t>
  </si>
  <si>
    <t>SplitGender</t>
  </si>
  <si>
    <t>Cancelled</t>
  </si>
  <si>
    <t>Time</t>
  </si>
  <si>
    <t>Rollcall</t>
  </si>
  <si>
    <t>CA</t>
  </si>
  <si>
    <t>OB</t>
  </si>
  <si>
    <t>U15</t>
  </si>
  <si>
    <t>CB</t>
  </si>
  <si>
    <t>OA</t>
  </si>
  <si>
    <t>V</t>
  </si>
  <si>
    <t>U13</t>
  </si>
  <si>
    <t>U11</t>
  </si>
  <si>
    <t>OT</t>
  </si>
  <si>
    <t>F</t>
  </si>
  <si>
    <t>E</t>
  </si>
  <si>
    <t>S</t>
  </si>
  <si>
    <t>10:00</t>
  </si>
  <si>
    <t>11:00</t>
  </si>
  <si>
    <t>12:00</t>
  </si>
  <si>
    <t>13:30</t>
  </si>
  <si>
    <t>14:00</t>
  </si>
  <si>
    <t>14:30</t>
  </si>
  <si>
    <t>11:30</t>
  </si>
  <si>
    <t>13:00</t>
  </si>
  <si>
    <t>Name</t>
  </si>
  <si>
    <t>Link</t>
  </si>
  <si>
    <t>09:45</t>
  </si>
  <si>
    <t>10:45</t>
  </si>
  <si>
    <t>11:15</t>
  </si>
  <si>
    <t>11:45</t>
  </si>
  <si>
    <t>12:45</t>
  </si>
  <si>
    <t>13:15</t>
  </si>
  <si>
    <t>13:45</t>
  </si>
  <si>
    <t>14:15</t>
  </si>
  <si>
    <t>BK</t>
  </si>
  <si>
    <t>KBT</t>
  </si>
  <si>
    <t>SC</t>
  </si>
  <si>
    <t>28976</t>
  </si>
  <si>
    <t>29118</t>
  </si>
  <si>
    <t>Male</t>
  </si>
  <si>
    <t>Womens</t>
  </si>
  <si>
    <t>29119</t>
  </si>
  <si>
    <t>29319</t>
  </si>
  <si>
    <t>29320</t>
  </si>
  <si>
    <t>MC</t>
  </si>
  <si>
    <t>29438</t>
  </si>
  <si>
    <t>15:30</t>
  </si>
  <si>
    <t>FCC</t>
  </si>
  <si>
    <t>09:00</t>
  </si>
  <si>
    <t>U9</t>
  </si>
  <si>
    <t>10:30</t>
  </si>
  <si>
    <t>U13T</t>
  </si>
  <si>
    <t>29021</t>
  </si>
  <si>
    <t>08:30</t>
  </si>
  <si>
    <t>12:30</t>
  </si>
  <si>
    <t>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</si>
</sst>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B2E37-BC82-40F9-A25D-AEDA206B941D}" name="Table1" displayName="Table1" ref="A1:I81" tableType="xml" totalsRowShown="0" connectionId="2">
  <autoFilter ref="A1:I81" xr:uid="{6C14A1B6-B47E-43A8-8C63-2A56AC0342D8}"/>
  <sortState ref="A2:I81">
    <sortCondition ref="A1:A81"/>
  </sortState>
  <tableColumns count="9">
    <tableColumn id="1" xr3:uid="{1DC498E0-7B1C-45E1-A2DF-4F978B5E6241}" uniqueName="Date" name="Date">
      <xmlColumnPr mapId="2" xpath="/days/comp/Date" xmlDataType="int"/>
    </tableColumn>
    <tableColumn id="2" xr3:uid="{68C38914-E175-443A-942B-6D5AEF9E926D}" uniqueName="Category" name="Category" dataDxfId="5">
      <xmlColumnPr mapId="2" xpath="/days/comp/Category" xmlDataType="string"/>
    </tableColumn>
    <tableColumn id="3" xr3:uid="{DB395BB9-548E-4880-85BD-5926E803BF51}" uniqueName="Weapon" name="Weapon" dataDxfId="4">
      <xmlColumnPr mapId="2" xpath="/days/comp/Weapon" xmlDataType="string"/>
    </tableColumn>
    <tableColumn id="4" xr3:uid="{D3AC7281-7F50-434B-A9E7-D62F3535BD8F}" uniqueName="Cancelled" name="Cancelled">
      <xmlColumnPr mapId="2" xpath="/days/comp/Cancelled" xmlDataType="int"/>
    </tableColumn>
    <tableColumn id="5" xr3:uid="{9A1BD0EE-159C-471F-9869-3BDA67CD4F66}" uniqueName="SplitGender" name="SplitGender">
      <xmlColumnPr mapId="2" xpath="/days/comp/SplitGender" xmlDataType="int"/>
    </tableColumn>
    <tableColumn id="6" xr3:uid="{B8BABFB3-C599-483F-8990-7C0B5E5F7305}" uniqueName="Time" name="Time" dataDxfId="3">
      <xmlColumnPr mapId="2" xpath="/days/comp/Time" xmlDataType="string"/>
    </tableColumn>
    <tableColumn id="7" xr3:uid="{B1E668CD-9C7A-4F0E-84A0-363C2DEFF690}" uniqueName="Rollcall" name="Rollcall" dataDxfId="2">
      <xmlColumnPr mapId="2" xpath="/days/comp/Rollcall" xmlDataType="anyType"/>
    </tableColumn>
    <tableColumn id="8" xr3:uid="{AC26AD15-1AE9-4B26-9F16-41142C9D6313}" uniqueName="Name" name="Name" dataDxfId="1">
      <xmlColumnPr mapId="2" xpath="/days/comp/Name" xmlDataType="string"/>
    </tableColumn>
    <tableColumn id="9" xr3:uid="{E10AADF2-8665-452B-BAF7-A122003CACA4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topLeftCell="A12" workbookViewId="0">
      <selection activeCell="E23" sqref="E23"/>
    </sheetView>
  </sheetViews>
  <sheetFormatPr defaultRowHeight="14.5" x14ac:dyDescent="0.35"/>
  <cols>
    <col min="1" max="1" width="8.81640625" bestFit="1" customWidth="1"/>
    <col min="2" max="2" width="10.54296875" bestFit="1" customWidth="1"/>
    <col min="3" max="3" width="10.1796875" bestFit="1" customWidth="1"/>
    <col min="4" max="4" width="11.1796875" bestFit="1" customWidth="1"/>
    <col min="5" max="5" width="12.81640625" bestFit="1" customWidth="1"/>
    <col min="6" max="6" width="7.1796875" bestFit="1" customWidth="1"/>
    <col min="7" max="7" width="8.81640625" bestFit="1" customWidth="1"/>
    <col min="8" max="8" width="8" bestFit="1" customWidth="1"/>
    <col min="9" max="9" width="6.453125" bestFit="1" customWidth="1"/>
    <col min="11" max="12" width="14.81640625" bestFit="1" customWidth="1"/>
    <col min="14" max="14" width="14.54296875" bestFit="1" customWidth="1"/>
    <col min="15" max="15" width="14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27</v>
      </c>
      <c r="I1" t="s">
        <v>28</v>
      </c>
      <c r="K1" t="s">
        <v>42</v>
      </c>
      <c r="L1" t="s">
        <v>43</v>
      </c>
    </row>
    <row r="2" spans="1:12" x14ac:dyDescent="0.35">
      <c r="A2">
        <v>20180211</v>
      </c>
      <c r="B2" s="1" t="s">
        <v>7</v>
      </c>
      <c r="C2" s="1" t="s">
        <v>16</v>
      </c>
      <c r="D2">
        <v>0</v>
      </c>
      <c r="E2">
        <v>0</v>
      </c>
      <c r="F2" s="1" t="s">
        <v>19</v>
      </c>
      <c r="G2" s="1" t="s">
        <v>29</v>
      </c>
      <c r="H2" s="1"/>
      <c r="I2" s="1" t="s">
        <v>40</v>
      </c>
      <c r="K2" t="str">
        <f>IF(Table1[[#This Row],[Cancelled]]=1,"N/A",Table1[[#This Row],[Date]]&amp;Table1[[#This Row],[Category]]&amp;IF(Table1[[#This Row],[SplitGender]]=1,"M","")&amp;Table1[[#This Row],[Weapon]])</f>
        <v>20180211CAF</v>
      </c>
      <c r="L2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3" spans="1:12" x14ac:dyDescent="0.35">
      <c r="A3">
        <v>20180211</v>
      </c>
      <c r="B3" s="1" t="s">
        <v>8</v>
      </c>
      <c r="C3" s="1" t="s">
        <v>17</v>
      </c>
      <c r="D3">
        <v>0</v>
      </c>
      <c r="E3">
        <v>1</v>
      </c>
      <c r="F3" s="1" t="s">
        <v>20</v>
      </c>
      <c r="G3" s="1" t="s">
        <v>30</v>
      </c>
      <c r="H3" s="1"/>
      <c r="I3" s="1"/>
      <c r="K3" t="str">
        <f>IF(Table1[[#This Row],[Cancelled]]=1,"N/A",Table1[[#This Row],[Date]]&amp;Table1[[#This Row],[Category]]&amp;IF(Table1[[#This Row],[SplitGender]]=1,"M","")&amp;Table1[[#This Row],[Weapon]])</f>
        <v>20180211OBME</v>
      </c>
      <c r="L3" t="str">
        <f>IF(Table1[[#This Row],[Cancelled]]=1,"",IF(Table1[[#This Row],[SplitGender]]=0,"N/A",Table1[[#This Row],[Date]]&amp;Table1[[#This Row],[Category]]&amp;IF(Table1[[#This Row],[SplitGender]]=1,"W","")&amp;Table1[[#This Row],[Weapon]]))</f>
        <v>20180211OBWE</v>
      </c>
    </row>
    <row r="4" spans="1:12" x14ac:dyDescent="0.35">
      <c r="A4">
        <v>20180211</v>
      </c>
      <c r="B4" s="1" t="s">
        <v>7</v>
      </c>
      <c r="C4" s="1" t="s">
        <v>18</v>
      </c>
      <c r="D4">
        <v>0</v>
      </c>
      <c r="E4">
        <v>0</v>
      </c>
      <c r="F4" s="1" t="s">
        <v>21</v>
      </c>
      <c r="G4" s="1" t="s">
        <v>32</v>
      </c>
      <c r="H4" s="1"/>
      <c r="I4" s="1"/>
      <c r="K4" t="str">
        <f>IF(Table1[[#This Row],[Cancelled]]=1,"N/A",Table1[[#This Row],[Date]]&amp;Table1[[#This Row],[Category]]&amp;IF(Table1[[#This Row],[SplitGender]]=1,"M","")&amp;Table1[[#This Row],[Weapon]])</f>
        <v>20180211CAS</v>
      </c>
      <c r="L4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5" spans="1:12" x14ac:dyDescent="0.35">
      <c r="A5">
        <v>20180211</v>
      </c>
      <c r="B5" s="1" t="s">
        <v>7</v>
      </c>
      <c r="C5" s="1" t="s">
        <v>17</v>
      </c>
      <c r="D5">
        <v>0</v>
      </c>
      <c r="E5">
        <v>0</v>
      </c>
      <c r="F5" s="1" t="s">
        <v>22</v>
      </c>
      <c r="G5" s="1" t="s">
        <v>34</v>
      </c>
      <c r="H5" s="1"/>
      <c r="I5" s="1"/>
      <c r="K5" t="str">
        <f>IF(Table1[[#This Row],[Cancelled]]=1,"N/A",Table1[[#This Row],[Date]]&amp;Table1[[#This Row],[Category]]&amp;IF(Table1[[#This Row],[SplitGender]]=1,"M","")&amp;Table1[[#This Row],[Weapon]])</f>
        <v>20180211CAE</v>
      </c>
      <c r="L5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6" spans="1:12" x14ac:dyDescent="0.35">
      <c r="A6">
        <v>20180211</v>
      </c>
      <c r="B6" s="1" t="s">
        <v>8</v>
      </c>
      <c r="C6" s="1" t="s">
        <v>16</v>
      </c>
      <c r="D6">
        <v>1</v>
      </c>
      <c r="E6">
        <v>1</v>
      </c>
      <c r="F6" s="1" t="s">
        <v>23</v>
      </c>
      <c r="G6" s="1" t="s">
        <v>35</v>
      </c>
      <c r="H6" s="1"/>
      <c r="I6" s="1"/>
      <c r="K6" t="str">
        <f>IF(Table1[[#This Row],[Cancelled]]=1,"N/A",Table1[[#This Row],[Date]]&amp;Table1[[#This Row],[Category]]&amp;IF(Table1[[#This Row],[SplitGender]]=1,"M","")&amp;Table1[[#This Row],[Weapon]])</f>
        <v>N/A</v>
      </c>
      <c r="L6" t="str">
        <f>IF(Table1[[#This Row],[Cancelled]]=1,"",IF(Table1[[#This Row],[SplitGender]]=0,"N/A",Table1[[#This Row],[Date]]&amp;Table1[[#This Row],[Category]]&amp;IF(Table1[[#This Row],[SplitGender]]=1,"W","")&amp;Table1[[#This Row],[Weapon]]))</f>
        <v/>
      </c>
    </row>
    <row r="7" spans="1:12" x14ac:dyDescent="0.35">
      <c r="A7">
        <v>20180211</v>
      </c>
      <c r="B7" s="1" t="s">
        <v>8</v>
      </c>
      <c r="C7" s="1" t="s">
        <v>18</v>
      </c>
      <c r="D7">
        <v>0</v>
      </c>
      <c r="E7">
        <v>0</v>
      </c>
      <c r="F7" s="1" t="s">
        <v>24</v>
      </c>
      <c r="G7" s="1" t="s">
        <v>36</v>
      </c>
      <c r="H7" s="1"/>
      <c r="I7" s="1"/>
      <c r="K7" t="str">
        <f>IF(Table1[[#This Row],[Cancelled]]=1,"N/A",Table1[[#This Row],[Date]]&amp;Table1[[#This Row],[Category]]&amp;IF(Table1[[#This Row],[SplitGender]]=1,"M","")&amp;Table1[[#This Row],[Weapon]])</f>
        <v>20180211OBS</v>
      </c>
      <c r="L7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8" spans="1:12" x14ac:dyDescent="0.35">
      <c r="A8">
        <v>20180225</v>
      </c>
      <c r="B8" s="1" t="s">
        <v>9</v>
      </c>
      <c r="C8" s="1" t="s">
        <v>16</v>
      </c>
      <c r="D8">
        <v>0</v>
      </c>
      <c r="E8">
        <v>0</v>
      </c>
      <c r="F8" s="1" t="s">
        <v>19</v>
      </c>
      <c r="G8" s="1" t="s">
        <v>29</v>
      </c>
      <c r="H8" s="1"/>
      <c r="I8" s="1" t="s">
        <v>41</v>
      </c>
      <c r="K8" t="str">
        <f>IF(Table1[[#This Row],[Cancelled]]=1,"N/A",Table1[[#This Row],[Date]]&amp;Table1[[#This Row],[Category]]&amp;IF(Table1[[#This Row],[SplitGender]]=1,"M","")&amp;Table1[[#This Row],[Weapon]])</f>
        <v>20180225U15F</v>
      </c>
      <c r="L8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9" spans="1:12" x14ac:dyDescent="0.35">
      <c r="A9">
        <v>20180225</v>
      </c>
      <c r="B9" s="1" t="s">
        <v>10</v>
      </c>
      <c r="C9" s="1" t="s">
        <v>17</v>
      </c>
      <c r="D9">
        <v>1</v>
      </c>
      <c r="E9">
        <v>1</v>
      </c>
      <c r="F9" s="1" t="s">
        <v>25</v>
      </c>
      <c r="G9" s="1" t="s">
        <v>31</v>
      </c>
      <c r="H9" s="1"/>
      <c r="I9" s="1"/>
      <c r="K9" t="str">
        <f>IF(Table1[[#This Row],[Cancelled]]=1,"N/A",Table1[[#This Row],[Date]]&amp;Table1[[#This Row],[Category]]&amp;IF(Table1[[#This Row],[SplitGender]]=1,"M","")&amp;Table1[[#This Row],[Weapon]])</f>
        <v>N/A</v>
      </c>
      <c r="L9" t="str">
        <f>IF(Table1[[#This Row],[Cancelled]]=1,"",IF(Table1[[#This Row],[SplitGender]]=0,"N/A",Table1[[#This Row],[Date]]&amp;Table1[[#This Row],[Category]]&amp;IF(Table1[[#This Row],[SplitGender]]=1,"W","")&amp;Table1[[#This Row],[Weapon]]))</f>
        <v/>
      </c>
    </row>
    <row r="10" spans="1:12" x14ac:dyDescent="0.35">
      <c r="A10">
        <v>20180225</v>
      </c>
      <c r="B10" s="1" t="s">
        <v>10</v>
      </c>
      <c r="C10" s="1" t="s">
        <v>16</v>
      </c>
      <c r="D10">
        <v>1</v>
      </c>
      <c r="E10">
        <v>1</v>
      </c>
      <c r="F10" s="1" t="s">
        <v>25</v>
      </c>
      <c r="G10" s="1" t="s">
        <v>31</v>
      </c>
      <c r="H10" s="1"/>
      <c r="I10" s="1"/>
      <c r="K10" t="str">
        <f>IF(Table1[[#This Row],[Cancelled]]=1,"N/A",Table1[[#This Row],[Date]]&amp;Table1[[#This Row],[Category]]&amp;IF(Table1[[#This Row],[SplitGender]]=1,"M","")&amp;Table1[[#This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Row],[SplitGender]]=1,"W","")&amp;Table1[[#This Row],[Weapon]]))</f>
        <v/>
      </c>
    </row>
    <row r="11" spans="1:12" x14ac:dyDescent="0.35">
      <c r="A11">
        <v>20180304</v>
      </c>
      <c r="B11" s="1" t="s">
        <v>11</v>
      </c>
      <c r="C11" s="1" t="s">
        <v>17</v>
      </c>
      <c r="D11">
        <v>0</v>
      </c>
      <c r="E11">
        <v>1</v>
      </c>
      <c r="F11" s="1" t="s">
        <v>19</v>
      </c>
      <c r="G11" s="1" t="s">
        <v>29</v>
      </c>
      <c r="H11" s="1"/>
      <c r="I11" s="1" t="s">
        <v>44</v>
      </c>
      <c r="K11" t="str">
        <f>IF(Table1[[#This Row],[Cancelled]]=1,"N/A",Table1[[#This Row],[Date]]&amp;Table1[[#This Row],[Category]]&amp;IF(Table1[[#This Row],[SplitGender]]=1,"M","")&amp;Table1[[#This Row],[Weapon]])</f>
        <v>20180304OAME</v>
      </c>
      <c r="L11" t="str">
        <f>IF(Table1[[#This Row],[Cancelled]]=1,"",IF(Table1[[#This Row],[SplitGender]]=0,"N/A",Table1[[#This Row],[Date]]&amp;Table1[[#This Row],[Category]]&amp;IF(Table1[[#This Row],[SplitGender]]=1,"W","")&amp;Table1[[#This Row],[Weapon]]))</f>
        <v>20180304OAWE</v>
      </c>
    </row>
    <row r="12" spans="1:12" x14ac:dyDescent="0.35">
      <c r="A12">
        <v>20180304</v>
      </c>
      <c r="B12" s="1" t="s">
        <v>11</v>
      </c>
      <c r="C12" s="1" t="s">
        <v>18</v>
      </c>
      <c r="D12">
        <v>0</v>
      </c>
      <c r="E12">
        <v>1</v>
      </c>
      <c r="F12" s="1" t="s">
        <v>25</v>
      </c>
      <c r="G12" s="1" t="s">
        <v>31</v>
      </c>
      <c r="H12" s="1"/>
      <c r="I12" s="1"/>
      <c r="K12" t="str">
        <f>IF(Table1[[#This Row],[Cancelled]]=1,"N/A",Table1[[#This Row],[Date]]&amp;Table1[[#This Row],[Category]]&amp;IF(Table1[[#This Row],[SplitGender]]=1,"M","")&amp;Table1[[#This Row],[Weapon]])</f>
        <v>20180304OAMS</v>
      </c>
      <c r="L12" t="str">
        <f>IF(Table1[[#This Row],[Cancelled]]=1,"",IF(Table1[[#This Row],[SplitGender]]=0,"N/A",Table1[[#This Row],[Date]]&amp;Table1[[#This Row],[Category]]&amp;IF(Table1[[#This Row],[SplitGender]]=1,"W","")&amp;Table1[[#This Row],[Weapon]]))</f>
        <v>20180304OAWS</v>
      </c>
    </row>
    <row r="13" spans="1:12" x14ac:dyDescent="0.35">
      <c r="A13">
        <v>20180304</v>
      </c>
      <c r="B13" s="1" t="s">
        <v>11</v>
      </c>
      <c r="C13" s="1" t="s">
        <v>16</v>
      </c>
      <c r="D13">
        <v>0</v>
      </c>
      <c r="E13">
        <v>0</v>
      </c>
      <c r="F13" s="1" t="s">
        <v>26</v>
      </c>
      <c r="G13" s="1" t="s">
        <v>33</v>
      </c>
      <c r="H13" s="1"/>
      <c r="I13" s="1"/>
      <c r="K13" t="str">
        <f>IF(Table1[[#This Row],[Cancelled]]=1,"N/A",Table1[[#This Row],[Date]]&amp;Table1[[#This Row],[Category]]&amp;IF(Table1[[#This Row],[SplitGender]]=1,"M","")&amp;Table1[[#This Row],[Weapon]])</f>
        <v>20180304OAF</v>
      </c>
      <c r="L13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14" spans="1:12" x14ac:dyDescent="0.35">
      <c r="A14">
        <v>20180304</v>
      </c>
      <c r="B14" s="1" t="s">
        <v>12</v>
      </c>
      <c r="C14" s="1" t="s">
        <v>17</v>
      </c>
      <c r="D14">
        <v>0</v>
      </c>
      <c r="E14">
        <v>0</v>
      </c>
      <c r="F14" s="1" t="s">
        <v>22</v>
      </c>
      <c r="G14" s="1" t="s">
        <v>34</v>
      </c>
      <c r="H14" s="1"/>
      <c r="I14" s="1"/>
      <c r="K14" t="str">
        <f>IF(Table1[[#This Row],[Cancelled]]=1,"N/A",Table1[[#This Row],[Date]]&amp;Table1[[#This Row],[Category]]&amp;IF(Table1[[#This Row],[SplitGender]]=1,"M","")&amp;Table1[[#This Row],[Weapon]])</f>
        <v>20180304VE</v>
      </c>
      <c r="L14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15" spans="1:12" x14ac:dyDescent="0.35">
      <c r="A15">
        <v>20180324</v>
      </c>
      <c r="B15" s="1" t="s">
        <v>54</v>
      </c>
      <c r="C15" s="1" t="s">
        <v>18</v>
      </c>
      <c r="D15">
        <v>1</v>
      </c>
      <c r="E15">
        <v>0</v>
      </c>
      <c r="F15" s="1" t="s">
        <v>23</v>
      </c>
      <c r="G15" s="1" t="s">
        <v>22</v>
      </c>
      <c r="H15" s="1" t="s">
        <v>50</v>
      </c>
      <c r="I15" s="1" t="s">
        <v>55</v>
      </c>
      <c r="K15" t="str">
        <f>IF(Table1[[#This Row],[Cancelled]]=1,"N/A",Table1[[#This Row],[Date]]&amp;Table1[[#This Row],[Category]]&amp;IF(Table1[[#This Row],[SplitGender]]=1,"M","")&amp;Table1[[#This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Row],[SplitGender]]=1,"W","")&amp;Table1[[#This Row],[Weapon]]))</f>
        <v/>
      </c>
    </row>
    <row r="16" spans="1:12" x14ac:dyDescent="0.35">
      <c r="A16">
        <v>20180324</v>
      </c>
      <c r="B16" s="1" t="s">
        <v>54</v>
      </c>
      <c r="C16" s="1" t="s">
        <v>16</v>
      </c>
      <c r="D16">
        <v>0</v>
      </c>
      <c r="E16">
        <v>0</v>
      </c>
      <c r="F16" s="1" t="s">
        <v>23</v>
      </c>
      <c r="G16" s="1" t="s">
        <v>22</v>
      </c>
      <c r="H16" s="1" t="s">
        <v>50</v>
      </c>
      <c r="I16" s="1"/>
      <c r="K16" t="str">
        <f>IF(Table1[[#This Row],[Cancelled]]=1,"N/A",Table1[[#This Row],[Date]]&amp;Table1[[#This Row],[Category]]&amp;IF(Table1[[#This Row],[SplitGender]]=1,"M","")&amp;Table1[[#This Row],[Weapon]])</f>
        <v>20180324U13TF</v>
      </c>
      <c r="L16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17" spans="1:12" x14ac:dyDescent="0.35">
      <c r="A17">
        <v>20180324</v>
      </c>
      <c r="B17" s="1" t="s">
        <v>54</v>
      </c>
      <c r="C17" s="1" t="s">
        <v>17</v>
      </c>
      <c r="D17">
        <v>0</v>
      </c>
      <c r="E17">
        <v>0</v>
      </c>
      <c r="F17" s="1" t="s">
        <v>49</v>
      </c>
      <c r="G17" s="1" t="s">
        <v>22</v>
      </c>
      <c r="H17" s="1" t="s">
        <v>50</v>
      </c>
      <c r="I17" s="1"/>
      <c r="K17" t="str">
        <f>IF(Table1[[#This Row],[Cancelled]]=1,"N/A",Table1[[#This Row],[Date]]&amp;Table1[[#This Row],[Category]]&amp;IF(Table1[[#This Row],[SplitGender]]=1,"M","")&amp;Table1[[#This Row],[Weapon]])</f>
        <v>20180324U13TE</v>
      </c>
      <c r="L17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18" spans="1:12" x14ac:dyDescent="0.35">
      <c r="A18">
        <v>20180325</v>
      </c>
      <c r="B18" s="1" t="s">
        <v>14</v>
      </c>
      <c r="C18" s="1" t="s">
        <v>17</v>
      </c>
      <c r="D18">
        <v>0</v>
      </c>
      <c r="E18">
        <v>0</v>
      </c>
      <c r="F18" s="1" t="s">
        <v>51</v>
      </c>
      <c r="G18" s="1" t="s">
        <v>56</v>
      </c>
      <c r="H18" s="1" t="s">
        <v>50</v>
      </c>
      <c r="I18" s="1" t="s">
        <v>55</v>
      </c>
      <c r="K18" t="str">
        <f>IF(Table1[[#This Row],[Cancelled]]=1,"N/A",Table1[[#This Row],[Date]]&amp;Table1[[#This Row],[Category]]&amp;IF(Table1[[#This Row],[SplitGender]]=1,"M","")&amp;Table1[[#This Row],[Weapon]])</f>
        <v>20180325U11E</v>
      </c>
      <c r="L18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19" spans="1:12" x14ac:dyDescent="0.35">
      <c r="A19">
        <v>20180325</v>
      </c>
      <c r="B19" s="1" t="s">
        <v>13</v>
      </c>
      <c r="C19" s="1" t="s">
        <v>16</v>
      </c>
      <c r="D19">
        <v>0</v>
      </c>
      <c r="E19">
        <v>1</v>
      </c>
      <c r="F19" s="1" t="s">
        <v>51</v>
      </c>
      <c r="G19" s="1" t="s">
        <v>56</v>
      </c>
      <c r="H19" s="1" t="s">
        <v>50</v>
      </c>
      <c r="I19" s="1"/>
      <c r="K19" t="str">
        <f>IF(Table1[[#This Row],[Cancelled]]=1,"N/A",Table1[[#This Row],[Date]]&amp;Table1[[#This Row],[Category]]&amp;IF(Table1[[#This Row],[SplitGender]]=1,"M","")&amp;Table1[[#This Row],[Weapon]])</f>
        <v>20180325U13MF</v>
      </c>
      <c r="L19" t="str">
        <f>IF(Table1[[#This Row],[Cancelled]]=1,"",IF(Table1[[#This Row],[SplitGender]]=0,"N/A",Table1[[#This Row],[Date]]&amp;Table1[[#This Row],[Category]]&amp;IF(Table1[[#This Row],[SplitGender]]=1,"W","")&amp;Table1[[#This Row],[Weapon]]))</f>
        <v>20180325U13WF</v>
      </c>
    </row>
    <row r="20" spans="1:12" x14ac:dyDescent="0.35">
      <c r="A20">
        <v>20180325</v>
      </c>
      <c r="B20" s="1" t="s">
        <v>52</v>
      </c>
      <c r="C20" s="1" t="s">
        <v>16</v>
      </c>
      <c r="D20">
        <v>0</v>
      </c>
      <c r="E20">
        <v>0</v>
      </c>
      <c r="F20" s="1" t="s">
        <v>53</v>
      </c>
      <c r="G20" s="1" t="s">
        <v>19</v>
      </c>
      <c r="H20" s="1" t="s">
        <v>50</v>
      </c>
      <c r="I20" s="1"/>
      <c r="K20" t="str">
        <f>IF(Table1[[#This Row],[Cancelled]]=1,"N/A",Table1[[#This Row],[Date]]&amp;Table1[[#This Row],[Category]]&amp;IF(Table1[[#This Row],[SplitGender]]=1,"M","")&amp;Table1[[#This Row],[Weapon]])</f>
        <v>20180325U9F</v>
      </c>
      <c r="L20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21" spans="1:12" x14ac:dyDescent="0.35">
      <c r="A21">
        <v>20180325</v>
      </c>
      <c r="B21" s="1" t="s">
        <v>13</v>
      </c>
      <c r="C21" s="1" t="s">
        <v>18</v>
      </c>
      <c r="D21">
        <v>0</v>
      </c>
      <c r="E21">
        <v>0</v>
      </c>
      <c r="F21" s="1" t="s">
        <v>26</v>
      </c>
      <c r="G21" s="1" t="s">
        <v>57</v>
      </c>
      <c r="H21" s="1" t="s">
        <v>50</v>
      </c>
      <c r="I21" s="1"/>
      <c r="K21" t="str">
        <f>IF(Table1[[#This Row],[Cancelled]]=1,"N/A",Table1[[#This Row],[Date]]&amp;Table1[[#This Row],[Category]]&amp;IF(Table1[[#This Row],[SplitGender]]=1,"M","")&amp;Table1[[#This Row],[Weapon]])</f>
        <v>20180325U13S</v>
      </c>
      <c r="L21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22" spans="1:12" x14ac:dyDescent="0.35">
      <c r="A22">
        <v>20180325</v>
      </c>
      <c r="B22" s="1" t="s">
        <v>14</v>
      </c>
      <c r="C22" s="1" t="s">
        <v>16</v>
      </c>
      <c r="D22">
        <v>0</v>
      </c>
      <c r="E22">
        <v>0</v>
      </c>
      <c r="F22" s="1" t="s">
        <v>23</v>
      </c>
      <c r="G22" s="1" t="s">
        <v>22</v>
      </c>
      <c r="H22" s="1" t="s">
        <v>50</v>
      </c>
      <c r="I22" s="1"/>
      <c r="K22" t="str">
        <f>IF(Table1[[#This Row],[Cancelled]]=1,"N/A",Table1[[#This Row],[Date]]&amp;Table1[[#This Row],[Category]]&amp;IF(Table1[[#This Row],[SplitGender]]=1,"M","")&amp;Table1[[#This Row],[Weapon]])</f>
        <v>20180325U11F</v>
      </c>
      <c r="L22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23" spans="1:12" x14ac:dyDescent="0.35">
      <c r="A23">
        <v>20180325</v>
      </c>
      <c r="B23" s="1" t="s">
        <v>13</v>
      </c>
      <c r="C23" s="1" t="s">
        <v>17</v>
      </c>
      <c r="D23">
        <v>0</v>
      </c>
      <c r="E23">
        <v>1</v>
      </c>
      <c r="F23" s="1" t="s">
        <v>23</v>
      </c>
      <c r="G23" s="1" t="s">
        <v>22</v>
      </c>
      <c r="H23" s="1" t="s">
        <v>50</v>
      </c>
      <c r="I23" s="1"/>
      <c r="K23" t="str">
        <f>IF(Table1[[#This Row],[Cancelled]]=1,"N/A",Table1[[#This Row],[Date]]&amp;Table1[[#This Row],[Category]]&amp;IF(Table1[[#This Row],[SplitGender]]=1,"M","")&amp;Table1[[#This Row],[Weapon]])</f>
        <v>20180325U13ME</v>
      </c>
      <c r="L23" t="str">
        <f>IF(Table1[[#This Row],[Cancelled]]=1,"",IF(Table1[[#This Row],[SplitGender]]=0,"N/A",Table1[[#This Row],[Date]]&amp;Table1[[#This Row],[Category]]&amp;IF(Table1[[#This Row],[SplitGender]]=1,"W","")&amp;Table1[[#This Row],[Weapon]]))</f>
        <v>20180325U13WE</v>
      </c>
    </row>
    <row r="24" spans="1:12" x14ac:dyDescent="0.35">
      <c r="A24">
        <v>20180408</v>
      </c>
      <c r="B24" s="1" t="s">
        <v>11</v>
      </c>
      <c r="C24" s="1" t="s">
        <v>17</v>
      </c>
      <c r="D24">
        <v>0</v>
      </c>
      <c r="E24">
        <v>1</v>
      </c>
      <c r="F24" s="1" t="s">
        <v>19</v>
      </c>
      <c r="G24" s="1" t="s">
        <v>29</v>
      </c>
      <c r="H24" s="1"/>
      <c r="I24" s="1" t="s">
        <v>45</v>
      </c>
      <c r="K24" t="str">
        <f>IF(Table1[[#This Row],[Cancelled]]=1,"N/A",Table1[[#This Row],[Date]]&amp;Table1[[#This Row],[Category]]&amp;IF(Table1[[#This Row],[SplitGender]]=1,"M","")&amp;Table1[[#This Row],[Weapon]])</f>
        <v>20180408OAME</v>
      </c>
      <c r="L24" t="str">
        <f>IF(Table1[[#This Row],[Cancelled]]=1,"",IF(Table1[[#This Row],[SplitGender]]=0,"N/A",Table1[[#This Row],[Date]]&amp;Table1[[#This Row],[Category]]&amp;IF(Table1[[#This Row],[SplitGender]]=1,"W","")&amp;Table1[[#This Row],[Weapon]]))</f>
        <v>20180408OAWE</v>
      </c>
    </row>
    <row r="25" spans="1:12" x14ac:dyDescent="0.35">
      <c r="A25">
        <v>20180408</v>
      </c>
      <c r="B25" s="1" t="s">
        <v>11</v>
      </c>
      <c r="C25" s="1" t="s">
        <v>18</v>
      </c>
      <c r="D25">
        <v>0</v>
      </c>
      <c r="E25">
        <v>1</v>
      </c>
      <c r="F25" s="1" t="s">
        <v>25</v>
      </c>
      <c r="G25" s="1" t="s">
        <v>31</v>
      </c>
      <c r="H25" s="1"/>
      <c r="I25" s="1"/>
      <c r="K25" t="str">
        <f>IF(Table1[[#This Row],[Cancelled]]=1,"N/A",Table1[[#This Row],[Date]]&amp;Table1[[#This Row],[Category]]&amp;IF(Table1[[#This Row],[SplitGender]]=1,"M","")&amp;Table1[[#This Row],[Weapon]])</f>
        <v>20180408OAMS</v>
      </c>
      <c r="L25" t="str">
        <f>IF(Table1[[#This Row],[Cancelled]]=1,"",IF(Table1[[#This Row],[SplitGender]]=0,"N/A",Table1[[#This Row],[Date]]&amp;Table1[[#This Row],[Category]]&amp;IF(Table1[[#This Row],[SplitGender]]=1,"W","")&amp;Table1[[#This Row],[Weapon]]))</f>
        <v>20180408OAWS</v>
      </c>
    </row>
    <row r="26" spans="1:12" x14ac:dyDescent="0.35">
      <c r="A26">
        <v>20180408</v>
      </c>
      <c r="B26" s="1" t="s">
        <v>11</v>
      </c>
      <c r="C26" s="1" t="s">
        <v>16</v>
      </c>
      <c r="D26">
        <v>0</v>
      </c>
      <c r="E26">
        <v>1</v>
      </c>
      <c r="F26" s="1" t="s">
        <v>26</v>
      </c>
      <c r="G26" s="1" t="s">
        <v>33</v>
      </c>
      <c r="H26" s="1"/>
      <c r="I26" s="1"/>
      <c r="K26" t="str">
        <f>IF(Table1[[#This Row],[Cancelled]]=1,"N/A",Table1[[#This Row],[Date]]&amp;Table1[[#This Row],[Category]]&amp;IF(Table1[[#This Row],[SplitGender]]=1,"M","")&amp;Table1[[#This Row],[Weapon]])</f>
        <v>20180408OAMF</v>
      </c>
      <c r="L26" t="str">
        <f>IF(Table1[[#This Row],[Cancelled]]=1,"",IF(Table1[[#This Row],[SplitGender]]=0,"N/A",Table1[[#This Row],[Date]]&amp;Table1[[#This Row],[Category]]&amp;IF(Table1[[#This Row],[SplitGender]]=1,"W","")&amp;Table1[[#This Row],[Weapon]]))</f>
        <v>20180408OAWF</v>
      </c>
    </row>
    <row r="27" spans="1:12" x14ac:dyDescent="0.35">
      <c r="A27">
        <v>20180408</v>
      </c>
      <c r="B27" s="1" t="s">
        <v>12</v>
      </c>
      <c r="C27" s="1" t="s">
        <v>17</v>
      </c>
      <c r="D27">
        <v>0</v>
      </c>
      <c r="E27">
        <v>1</v>
      </c>
      <c r="F27" s="1" t="s">
        <v>22</v>
      </c>
      <c r="G27" s="1" t="s">
        <v>34</v>
      </c>
      <c r="H27" s="1"/>
      <c r="I27" s="1"/>
      <c r="K27" t="str">
        <f>IF(Table1[[#This Row],[Cancelled]]=1,"N/A",Table1[[#This Row],[Date]]&amp;Table1[[#This Row],[Category]]&amp;IF(Table1[[#This Row],[SplitGender]]=1,"M","")&amp;Table1[[#This Row],[Weapon]])</f>
        <v>20180408VME</v>
      </c>
      <c r="L27" t="str">
        <f>IF(Table1[[#This Row],[Cancelled]]=1,"",IF(Table1[[#This Row],[SplitGender]]=0,"N/A",Table1[[#This Row],[Date]]&amp;Table1[[#This Row],[Category]]&amp;IF(Table1[[#This Row],[SplitGender]]=1,"W","")&amp;Table1[[#This Row],[Weapon]]))</f>
        <v>20180408VWE</v>
      </c>
    </row>
    <row r="28" spans="1:12" x14ac:dyDescent="0.35">
      <c r="A28">
        <v>20180520</v>
      </c>
      <c r="B28" s="1" t="s">
        <v>7</v>
      </c>
      <c r="C28" s="1" t="s">
        <v>16</v>
      </c>
      <c r="D28">
        <v>0</v>
      </c>
      <c r="E28">
        <v>1</v>
      </c>
      <c r="F28" s="1" t="s">
        <v>19</v>
      </c>
      <c r="G28" s="1" t="s">
        <v>29</v>
      </c>
      <c r="H28" s="1"/>
      <c r="I28" s="1" t="s">
        <v>46</v>
      </c>
      <c r="K28" t="str">
        <f>IF(Table1[[#This Row],[Cancelled]]=1,"N/A",Table1[[#This Row],[Date]]&amp;Table1[[#This Row],[Category]]&amp;IF(Table1[[#This Row],[SplitGender]]=1,"M","")&amp;Table1[[#This Row],[Weapon]])</f>
        <v>20180520CAMF</v>
      </c>
      <c r="L28" t="str">
        <f>IF(Table1[[#This Row],[Cancelled]]=1,"",IF(Table1[[#This Row],[SplitGender]]=0,"N/A",Table1[[#This Row],[Date]]&amp;Table1[[#This Row],[Category]]&amp;IF(Table1[[#This Row],[SplitGender]]=1,"W","")&amp;Table1[[#This Row],[Weapon]]))</f>
        <v>20180520CAWF</v>
      </c>
    </row>
    <row r="29" spans="1:12" x14ac:dyDescent="0.35">
      <c r="A29">
        <v>20180520</v>
      </c>
      <c r="B29" s="1" t="s">
        <v>8</v>
      </c>
      <c r="C29" s="1" t="s">
        <v>17</v>
      </c>
      <c r="D29">
        <v>0</v>
      </c>
      <c r="E29">
        <v>1</v>
      </c>
      <c r="F29" s="1" t="s">
        <v>20</v>
      </c>
      <c r="G29" s="1" t="s">
        <v>30</v>
      </c>
      <c r="H29" s="1"/>
      <c r="I29" s="1"/>
      <c r="K29" t="str">
        <f>IF(Table1[[#This Row],[Cancelled]]=1,"N/A",Table1[[#This Row],[Date]]&amp;Table1[[#This Row],[Category]]&amp;IF(Table1[[#This Row],[SplitGender]]=1,"M","")&amp;Table1[[#This Row],[Weapon]])</f>
        <v>20180520OBME</v>
      </c>
      <c r="L29" t="str">
        <f>IF(Table1[[#This Row],[Cancelled]]=1,"",IF(Table1[[#This Row],[SplitGender]]=0,"N/A",Table1[[#This Row],[Date]]&amp;Table1[[#This Row],[Category]]&amp;IF(Table1[[#This Row],[SplitGender]]=1,"W","")&amp;Table1[[#This Row],[Weapon]]))</f>
        <v>20180520OBWE</v>
      </c>
    </row>
    <row r="30" spans="1:12" x14ac:dyDescent="0.35">
      <c r="A30">
        <v>20180520</v>
      </c>
      <c r="B30" s="1" t="s">
        <v>7</v>
      </c>
      <c r="C30" s="1" t="s">
        <v>18</v>
      </c>
      <c r="D30">
        <v>0</v>
      </c>
      <c r="E30">
        <v>1</v>
      </c>
      <c r="F30" s="1" t="s">
        <v>21</v>
      </c>
      <c r="G30" s="1" t="s">
        <v>32</v>
      </c>
      <c r="H30" s="1"/>
      <c r="I30" s="1"/>
      <c r="K30" t="str">
        <f>IF(Table1[[#This Row],[Cancelled]]=1,"N/A",Table1[[#This Row],[Date]]&amp;Table1[[#This Row],[Category]]&amp;IF(Table1[[#This Row],[SplitGender]]=1,"M","")&amp;Table1[[#This Row],[Weapon]])</f>
        <v>20180520CAMS</v>
      </c>
      <c r="L30" t="str">
        <f>IF(Table1[[#This Row],[Cancelled]]=1,"",IF(Table1[[#This Row],[SplitGender]]=0,"N/A",Table1[[#This Row],[Date]]&amp;Table1[[#This Row],[Category]]&amp;IF(Table1[[#This Row],[SplitGender]]=1,"W","")&amp;Table1[[#This Row],[Weapon]]))</f>
        <v>20180520CAWS</v>
      </c>
    </row>
    <row r="31" spans="1:12" x14ac:dyDescent="0.35">
      <c r="A31">
        <v>20180520</v>
      </c>
      <c r="B31" s="1" t="s">
        <v>7</v>
      </c>
      <c r="C31" s="1" t="s">
        <v>17</v>
      </c>
      <c r="D31">
        <v>0</v>
      </c>
      <c r="E31">
        <v>1</v>
      </c>
      <c r="F31" s="1" t="s">
        <v>22</v>
      </c>
      <c r="G31" s="1" t="s">
        <v>34</v>
      </c>
      <c r="H31" s="1"/>
      <c r="I31" s="1"/>
      <c r="K31" t="str">
        <f>IF(Table1[[#This Row],[Cancelled]]=1,"N/A",Table1[[#This Row],[Date]]&amp;Table1[[#This Row],[Category]]&amp;IF(Table1[[#This Row],[SplitGender]]=1,"M","")&amp;Table1[[#This Row],[Weapon]])</f>
        <v>20180520CAME</v>
      </c>
      <c r="L31" t="str">
        <f>IF(Table1[[#This Row],[Cancelled]]=1,"",IF(Table1[[#This Row],[SplitGender]]=0,"N/A",Table1[[#This Row],[Date]]&amp;Table1[[#This Row],[Category]]&amp;IF(Table1[[#This Row],[SplitGender]]=1,"W","")&amp;Table1[[#This Row],[Weapon]]))</f>
        <v>20180520CAWE</v>
      </c>
    </row>
    <row r="32" spans="1:12" x14ac:dyDescent="0.35">
      <c r="A32">
        <v>20180520</v>
      </c>
      <c r="B32" s="1" t="s">
        <v>8</v>
      </c>
      <c r="C32" s="1" t="s">
        <v>16</v>
      </c>
      <c r="D32">
        <v>0</v>
      </c>
      <c r="E32">
        <v>1</v>
      </c>
      <c r="F32" s="1" t="s">
        <v>23</v>
      </c>
      <c r="G32" s="1" t="s">
        <v>35</v>
      </c>
      <c r="H32" s="1"/>
      <c r="I32" s="1"/>
      <c r="K32" t="str">
        <f>IF(Table1[[#This Row],[Cancelled]]=1,"N/A",Table1[[#This Row],[Date]]&amp;Table1[[#This Row],[Category]]&amp;IF(Table1[[#This Row],[SplitGender]]=1,"M","")&amp;Table1[[#This Row],[Weapon]])</f>
        <v>20180520OBMF</v>
      </c>
      <c r="L32" t="str">
        <f>IF(Table1[[#This Row],[Cancelled]]=1,"",IF(Table1[[#This Row],[SplitGender]]=0,"N/A",Table1[[#This Row],[Date]]&amp;Table1[[#This Row],[Category]]&amp;IF(Table1[[#This Row],[SplitGender]]=1,"W","")&amp;Table1[[#This Row],[Weapon]]))</f>
        <v>20180520OBWF</v>
      </c>
    </row>
    <row r="33" spans="1:12" x14ac:dyDescent="0.35">
      <c r="A33">
        <v>20180520</v>
      </c>
      <c r="B33" s="1" t="s">
        <v>8</v>
      </c>
      <c r="C33" s="1" t="s">
        <v>18</v>
      </c>
      <c r="D33">
        <v>0</v>
      </c>
      <c r="E33">
        <v>1</v>
      </c>
      <c r="F33" s="1" t="s">
        <v>24</v>
      </c>
      <c r="G33" s="1" t="s">
        <v>36</v>
      </c>
      <c r="H33" s="1"/>
      <c r="I33" s="1"/>
      <c r="K33" t="str">
        <f>IF(Table1[[#This Row],[Cancelled]]=1,"N/A",Table1[[#This Row],[Date]]&amp;Table1[[#This Row],[Category]]&amp;IF(Table1[[#This Row],[SplitGender]]=1,"M","")&amp;Table1[[#This Row],[Weapon]])</f>
        <v>20180520OBMS</v>
      </c>
      <c r="L33" t="str">
        <f>IF(Table1[[#This Row],[Cancelled]]=1,"",IF(Table1[[#This Row],[SplitGender]]=0,"N/A",Table1[[#This Row],[Date]]&amp;Table1[[#This Row],[Category]]&amp;IF(Table1[[#This Row],[SplitGender]]=1,"W","")&amp;Table1[[#This Row],[Weapon]]))</f>
        <v>20180520OBWS</v>
      </c>
    </row>
    <row r="34" spans="1:12" x14ac:dyDescent="0.35">
      <c r="A34">
        <v>20180527</v>
      </c>
      <c r="B34" s="1" t="s">
        <v>11</v>
      </c>
      <c r="C34" s="1" t="s">
        <v>17</v>
      </c>
      <c r="D34">
        <v>0</v>
      </c>
      <c r="E34">
        <v>1</v>
      </c>
      <c r="F34" s="1" t="s">
        <v>19</v>
      </c>
      <c r="G34" s="1" t="s">
        <v>29</v>
      </c>
      <c r="H34" s="1" t="s">
        <v>37</v>
      </c>
      <c r="I34" s="1" t="s">
        <v>48</v>
      </c>
      <c r="K34" t="str">
        <f>IF(Table1[[#This Row],[Cancelled]]=1,"N/A",Table1[[#This Row],[Date]]&amp;Table1[[#This Row],[Category]]&amp;IF(Table1[[#This Row],[SplitGender]]=1,"M","")&amp;Table1[[#This Row],[Weapon]])</f>
        <v>20180527OAME</v>
      </c>
      <c r="L34" t="str">
        <f>IF(Table1[[#This Row],[Cancelled]]=1,"",IF(Table1[[#This Row],[SplitGender]]=0,"N/A",Table1[[#This Row],[Date]]&amp;Table1[[#This Row],[Category]]&amp;IF(Table1[[#This Row],[SplitGender]]=1,"W","")&amp;Table1[[#This Row],[Weapon]]))</f>
        <v>20180527OAWE</v>
      </c>
    </row>
    <row r="35" spans="1:12" x14ac:dyDescent="0.35">
      <c r="A35">
        <v>20180527</v>
      </c>
      <c r="B35" s="1" t="s">
        <v>12</v>
      </c>
      <c r="C35" s="1" t="s">
        <v>16</v>
      </c>
      <c r="D35">
        <v>0</v>
      </c>
      <c r="E35">
        <v>1</v>
      </c>
      <c r="F35" s="1" t="s">
        <v>53</v>
      </c>
      <c r="G35" s="1" t="s">
        <v>58</v>
      </c>
      <c r="H35" s="1"/>
      <c r="I35" s="1"/>
      <c r="K35" t="str">
        <f>IF(Table1[[#This Row],[Cancelled]]=1,"N/A",Table1[[#This Row],[Date]]&amp;Table1[[#This Row],[Category]]&amp;IF(Table1[[#This Row],[SplitGender]]=1,"M","")&amp;Table1[[#This Row],[Weapon]])</f>
        <v>20180527VMF</v>
      </c>
      <c r="L35" t="str">
        <f>IF(Table1[[#This Row],[Cancelled]]=1,"",IF(Table1[[#This Row],[SplitGender]]=0,"N/A",Table1[[#This Row],[Date]]&amp;Table1[[#This Row],[Category]]&amp;IF(Table1[[#This Row],[SplitGender]]=1,"W","")&amp;Table1[[#This Row],[Weapon]]))</f>
        <v>20180527VWF</v>
      </c>
    </row>
    <row r="36" spans="1:12" x14ac:dyDescent="0.35">
      <c r="A36">
        <v>20180527</v>
      </c>
      <c r="B36" s="1" t="s">
        <v>11</v>
      </c>
      <c r="C36" s="1" t="s">
        <v>18</v>
      </c>
      <c r="D36">
        <v>0</v>
      </c>
      <c r="E36">
        <v>1</v>
      </c>
      <c r="F36" s="1" t="s">
        <v>25</v>
      </c>
      <c r="G36" s="1" t="s">
        <v>31</v>
      </c>
      <c r="H36" s="1" t="s">
        <v>47</v>
      </c>
      <c r="I36" s="1"/>
      <c r="K36" t="str">
        <f>IF(Table1[[#This Row],[Cancelled]]=1,"N/A",Table1[[#This Row],[Date]]&amp;Table1[[#This Row],[Category]]&amp;IF(Table1[[#This Row],[SplitGender]]=1,"M","")&amp;Table1[[#This Row],[Weapon]])</f>
        <v>20180527OAMS</v>
      </c>
      <c r="L36" t="str">
        <f>IF(Table1[[#This Row],[Cancelled]]=1,"",IF(Table1[[#This Row],[SplitGender]]=0,"N/A",Table1[[#This Row],[Date]]&amp;Table1[[#This Row],[Category]]&amp;IF(Table1[[#This Row],[SplitGender]]=1,"W","")&amp;Table1[[#This Row],[Weapon]]))</f>
        <v>20180527OAWS</v>
      </c>
    </row>
    <row r="37" spans="1:12" x14ac:dyDescent="0.35">
      <c r="A37">
        <v>20180527</v>
      </c>
      <c r="B37" s="1" t="s">
        <v>11</v>
      </c>
      <c r="C37" s="1" t="s">
        <v>16</v>
      </c>
      <c r="D37">
        <v>0</v>
      </c>
      <c r="E37">
        <v>1</v>
      </c>
      <c r="F37" s="1" t="s">
        <v>26</v>
      </c>
      <c r="G37" s="1" t="s">
        <v>33</v>
      </c>
      <c r="H37" s="1" t="s">
        <v>38</v>
      </c>
      <c r="I37" s="1"/>
      <c r="K37" t="str">
        <f>IF(Table1[[#This Row],[Cancelled]]=1,"N/A",Table1[[#This Row],[Date]]&amp;Table1[[#This Row],[Category]]&amp;IF(Table1[[#This Row],[SplitGender]]=1,"M","")&amp;Table1[[#This Row],[Weapon]])</f>
        <v>20180527OAMF</v>
      </c>
      <c r="L37" t="str">
        <f>IF(Table1[[#This Row],[Cancelled]]=1,"",IF(Table1[[#This Row],[SplitGender]]=0,"N/A",Table1[[#This Row],[Date]]&amp;Table1[[#This Row],[Category]]&amp;IF(Table1[[#This Row],[SplitGender]]=1,"W","")&amp;Table1[[#This Row],[Weapon]]))</f>
        <v>20180527OAWF</v>
      </c>
    </row>
    <row r="38" spans="1:12" x14ac:dyDescent="0.35">
      <c r="A38">
        <v>20180527</v>
      </c>
      <c r="B38" s="1" t="s">
        <v>12</v>
      </c>
      <c r="C38" s="1" t="s">
        <v>17</v>
      </c>
      <c r="D38">
        <v>0</v>
      </c>
      <c r="E38">
        <v>1</v>
      </c>
      <c r="F38" s="1" t="s">
        <v>22</v>
      </c>
      <c r="G38" s="1" t="s">
        <v>34</v>
      </c>
      <c r="H38" s="1"/>
      <c r="I38" s="1"/>
      <c r="K38" t="str">
        <f>IF(Table1[[#This Row],[Cancelled]]=1,"N/A",Table1[[#This Row],[Date]]&amp;Table1[[#This Row],[Category]]&amp;IF(Table1[[#This Row],[SplitGender]]=1,"M","")&amp;Table1[[#This Row],[Weapon]])</f>
        <v>20180527VME</v>
      </c>
      <c r="L38" t="str">
        <f>IF(Table1[[#This Row],[Cancelled]]=1,"",IF(Table1[[#This Row],[SplitGender]]=0,"N/A",Table1[[#This Row],[Date]]&amp;Table1[[#This Row],[Category]]&amp;IF(Table1[[#This Row],[SplitGender]]=1,"W","")&amp;Table1[[#This Row],[Weapon]]))</f>
        <v>20180527VWE</v>
      </c>
    </row>
    <row r="39" spans="1:12" x14ac:dyDescent="0.35">
      <c r="A39">
        <v>20180624</v>
      </c>
      <c r="B39" s="1" t="s">
        <v>9</v>
      </c>
      <c r="C39" s="1" t="s">
        <v>16</v>
      </c>
      <c r="D39">
        <v>0</v>
      </c>
      <c r="E39">
        <v>1</v>
      </c>
      <c r="F39" s="1"/>
      <c r="G39" s="1"/>
      <c r="H39" s="1"/>
      <c r="I39" s="1"/>
      <c r="K39" t="str">
        <f>IF(Table1[[#This Row],[Cancelled]]=1,"N/A",Table1[[#This Row],[Date]]&amp;Table1[[#This Row],[Category]]&amp;IF(Table1[[#This Row],[SplitGender]]=1,"M","")&amp;Table1[[#This Row],[Weapon]])</f>
        <v>20180624U15MF</v>
      </c>
      <c r="L39" t="str">
        <f>IF(Table1[[#This Row],[Cancelled]]=1,"",IF(Table1[[#This Row],[SplitGender]]=0,"N/A",Table1[[#This Row],[Date]]&amp;Table1[[#This Row],[Category]]&amp;IF(Table1[[#This Row],[SplitGender]]=1,"W","")&amp;Table1[[#This Row],[Weapon]]))</f>
        <v>20180624U15WF</v>
      </c>
    </row>
    <row r="40" spans="1:12" x14ac:dyDescent="0.35">
      <c r="A40">
        <v>20180624</v>
      </c>
      <c r="B40" s="1" t="s">
        <v>13</v>
      </c>
      <c r="C40" s="1" t="s">
        <v>16</v>
      </c>
      <c r="D40">
        <v>0</v>
      </c>
      <c r="E40">
        <v>1</v>
      </c>
      <c r="F40" s="1"/>
      <c r="G40" s="1"/>
      <c r="H40" s="1"/>
      <c r="I40" s="1"/>
      <c r="K40" t="str">
        <f>IF(Table1[[#This Row],[Cancelled]]=1,"N/A",Table1[[#This Row],[Date]]&amp;Table1[[#This Row],[Category]]&amp;IF(Table1[[#This Row],[SplitGender]]=1,"M","")&amp;Table1[[#This Row],[Weapon]])</f>
        <v>20180624U13MF</v>
      </c>
      <c r="L40" t="str">
        <f>IF(Table1[[#This Row],[Cancelled]]=1,"",IF(Table1[[#This Row],[SplitGender]]=0,"N/A",Table1[[#This Row],[Date]]&amp;Table1[[#This Row],[Category]]&amp;IF(Table1[[#This Row],[SplitGender]]=1,"W","")&amp;Table1[[#This Row],[Weapon]]))</f>
        <v>20180624U13WF</v>
      </c>
    </row>
    <row r="41" spans="1:12" x14ac:dyDescent="0.35">
      <c r="A41">
        <v>20180624</v>
      </c>
      <c r="B41" s="1" t="s">
        <v>14</v>
      </c>
      <c r="C41" s="1" t="s">
        <v>16</v>
      </c>
      <c r="D41">
        <v>0</v>
      </c>
      <c r="E41">
        <v>1</v>
      </c>
      <c r="F41" s="1"/>
      <c r="G41" s="1"/>
      <c r="H41" s="1"/>
      <c r="I41" s="1"/>
      <c r="K41" t="str">
        <f>IF(Table1[[#This Row],[Cancelled]]=1,"N/A",Table1[[#This Row],[Date]]&amp;Table1[[#This Row],[Category]]&amp;IF(Table1[[#This Row],[SplitGender]]=1,"M","")&amp;Table1[[#This Row],[Weapon]])</f>
        <v>20180624U11MF</v>
      </c>
      <c r="L41" t="str">
        <f>IF(Table1[[#This Row],[Cancelled]]=1,"",IF(Table1[[#This Row],[SplitGender]]=0,"N/A",Table1[[#This Row],[Date]]&amp;Table1[[#This Row],[Category]]&amp;IF(Table1[[#This Row],[SplitGender]]=1,"W","")&amp;Table1[[#This Row],[Weapon]]))</f>
        <v>20180624U11WF</v>
      </c>
    </row>
    <row r="42" spans="1:12" x14ac:dyDescent="0.35">
      <c r="A42">
        <v>20180624</v>
      </c>
      <c r="B42" s="1" t="s">
        <v>10</v>
      </c>
      <c r="C42" s="1" t="s">
        <v>17</v>
      </c>
      <c r="D42">
        <v>0</v>
      </c>
      <c r="E42">
        <v>1</v>
      </c>
      <c r="F42" s="1"/>
      <c r="G42" s="1"/>
      <c r="H42" s="1"/>
      <c r="I42" s="1"/>
      <c r="K42" t="str">
        <f>IF(Table1[[#This Row],[Cancelled]]=1,"N/A",Table1[[#This Row],[Date]]&amp;Table1[[#This Row],[Category]]&amp;IF(Table1[[#This Row],[SplitGender]]=1,"M","")&amp;Table1[[#This Row],[Weapon]])</f>
        <v>20180624CBME</v>
      </c>
      <c r="L42" t="str">
        <f>IF(Table1[[#This Row],[Cancelled]]=1,"",IF(Table1[[#This Row],[SplitGender]]=0,"N/A",Table1[[#This Row],[Date]]&amp;Table1[[#This Row],[Category]]&amp;IF(Table1[[#This Row],[SplitGender]]=1,"W","")&amp;Table1[[#This Row],[Weapon]]))</f>
        <v>20180624CBWE</v>
      </c>
    </row>
    <row r="43" spans="1:12" x14ac:dyDescent="0.35">
      <c r="A43">
        <v>20180624</v>
      </c>
      <c r="B43" s="1" t="s">
        <v>10</v>
      </c>
      <c r="C43" s="1" t="s">
        <v>16</v>
      </c>
      <c r="D43">
        <v>0</v>
      </c>
      <c r="E43">
        <v>1</v>
      </c>
      <c r="F43" s="1"/>
      <c r="G43" s="1"/>
      <c r="H43" s="1"/>
      <c r="I43" s="1"/>
      <c r="K43" t="str">
        <f>IF(Table1[[#This Row],[Cancelled]]=1,"N/A",Table1[[#This Row],[Date]]&amp;Table1[[#This Row],[Category]]&amp;IF(Table1[[#This Row],[SplitGender]]=1,"M","")&amp;Table1[[#This Row],[Weapon]])</f>
        <v>20180624CBMF</v>
      </c>
      <c r="L43" t="str">
        <f>IF(Table1[[#This Row],[Cancelled]]=1,"",IF(Table1[[#This Row],[SplitGender]]=0,"N/A",Table1[[#This Row],[Date]]&amp;Table1[[#This Row],[Category]]&amp;IF(Table1[[#This Row],[SplitGender]]=1,"W","")&amp;Table1[[#This Row],[Weapon]]))</f>
        <v>20180624CBWF</v>
      </c>
    </row>
    <row r="44" spans="1:12" x14ac:dyDescent="0.35">
      <c r="A44">
        <v>20180729</v>
      </c>
      <c r="B44" s="1" t="s">
        <v>11</v>
      </c>
      <c r="C44" s="1" t="s">
        <v>17</v>
      </c>
      <c r="D44">
        <v>0</v>
      </c>
      <c r="E44">
        <v>1</v>
      </c>
      <c r="F44" s="1"/>
      <c r="G44" s="1"/>
      <c r="H44" s="1"/>
      <c r="I44" s="1"/>
      <c r="K44" t="str">
        <f>IF(Table1[[#This Row],[Cancelled]]=1,"N/A",Table1[[#This Row],[Date]]&amp;Table1[[#This Row],[Category]]&amp;IF(Table1[[#This Row],[SplitGender]]=1,"M","")&amp;Table1[[#This Row],[Weapon]])</f>
        <v>20180729OAME</v>
      </c>
      <c r="L44" t="str">
        <f>IF(Table1[[#This Row],[Cancelled]]=1,"",IF(Table1[[#This Row],[SplitGender]]=0,"N/A",Table1[[#This Row],[Date]]&amp;Table1[[#This Row],[Category]]&amp;IF(Table1[[#This Row],[SplitGender]]=1,"W","")&amp;Table1[[#This Row],[Weapon]]))</f>
        <v>20180729OAWE</v>
      </c>
    </row>
    <row r="45" spans="1:12" x14ac:dyDescent="0.35">
      <c r="A45">
        <v>20180729</v>
      </c>
      <c r="B45" s="1" t="s">
        <v>11</v>
      </c>
      <c r="C45" s="1" t="s">
        <v>18</v>
      </c>
      <c r="D45">
        <v>0</v>
      </c>
      <c r="E45">
        <v>1</v>
      </c>
      <c r="F45" s="1"/>
      <c r="G45" s="1"/>
      <c r="H45" s="1"/>
      <c r="I45" s="1"/>
      <c r="K45" t="str">
        <f>IF(Table1[[#This Row],[Cancelled]]=1,"N/A",Table1[[#This Row],[Date]]&amp;Table1[[#This Row],[Category]]&amp;IF(Table1[[#This Row],[SplitGender]]=1,"M","")&amp;Table1[[#This Row],[Weapon]])</f>
        <v>20180729OAMS</v>
      </c>
      <c r="L45" t="str">
        <f>IF(Table1[[#This Row],[Cancelled]]=1,"",IF(Table1[[#This Row],[SplitGender]]=0,"N/A",Table1[[#This Row],[Date]]&amp;Table1[[#This Row],[Category]]&amp;IF(Table1[[#This Row],[SplitGender]]=1,"W","")&amp;Table1[[#This Row],[Weapon]]))</f>
        <v>20180729OAWS</v>
      </c>
    </row>
    <row r="46" spans="1:12" x14ac:dyDescent="0.35">
      <c r="A46">
        <v>20180729</v>
      </c>
      <c r="B46" s="1" t="s">
        <v>11</v>
      </c>
      <c r="C46" s="1" t="s">
        <v>16</v>
      </c>
      <c r="D46">
        <v>0</v>
      </c>
      <c r="E46">
        <v>1</v>
      </c>
      <c r="F46" s="1"/>
      <c r="G46" s="1"/>
      <c r="H46" s="1"/>
      <c r="I46" s="1"/>
      <c r="K46" t="str">
        <f>IF(Table1[[#This Row],[Cancelled]]=1,"N/A",Table1[[#This Row],[Date]]&amp;Table1[[#This Row],[Category]]&amp;IF(Table1[[#This Row],[SplitGender]]=1,"M","")&amp;Table1[[#This Row],[Weapon]])</f>
        <v>20180729OAMF</v>
      </c>
      <c r="L46" t="str">
        <f>IF(Table1[[#This Row],[Cancelled]]=1,"",IF(Table1[[#This Row],[SplitGender]]=0,"N/A",Table1[[#This Row],[Date]]&amp;Table1[[#This Row],[Category]]&amp;IF(Table1[[#This Row],[SplitGender]]=1,"W","")&amp;Table1[[#This Row],[Weapon]]))</f>
        <v>20180729OAWF</v>
      </c>
    </row>
    <row r="47" spans="1:12" x14ac:dyDescent="0.35">
      <c r="A47">
        <v>20180729</v>
      </c>
      <c r="B47" s="1" t="s">
        <v>12</v>
      </c>
      <c r="C47" s="1" t="s">
        <v>17</v>
      </c>
      <c r="D47">
        <v>0</v>
      </c>
      <c r="E47">
        <v>1</v>
      </c>
      <c r="F47" s="1"/>
      <c r="G47" s="1"/>
      <c r="H47" s="1"/>
      <c r="I47" s="1"/>
      <c r="K47" t="str">
        <f>IF(Table1[[#This Row],[Cancelled]]=1,"N/A",Table1[[#This Row],[Date]]&amp;Table1[[#This Row],[Category]]&amp;IF(Table1[[#This Row],[SplitGender]]=1,"M","")&amp;Table1[[#This Row],[Weapon]])</f>
        <v>20180729VME</v>
      </c>
      <c r="L47" t="str">
        <f>IF(Table1[[#This Row],[Cancelled]]=1,"",IF(Table1[[#This Row],[SplitGender]]=0,"N/A",Table1[[#This Row],[Date]]&amp;Table1[[#This Row],[Category]]&amp;IF(Table1[[#This Row],[SplitGender]]=1,"W","")&amp;Table1[[#This Row],[Weapon]]))</f>
        <v>20180729VWE</v>
      </c>
    </row>
    <row r="48" spans="1:12" x14ac:dyDescent="0.35">
      <c r="A48">
        <v>20180729</v>
      </c>
      <c r="B48" s="1" t="s">
        <v>12</v>
      </c>
      <c r="C48" s="1" t="s">
        <v>16</v>
      </c>
      <c r="D48">
        <v>0</v>
      </c>
      <c r="E48">
        <v>1</v>
      </c>
      <c r="F48" s="1"/>
      <c r="G48" s="1"/>
      <c r="H48" s="1"/>
      <c r="I48" s="1"/>
      <c r="K48" t="str">
        <f>IF(Table1[[#This Row],[Cancelled]]=1,"N/A",Table1[[#This Row],[Date]]&amp;Table1[[#This Row],[Category]]&amp;IF(Table1[[#This Row],[SplitGender]]=1,"M","")&amp;Table1[[#This Row],[Weapon]])</f>
        <v>20180729VMF</v>
      </c>
      <c r="L48" t="str">
        <f>IF(Table1[[#This Row],[Cancelled]]=1,"",IF(Table1[[#This Row],[SplitGender]]=0,"N/A",Table1[[#This Row],[Date]]&amp;Table1[[#This Row],[Category]]&amp;IF(Table1[[#This Row],[SplitGender]]=1,"W","")&amp;Table1[[#This Row],[Weapon]]))</f>
        <v>20180729VWF</v>
      </c>
    </row>
    <row r="49" spans="1:12" x14ac:dyDescent="0.35">
      <c r="A49">
        <v>20180826</v>
      </c>
      <c r="B49" s="1" t="s">
        <v>7</v>
      </c>
      <c r="C49" s="1" t="s">
        <v>16</v>
      </c>
      <c r="D49">
        <v>0</v>
      </c>
      <c r="E49">
        <v>1</v>
      </c>
      <c r="F49" s="1"/>
      <c r="G49" s="1"/>
      <c r="H49" s="1" t="s">
        <v>39</v>
      </c>
      <c r="I49" s="1"/>
      <c r="K49" t="str">
        <f>IF(Table1[[#This Row],[Cancelled]]=1,"N/A",Table1[[#This Row],[Date]]&amp;Table1[[#This Row],[Category]]&amp;IF(Table1[[#This Row],[SplitGender]]=1,"M","")&amp;Table1[[#This Row],[Weapon]])</f>
        <v>20180826CAMF</v>
      </c>
      <c r="L49" t="str">
        <f>IF(Table1[[#This Row],[Cancelled]]=1,"",IF(Table1[[#This Row],[SplitGender]]=0,"N/A",Table1[[#This Row],[Date]]&amp;Table1[[#This Row],[Category]]&amp;IF(Table1[[#This Row],[SplitGender]]=1,"W","")&amp;Table1[[#This Row],[Weapon]]))</f>
        <v>20180826CAWF</v>
      </c>
    </row>
    <row r="50" spans="1:12" x14ac:dyDescent="0.35">
      <c r="A50">
        <v>20180826</v>
      </c>
      <c r="B50" s="1" t="s">
        <v>8</v>
      </c>
      <c r="C50" s="1" t="s">
        <v>17</v>
      </c>
      <c r="D50">
        <v>0</v>
      </c>
      <c r="E50">
        <v>1</v>
      </c>
      <c r="F50" s="1"/>
      <c r="G50" s="1"/>
      <c r="H50" s="1" t="s">
        <v>39</v>
      </c>
      <c r="I50" s="1"/>
      <c r="K50" t="str">
        <f>IF(Table1[[#This Row],[Cancelled]]=1,"N/A",Table1[[#This Row],[Date]]&amp;Table1[[#This Row],[Category]]&amp;IF(Table1[[#This Row],[SplitGender]]=1,"M","")&amp;Table1[[#This Row],[Weapon]])</f>
        <v>20180826OBME</v>
      </c>
      <c r="L50" t="str">
        <f>IF(Table1[[#This Row],[Cancelled]]=1,"",IF(Table1[[#This Row],[SplitGender]]=0,"N/A",Table1[[#This Row],[Date]]&amp;Table1[[#This Row],[Category]]&amp;IF(Table1[[#This Row],[SplitGender]]=1,"W","")&amp;Table1[[#This Row],[Weapon]]))</f>
        <v>20180826OBWE</v>
      </c>
    </row>
    <row r="51" spans="1:12" x14ac:dyDescent="0.35">
      <c r="A51">
        <v>20180826</v>
      </c>
      <c r="B51" s="1" t="s">
        <v>7</v>
      </c>
      <c r="C51" s="1" t="s">
        <v>18</v>
      </c>
      <c r="D51">
        <v>0</v>
      </c>
      <c r="E51">
        <v>1</v>
      </c>
      <c r="F51" s="1"/>
      <c r="G51" s="1"/>
      <c r="H51" s="1" t="s">
        <v>39</v>
      </c>
      <c r="I51" s="1"/>
      <c r="K51" t="str">
        <f>IF(Table1[[#This Row],[Cancelled]]=1,"N/A",Table1[[#This Row],[Date]]&amp;Table1[[#This Row],[Category]]&amp;IF(Table1[[#This Row],[SplitGender]]=1,"M","")&amp;Table1[[#This Row],[Weapon]])</f>
        <v>20180826CAMS</v>
      </c>
      <c r="L51" t="str">
        <f>IF(Table1[[#This Row],[Cancelled]]=1,"",IF(Table1[[#This Row],[SplitGender]]=0,"N/A",Table1[[#This Row],[Date]]&amp;Table1[[#This Row],[Category]]&amp;IF(Table1[[#This Row],[SplitGender]]=1,"W","")&amp;Table1[[#This Row],[Weapon]]))</f>
        <v>20180826CAWS</v>
      </c>
    </row>
    <row r="52" spans="1:12" x14ac:dyDescent="0.35">
      <c r="A52">
        <v>20180826</v>
      </c>
      <c r="B52" s="1" t="s">
        <v>7</v>
      </c>
      <c r="C52" s="1" t="s">
        <v>17</v>
      </c>
      <c r="D52">
        <v>0</v>
      </c>
      <c r="E52">
        <v>1</v>
      </c>
      <c r="F52" s="1"/>
      <c r="G52" s="1"/>
      <c r="H52" s="1" t="s">
        <v>39</v>
      </c>
      <c r="I52" s="1"/>
      <c r="K52" t="str">
        <f>IF(Table1[[#This Row],[Cancelled]]=1,"N/A",Table1[[#This Row],[Date]]&amp;Table1[[#This Row],[Category]]&amp;IF(Table1[[#This Row],[SplitGender]]=1,"M","")&amp;Table1[[#This Row],[Weapon]])</f>
        <v>20180826CAME</v>
      </c>
      <c r="L52" t="str">
        <f>IF(Table1[[#This Row],[Cancelled]]=1,"",IF(Table1[[#This Row],[SplitGender]]=0,"N/A",Table1[[#This Row],[Date]]&amp;Table1[[#This Row],[Category]]&amp;IF(Table1[[#This Row],[SplitGender]]=1,"W","")&amp;Table1[[#This Row],[Weapon]]))</f>
        <v>20180826CAWE</v>
      </c>
    </row>
    <row r="53" spans="1:12" x14ac:dyDescent="0.35">
      <c r="A53">
        <v>20180826</v>
      </c>
      <c r="B53" s="1" t="s">
        <v>8</v>
      </c>
      <c r="C53" s="1" t="s">
        <v>16</v>
      </c>
      <c r="D53">
        <v>0</v>
      </c>
      <c r="E53">
        <v>1</v>
      </c>
      <c r="F53" s="1"/>
      <c r="G53" s="1"/>
      <c r="H53" s="1" t="s">
        <v>39</v>
      </c>
      <c r="I53" s="1"/>
      <c r="K53" t="str">
        <f>IF(Table1[[#This Row],[Cancelled]]=1,"N/A",Table1[[#This Row],[Date]]&amp;Table1[[#This Row],[Category]]&amp;IF(Table1[[#This Row],[SplitGender]]=1,"M","")&amp;Table1[[#This Row],[Weapon]])</f>
        <v>20180826OBMF</v>
      </c>
      <c r="L53" t="str">
        <f>IF(Table1[[#This Row],[Cancelled]]=1,"",IF(Table1[[#This Row],[SplitGender]]=0,"N/A",Table1[[#This Row],[Date]]&amp;Table1[[#This Row],[Category]]&amp;IF(Table1[[#This Row],[SplitGender]]=1,"W","")&amp;Table1[[#This Row],[Weapon]]))</f>
        <v>20180826OBWF</v>
      </c>
    </row>
    <row r="54" spans="1:12" x14ac:dyDescent="0.35">
      <c r="A54">
        <v>20180826</v>
      </c>
      <c r="B54" s="1" t="s">
        <v>8</v>
      </c>
      <c r="C54" s="1" t="s">
        <v>18</v>
      </c>
      <c r="D54">
        <v>0</v>
      </c>
      <c r="E54">
        <v>1</v>
      </c>
      <c r="F54" s="1"/>
      <c r="G54" s="1"/>
      <c r="H54" s="1" t="s">
        <v>39</v>
      </c>
      <c r="I54" s="1"/>
      <c r="K54" t="str">
        <f>IF(Table1[[#This Row],[Cancelled]]=1,"N/A",Table1[[#This Row],[Date]]&amp;Table1[[#This Row],[Category]]&amp;IF(Table1[[#This Row],[SplitGender]]=1,"M","")&amp;Table1[[#This Row],[Weapon]])</f>
        <v>20180826OBMS</v>
      </c>
      <c r="L54" t="str">
        <f>IF(Table1[[#This Row],[Cancelled]]=1,"",IF(Table1[[#This Row],[SplitGender]]=0,"N/A",Table1[[#This Row],[Date]]&amp;Table1[[#This Row],[Category]]&amp;IF(Table1[[#This Row],[SplitGender]]=1,"W","")&amp;Table1[[#This Row],[Weapon]]))</f>
        <v>20180826OBWS</v>
      </c>
    </row>
    <row r="55" spans="1:12" x14ac:dyDescent="0.35">
      <c r="A55">
        <v>20180909</v>
      </c>
      <c r="B55" s="1" t="s">
        <v>11</v>
      </c>
      <c r="C55" s="1" t="s">
        <v>17</v>
      </c>
      <c r="D55">
        <v>0</v>
      </c>
      <c r="E55">
        <v>1</v>
      </c>
      <c r="F55" s="1"/>
      <c r="G55" s="1"/>
      <c r="H55" s="1" t="s">
        <v>39</v>
      </c>
      <c r="I55" s="1"/>
      <c r="K55" t="str">
        <f>IF(Table1[[#This Row],[Cancelled]]=1,"N/A",Table1[[#This Row],[Date]]&amp;Table1[[#This Row],[Category]]&amp;IF(Table1[[#This Row],[SplitGender]]=1,"M","")&amp;Table1[[#This Row],[Weapon]])</f>
        <v>20180909OAME</v>
      </c>
      <c r="L55" t="str">
        <f>IF(Table1[[#This Row],[Cancelled]]=1,"",IF(Table1[[#This Row],[SplitGender]]=0,"N/A",Table1[[#This Row],[Date]]&amp;Table1[[#This Row],[Category]]&amp;IF(Table1[[#This Row],[SplitGender]]=1,"W","")&amp;Table1[[#This Row],[Weapon]]))</f>
        <v>20180909OAWE</v>
      </c>
    </row>
    <row r="56" spans="1:12" x14ac:dyDescent="0.35">
      <c r="A56">
        <v>20180909</v>
      </c>
      <c r="B56" s="1" t="s">
        <v>11</v>
      </c>
      <c r="C56" s="1" t="s">
        <v>18</v>
      </c>
      <c r="D56">
        <v>0</v>
      </c>
      <c r="E56">
        <v>1</v>
      </c>
      <c r="F56" s="1"/>
      <c r="G56" s="1"/>
      <c r="H56" s="1" t="s">
        <v>39</v>
      </c>
      <c r="I56" s="1"/>
      <c r="K56" t="str">
        <f>IF(Table1[[#This Row],[Cancelled]]=1,"N/A",Table1[[#This Row],[Date]]&amp;Table1[[#This Row],[Category]]&amp;IF(Table1[[#This Row],[SplitGender]]=1,"M","")&amp;Table1[[#This Row],[Weapon]])</f>
        <v>20180909OAMS</v>
      </c>
      <c r="L56" t="str">
        <f>IF(Table1[[#This Row],[Cancelled]]=1,"",IF(Table1[[#This Row],[SplitGender]]=0,"N/A",Table1[[#This Row],[Date]]&amp;Table1[[#This Row],[Category]]&amp;IF(Table1[[#This Row],[SplitGender]]=1,"W","")&amp;Table1[[#This Row],[Weapon]]))</f>
        <v>20180909OAWS</v>
      </c>
    </row>
    <row r="57" spans="1:12" x14ac:dyDescent="0.35">
      <c r="A57">
        <v>20180909</v>
      </c>
      <c r="B57" s="1" t="s">
        <v>11</v>
      </c>
      <c r="C57" s="1" t="s">
        <v>16</v>
      </c>
      <c r="D57">
        <v>0</v>
      </c>
      <c r="E57">
        <v>1</v>
      </c>
      <c r="F57" s="1"/>
      <c r="G57" s="1"/>
      <c r="H57" s="1" t="s">
        <v>39</v>
      </c>
      <c r="I57" s="1"/>
      <c r="K57" t="str">
        <f>IF(Table1[[#This Row],[Cancelled]]=1,"N/A",Table1[[#This Row],[Date]]&amp;Table1[[#This Row],[Category]]&amp;IF(Table1[[#This Row],[SplitGender]]=1,"M","")&amp;Table1[[#This Row],[Weapon]])</f>
        <v>20180909OAMF</v>
      </c>
      <c r="L57" t="str">
        <f>IF(Table1[[#This Row],[Cancelled]]=1,"",IF(Table1[[#This Row],[SplitGender]]=0,"N/A",Table1[[#This Row],[Date]]&amp;Table1[[#This Row],[Category]]&amp;IF(Table1[[#This Row],[SplitGender]]=1,"W","")&amp;Table1[[#This Row],[Weapon]]))</f>
        <v>20180909OAWF</v>
      </c>
    </row>
    <row r="58" spans="1:12" x14ac:dyDescent="0.35">
      <c r="A58">
        <v>20180909</v>
      </c>
      <c r="B58" s="1" t="s">
        <v>12</v>
      </c>
      <c r="C58" s="1" t="s">
        <v>17</v>
      </c>
      <c r="D58">
        <v>0</v>
      </c>
      <c r="E58">
        <v>1</v>
      </c>
      <c r="F58" s="1"/>
      <c r="G58" s="1"/>
      <c r="H58" s="1" t="s">
        <v>39</v>
      </c>
      <c r="I58" s="1"/>
      <c r="K58" t="str">
        <f>IF(Table1[[#This Row],[Cancelled]]=1,"N/A",Table1[[#This Row],[Date]]&amp;Table1[[#This Row],[Category]]&amp;IF(Table1[[#This Row],[SplitGender]]=1,"M","")&amp;Table1[[#This Row],[Weapon]])</f>
        <v>20180909VME</v>
      </c>
      <c r="L58" t="str">
        <f>IF(Table1[[#This Row],[Cancelled]]=1,"",IF(Table1[[#This Row],[SplitGender]]=0,"N/A",Table1[[#This Row],[Date]]&amp;Table1[[#This Row],[Category]]&amp;IF(Table1[[#This Row],[SplitGender]]=1,"W","")&amp;Table1[[#This Row],[Weapon]]))</f>
        <v>20180909VWE</v>
      </c>
    </row>
    <row r="59" spans="1:12" x14ac:dyDescent="0.35">
      <c r="A59">
        <v>20180909</v>
      </c>
      <c r="B59" s="1" t="s">
        <v>12</v>
      </c>
      <c r="C59" s="1" t="s">
        <v>16</v>
      </c>
      <c r="D59">
        <v>0</v>
      </c>
      <c r="E59">
        <v>1</v>
      </c>
      <c r="F59" s="1"/>
      <c r="G59" s="1"/>
      <c r="H59" s="1" t="s">
        <v>39</v>
      </c>
      <c r="I59" s="1"/>
      <c r="K59" t="str">
        <f>IF(Table1[[#This Row],[Cancelled]]=1,"N/A",Table1[[#This Row],[Date]]&amp;Table1[[#This Row],[Category]]&amp;IF(Table1[[#This Row],[SplitGender]]=1,"M","")&amp;Table1[[#This Row],[Weapon]])</f>
        <v>20180909VMF</v>
      </c>
      <c r="L59" t="str">
        <f>IF(Table1[[#This Row],[Cancelled]]=1,"",IF(Table1[[#This Row],[SplitGender]]=0,"N/A",Table1[[#This Row],[Date]]&amp;Table1[[#This Row],[Category]]&amp;IF(Table1[[#This Row],[SplitGender]]=1,"W","")&amp;Table1[[#This Row],[Weapon]]))</f>
        <v>20180909VWF</v>
      </c>
    </row>
    <row r="60" spans="1:12" x14ac:dyDescent="0.35">
      <c r="A60">
        <v>20180916</v>
      </c>
      <c r="B60" s="1" t="s">
        <v>9</v>
      </c>
      <c r="C60" s="1" t="s">
        <v>16</v>
      </c>
      <c r="D60">
        <v>0</v>
      </c>
      <c r="E60">
        <v>1</v>
      </c>
      <c r="F60" s="1"/>
      <c r="G60" s="1"/>
      <c r="H60" s="1"/>
      <c r="I60" s="1"/>
      <c r="K60" t="str">
        <f>IF(Table1[[#This Row],[Cancelled]]=1,"N/A",Table1[[#This Row],[Date]]&amp;Table1[[#This Row],[Category]]&amp;IF(Table1[[#This Row],[SplitGender]]=1,"M","")&amp;Table1[[#This Row],[Weapon]])</f>
        <v>20180916U15MF</v>
      </c>
      <c r="L60" t="str">
        <f>IF(Table1[[#This Row],[Cancelled]]=1,"",IF(Table1[[#This Row],[SplitGender]]=0,"N/A",Table1[[#This Row],[Date]]&amp;Table1[[#This Row],[Category]]&amp;IF(Table1[[#This Row],[SplitGender]]=1,"W","")&amp;Table1[[#This Row],[Weapon]]))</f>
        <v>20180916U15WF</v>
      </c>
    </row>
    <row r="61" spans="1:12" x14ac:dyDescent="0.35">
      <c r="A61">
        <v>20180916</v>
      </c>
      <c r="B61" s="1" t="s">
        <v>13</v>
      </c>
      <c r="C61" s="1" t="s">
        <v>16</v>
      </c>
      <c r="D61">
        <v>0</v>
      </c>
      <c r="E61">
        <v>1</v>
      </c>
      <c r="F61" s="1"/>
      <c r="G61" s="1"/>
      <c r="H61" s="1"/>
      <c r="I61" s="1"/>
      <c r="K61" t="str">
        <f>IF(Table1[[#This Row],[Cancelled]]=1,"N/A",Table1[[#This Row],[Date]]&amp;Table1[[#This Row],[Category]]&amp;IF(Table1[[#This Row],[SplitGender]]=1,"M","")&amp;Table1[[#This Row],[Weapon]])</f>
        <v>20180916U13MF</v>
      </c>
      <c r="L61" t="str">
        <f>IF(Table1[[#This Row],[Cancelled]]=1,"",IF(Table1[[#This Row],[SplitGender]]=0,"N/A",Table1[[#This Row],[Date]]&amp;Table1[[#This Row],[Category]]&amp;IF(Table1[[#This Row],[SplitGender]]=1,"W","")&amp;Table1[[#This Row],[Weapon]]))</f>
        <v>20180916U13WF</v>
      </c>
    </row>
    <row r="62" spans="1:12" x14ac:dyDescent="0.35">
      <c r="A62">
        <v>20180916</v>
      </c>
      <c r="B62" s="1" t="s">
        <v>14</v>
      </c>
      <c r="C62" s="1" t="s">
        <v>16</v>
      </c>
      <c r="D62">
        <v>0</v>
      </c>
      <c r="E62">
        <v>1</v>
      </c>
      <c r="F62" s="1"/>
      <c r="G62" s="1"/>
      <c r="H62" s="1"/>
      <c r="I62" s="1"/>
      <c r="K62" t="str">
        <f>IF(Table1[[#This Row],[Cancelled]]=1,"N/A",Table1[[#This Row],[Date]]&amp;Table1[[#This Row],[Category]]&amp;IF(Table1[[#This Row],[SplitGender]]=1,"M","")&amp;Table1[[#This Row],[Weapon]])</f>
        <v>20180916U11MF</v>
      </c>
      <c r="L62" t="str">
        <f>IF(Table1[[#This Row],[Cancelled]]=1,"",IF(Table1[[#This Row],[SplitGender]]=0,"N/A",Table1[[#This Row],[Date]]&amp;Table1[[#This Row],[Category]]&amp;IF(Table1[[#This Row],[SplitGender]]=1,"W","")&amp;Table1[[#This Row],[Weapon]]))</f>
        <v>20180916U11WF</v>
      </c>
    </row>
    <row r="63" spans="1:12" x14ac:dyDescent="0.35">
      <c r="A63">
        <v>20180916</v>
      </c>
      <c r="B63" s="1" t="s">
        <v>10</v>
      </c>
      <c r="C63" s="1" t="s">
        <v>17</v>
      </c>
      <c r="D63">
        <v>0</v>
      </c>
      <c r="E63">
        <v>1</v>
      </c>
      <c r="F63" s="1"/>
      <c r="G63" s="1"/>
      <c r="H63" s="1"/>
      <c r="I63" s="1"/>
      <c r="K63" t="str">
        <f>IF(Table1[[#This Row],[Cancelled]]=1,"N/A",Table1[[#This Row],[Date]]&amp;Table1[[#This Row],[Category]]&amp;IF(Table1[[#This Row],[SplitGender]]=1,"M","")&amp;Table1[[#This Row],[Weapon]])</f>
        <v>20180916CBME</v>
      </c>
      <c r="L63" t="str">
        <f>IF(Table1[[#This Row],[Cancelled]]=1,"",IF(Table1[[#This Row],[SplitGender]]=0,"N/A",Table1[[#This Row],[Date]]&amp;Table1[[#This Row],[Category]]&amp;IF(Table1[[#This Row],[SplitGender]]=1,"W","")&amp;Table1[[#This Row],[Weapon]]))</f>
        <v>20180916CBWE</v>
      </c>
    </row>
    <row r="64" spans="1:12" x14ac:dyDescent="0.35">
      <c r="A64">
        <v>20180916</v>
      </c>
      <c r="B64" s="1" t="s">
        <v>10</v>
      </c>
      <c r="C64" s="1" t="s">
        <v>16</v>
      </c>
      <c r="D64">
        <v>0</v>
      </c>
      <c r="E64">
        <v>1</v>
      </c>
      <c r="F64" s="1"/>
      <c r="G64" s="1"/>
      <c r="H64" s="1"/>
      <c r="I64" s="1"/>
      <c r="K64" t="str">
        <f>IF(Table1[[#This Row],[Cancelled]]=1,"N/A",Table1[[#This Row],[Date]]&amp;Table1[[#This Row],[Category]]&amp;IF(Table1[[#This Row],[SplitGender]]=1,"M","")&amp;Table1[[#This Row],[Weapon]])</f>
        <v>20180916CBMF</v>
      </c>
      <c r="L64" t="str">
        <f>IF(Table1[[#This Row],[Cancelled]]=1,"",IF(Table1[[#This Row],[SplitGender]]=0,"N/A",Table1[[#This Row],[Date]]&amp;Table1[[#This Row],[Category]]&amp;IF(Table1[[#This Row],[SplitGender]]=1,"W","")&amp;Table1[[#This Row],[Weapon]]))</f>
        <v>20180916CBWF</v>
      </c>
    </row>
    <row r="65" spans="1:12" x14ac:dyDescent="0.35">
      <c r="A65">
        <v>20181014</v>
      </c>
      <c r="B65" s="1" t="s">
        <v>15</v>
      </c>
      <c r="C65" s="1" t="s">
        <v>16</v>
      </c>
      <c r="D65">
        <v>0</v>
      </c>
      <c r="E65">
        <v>0</v>
      </c>
      <c r="F65" s="1"/>
      <c r="G65" s="1"/>
      <c r="H65" s="1"/>
      <c r="I65" s="1"/>
      <c r="K65" t="str">
        <f>IF(Table1[[#This Row],[Cancelled]]=1,"N/A",Table1[[#This Row],[Date]]&amp;Table1[[#This Row],[Category]]&amp;IF(Table1[[#This Row],[SplitGender]]=1,"M","")&amp;Table1[[#This Row],[Weapon]])</f>
        <v>20181014OTF</v>
      </c>
      <c r="L65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66" spans="1:12" x14ac:dyDescent="0.35">
      <c r="A66">
        <v>20181014</v>
      </c>
      <c r="B66" s="1" t="s">
        <v>15</v>
      </c>
      <c r="C66" s="1" t="s">
        <v>17</v>
      </c>
      <c r="D66">
        <v>0</v>
      </c>
      <c r="E66">
        <v>0</v>
      </c>
      <c r="F66" s="1"/>
      <c r="G66" s="1"/>
      <c r="H66" s="1"/>
      <c r="I66" s="1"/>
      <c r="K66" t="str">
        <f>IF(Table1[[#This Row],[Cancelled]]=1,"N/A",Table1[[#This Row],[Date]]&amp;Table1[[#This Row],[Category]]&amp;IF(Table1[[#This Row],[SplitGender]]=1,"M","")&amp;Table1[[#This Row],[Weapon]])</f>
        <v>20181014OTE</v>
      </c>
      <c r="L66" t="str">
        <f>IF(Table1[[#This Row],[Cancelled]]=1,"",IF(Table1[[#This Row],[SplitGender]]=0,"N/A",Table1[[#This Row],[Date]]&amp;Table1[[#This Row],[Category]]&amp;IF(Table1[[#This Row],[SplitGender]]=1,"W","")&amp;Table1[[#This Row],[Weapon]]))</f>
        <v>N/A</v>
      </c>
    </row>
    <row r="67" spans="1:12" x14ac:dyDescent="0.35">
      <c r="A67">
        <v>20181021</v>
      </c>
      <c r="B67" s="1" t="s">
        <v>7</v>
      </c>
      <c r="C67" s="1" t="s">
        <v>16</v>
      </c>
      <c r="D67">
        <v>0</v>
      </c>
      <c r="E67">
        <v>1</v>
      </c>
      <c r="F67" s="1"/>
      <c r="G67" s="1"/>
      <c r="H67" s="1"/>
      <c r="I67" s="1"/>
      <c r="K67" t="str">
        <f>IF(Table1[[#This Row],[Cancelled]]=1,"N/A",Table1[[#This Row],[Date]]&amp;Table1[[#This Row],[Category]]&amp;IF(Table1[[#This Row],[SplitGender]]=1,"M","")&amp;Table1[[#This Row],[Weapon]])</f>
        <v>20181021CAMF</v>
      </c>
      <c r="L67" t="str">
        <f>IF(Table1[[#This Row],[Cancelled]]=1,"",IF(Table1[[#This Row],[SplitGender]]=0,"N/A",Table1[[#This Row],[Date]]&amp;Table1[[#This Row],[Category]]&amp;IF(Table1[[#This Row],[SplitGender]]=1,"W","")&amp;Table1[[#This Row],[Weapon]]))</f>
        <v>20181021CAWF</v>
      </c>
    </row>
    <row r="68" spans="1:12" x14ac:dyDescent="0.35">
      <c r="A68">
        <v>20181021</v>
      </c>
      <c r="B68" s="1" t="s">
        <v>8</v>
      </c>
      <c r="C68" s="1" t="s">
        <v>17</v>
      </c>
      <c r="D68">
        <v>0</v>
      </c>
      <c r="E68">
        <v>1</v>
      </c>
      <c r="F68" s="1"/>
      <c r="G68" s="1"/>
      <c r="H68" s="1"/>
      <c r="I68" s="1"/>
      <c r="K68" t="str">
        <f>IF(Table1[[#This Row],[Cancelled]]=1,"N/A",Table1[[#This Row],[Date]]&amp;Table1[[#This Row],[Category]]&amp;IF(Table1[[#This Row],[SplitGender]]=1,"M","")&amp;Table1[[#This Row],[Weapon]])</f>
        <v>20181021OBME</v>
      </c>
      <c r="L68" t="str">
        <f>IF(Table1[[#This Row],[Cancelled]]=1,"",IF(Table1[[#This Row],[SplitGender]]=0,"N/A",Table1[[#This Row],[Date]]&amp;Table1[[#This Row],[Category]]&amp;IF(Table1[[#This Row],[SplitGender]]=1,"W","")&amp;Table1[[#This Row],[Weapon]]))</f>
        <v>20181021OBWE</v>
      </c>
    </row>
    <row r="69" spans="1:12" x14ac:dyDescent="0.35">
      <c r="A69">
        <v>20181021</v>
      </c>
      <c r="B69" s="1" t="s">
        <v>7</v>
      </c>
      <c r="C69" s="1" t="s">
        <v>18</v>
      </c>
      <c r="D69">
        <v>0</v>
      </c>
      <c r="E69">
        <v>1</v>
      </c>
      <c r="F69" s="1"/>
      <c r="G69" s="1"/>
      <c r="H69" s="1"/>
      <c r="I69" s="1"/>
      <c r="K69" t="str">
        <f>IF(Table1[[#This Row],[Cancelled]]=1,"N/A",Table1[[#This Row],[Date]]&amp;Table1[[#This Row],[Category]]&amp;IF(Table1[[#This Row],[SplitGender]]=1,"M","")&amp;Table1[[#This Row],[Weapon]])</f>
        <v>20181021CAMS</v>
      </c>
      <c r="L69" t="str">
        <f>IF(Table1[[#This Row],[Cancelled]]=1,"",IF(Table1[[#This Row],[SplitGender]]=0,"N/A",Table1[[#This Row],[Date]]&amp;Table1[[#This Row],[Category]]&amp;IF(Table1[[#This Row],[SplitGender]]=1,"W","")&amp;Table1[[#This Row],[Weapon]]))</f>
        <v>20181021CAWS</v>
      </c>
    </row>
    <row r="70" spans="1:12" x14ac:dyDescent="0.35">
      <c r="A70">
        <v>20181021</v>
      </c>
      <c r="B70" s="1" t="s">
        <v>7</v>
      </c>
      <c r="C70" s="1" t="s">
        <v>17</v>
      </c>
      <c r="D70">
        <v>0</v>
      </c>
      <c r="E70">
        <v>1</v>
      </c>
      <c r="F70" s="1"/>
      <c r="G70" s="1"/>
      <c r="H70" s="1"/>
      <c r="I70" s="1"/>
      <c r="K70" t="str">
        <f>IF(Table1[[#This Row],[Cancelled]]=1,"N/A",Table1[[#This Row],[Date]]&amp;Table1[[#This Row],[Category]]&amp;IF(Table1[[#This Row],[SplitGender]]=1,"M","")&amp;Table1[[#This Row],[Weapon]])</f>
        <v>20181021CAME</v>
      </c>
      <c r="L70" t="str">
        <f>IF(Table1[[#This Row],[Cancelled]]=1,"",IF(Table1[[#This Row],[SplitGender]]=0,"N/A",Table1[[#This Row],[Date]]&amp;Table1[[#This Row],[Category]]&amp;IF(Table1[[#This Row],[SplitGender]]=1,"W","")&amp;Table1[[#This Row],[Weapon]]))</f>
        <v>20181021CAWE</v>
      </c>
    </row>
    <row r="71" spans="1:12" x14ac:dyDescent="0.35">
      <c r="A71">
        <v>20181021</v>
      </c>
      <c r="B71" s="1" t="s">
        <v>8</v>
      </c>
      <c r="C71" s="1" t="s">
        <v>16</v>
      </c>
      <c r="D71">
        <v>0</v>
      </c>
      <c r="E71">
        <v>1</v>
      </c>
      <c r="F71" s="1"/>
      <c r="G71" s="1"/>
      <c r="H71" s="1"/>
      <c r="I71" s="1"/>
      <c r="K71" t="str">
        <f>IF(Table1[[#This Row],[Cancelled]]=1,"N/A",Table1[[#This Row],[Date]]&amp;Table1[[#This Row],[Category]]&amp;IF(Table1[[#This Row],[SplitGender]]=1,"M","")&amp;Table1[[#This Row],[Weapon]])</f>
        <v>20181021OBMF</v>
      </c>
      <c r="L71" t="str">
        <f>IF(Table1[[#This Row],[Cancelled]]=1,"",IF(Table1[[#This Row],[SplitGender]]=0,"N/A",Table1[[#This Row],[Date]]&amp;Table1[[#This Row],[Category]]&amp;IF(Table1[[#This Row],[SplitGender]]=1,"W","")&amp;Table1[[#This Row],[Weapon]]))</f>
        <v>20181021OBWF</v>
      </c>
    </row>
    <row r="72" spans="1:12" x14ac:dyDescent="0.35">
      <c r="A72">
        <v>20181021</v>
      </c>
      <c r="B72" s="1" t="s">
        <v>8</v>
      </c>
      <c r="C72" s="1" t="s">
        <v>18</v>
      </c>
      <c r="D72">
        <v>0</v>
      </c>
      <c r="E72">
        <v>1</v>
      </c>
      <c r="F72" s="1"/>
      <c r="G72" s="1"/>
      <c r="H72" s="1"/>
      <c r="I72" s="1"/>
      <c r="K72" t="str">
        <f>IF(Table1[[#This Row],[Cancelled]]=1,"N/A",Table1[[#This Row],[Date]]&amp;Table1[[#This Row],[Category]]&amp;IF(Table1[[#This Row],[SplitGender]]=1,"M","")&amp;Table1[[#This Row],[Weapon]])</f>
        <v>20181021OBMS</v>
      </c>
      <c r="L72" t="str">
        <f>IF(Table1[[#This Row],[Cancelled]]=1,"",IF(Table1[[#This Row],[SplitGender]]=0,"N/A",Table1[[#This Row],[Date]]&amp;Table1[[#This Row],[Category]]&amp;IF(Table1[[#This Row],[SplitGender]]=1,"W","")&amp;Table1[[#This Row],[Weapon]]))</f>
        <v>20181021OBWS</v>
      </c>
    </row>
    <row r="73" spans="1:12" x14ac:dyDescent="0.35">
      <c r="A73">
        <v>20181027</v>
      </c>
      <c r="B73" s="1" t="s">
        <v>9</v>
      </c>
      <c r="C73" s="1" t="s">
        <v>16</v>
      </c>
      <c r="D73">
        <v>0</v>
      </c>
      <c r="E73">
        <v>1</v>
      </c>
      <c r="F73" s="1"/>
      <c r="G73" s="1"/>
      <c r="H73" s="1" t="s">
        <v>39</v>
      </c>
      <c r="I73" s="1"/>
      <c r="K73" t="str">
        <f>IF(Table1[[#This Row],[Cancelled]]=1,"N/A",Table1[[#This Row],[Date]]&amp;Table1[[#This Row],[Category]]&amp;IF(Table1[[#This Row],[SplitGender]]=1,"M","")&amp;Table1[[#This Row],[Weapon]])</f>
        <v>20181027U15MF</v>
      </c>
      <c r="L73" t="str">
        <f>IF(Table1[[#This Row],[Cancelled]]=1,"",IF(Table1[[#This Row],[SplitGender]]=0,"N/A",Table1[[#This Row],[Date]]&amp;Table1[[#This Row],[Category]]&amp;IF(Table1[[#This Row],[SplitGender]]=1,"W","")&amp;Table1[[#This Row],[Weapon]]))</f>
        <v>20181027U15WF</v>
      </c>
    </row>
    <row r="74" spans="1:12" x14ac:dyDescent="0.35">
      <c r="A74">
        <v>20181027</v>
      </c>
      <c r="B74" s="1" t="s">
        <v>13</v>
      </c>
      <c r="C74" s="1" t="s">
        <v>16</v>
      </c>
      <c r="D74">
        <v>0</v>
      </c>
      <c r="E74">
        <v>1</v>
      </c>
      <c r="F74" s="1"/>
      <c r="G74" s="1"/>
      <c r="H74" s="1" t="s">
        <v>39</v>
      </c>
      <c r="I74" s="1"/>
      <c r="K74" t="str">
        <f>IF(Table1[[#This Row],[Cancelled]]=1,"N/A",Table1[[#This Row],[Date]]&amp;Table1[[#This Row],[Category]]&amp;IF(Table1[[#This Row],[SplitGender]]=1,"M","")&amp;Table1[[#This Row],[Weapon]])</f>
        <v>20181027U13MF</v>
      </c>
      <c r="L74" t="str">
        <f>IF(Table1[[#This Row],[Cancelled]]=1,"",IF(Table1[[#This Row],[SplitGender]]=0,"N/A",Table1[[#This Row],[Date]]&amp;Table1[[#This Row],[Category]]&amp;IF(Table1[[#This Row],[SplitGender]]=1,"W","")&amp;Table1[[#This Row],[Weapon]]))</f>
        <v>20181027U13WF</v>
      </c>
    </row>
    <row r="75" spans="1:12" x14ac:dyDescent="0.35">
      <c r="A75">
        <v>20181027</v>
      </c>
      <c r="B75" s="1" t="s">
        <v>14</v>
      </c>
      <c r="C75" s="1" t="s">
        <v>16</v>
      </c>
      <c r="D75">
        <v>0</v>
      </c>
      <c r="E75">
        <v>1</v>
      </c>
      <c r="F75" s="1"/>
      <c r="G75" s="1"/>
      <c r="H75" s="1" t="s">
        <v>39</v>
      </c>
      <c r="I75" s="1"/>
      <c r="K75" t="str">
        <f>IF(Table1[[#This Row],[Cancelled]]=1,"N/A",Table1[[#This Row],[Date]]&amp;Table1[[#This Row],[Category]]&amp;IF(Table1[[#This Row],[SplitGender]]=1,"M","")&amp;Table1[[#This Row],[Weapon]])</f>
        <v>20181027U11MF</v>
      </c>
      <c r="L75" t="str">
        <f>IF(Table1[[#This Row],[Cancelled]]=1,"",IF(Table1[[#This Row],[SplitGender]]=0,"N/A",Table1[[#This Row],[Date]]&amp;Table1[[#This Row],[Category]]&amp;IF(Table1[[#This Row],[SplitGender]]=1,"W","")&amp;Table1[[#This Row],[Weapon]]))</f>
        <v>20181027U11WF</v>
      </c>
    </row>
    <row r="76" spans="1:12" x14ac:dyDescent="0.35">
      <c r="A76">
        <v>20181028</v>
      </c>
      <c r="B76" s="1" t="s">
        <v>10</v>
      </c>
      <c r="C76" s="1" t="s">
        <v>17</v>
      </c>
      <c r="D76">
        <v>0</v>
      </c>
      <c r="E76">
        <v>1</v>
      </c>
      <c r="F76" s="1"/>
      <c r="G76" s="1"/>
      <c r="H76" s="1" t="s">
        <v>39</v>
      </c>
      <c r="I76" s="1"/>
      <c r="K76" t="str">
        <f>IF(Table1[[#This Row],[Cancelled]]=1,"N/A",Table1[[#This Row],[Date]]&amp;Table1[[#This Row],[Category]]&amp;IF(Table1[[#This Row],[SplitGender]]=1,"M","")&amp;Table1[[#This Row],[Weapon]])</f>
        <v>20181028CBME</v>
      </c>
      <c r="L76" t="str">
        <f>IF(Table1[[#This Row],[Cancelled]]=1,"",IF(Table1[[#This Row],[SplitGender]]=0,"N/A",Table1[[#This Row],[Date]]&amp;Table1[[#This Row],[Category]]&amp;IF(Table1[[#This Row],[SplitGender]]=1,"W","")&amp;Table1[[#This Row],[Weapon]]))</f>
        <v>20181028CBWE</v>
      </c>
    </row>
    <row r="77" spans="1:12" x14ac:dyDescent="0.35">
      <c r="A77">
        <v>20181028</v>
      </c>
      <c r="B77" s="1" t="s">
        <v>10</v>
      </c>
      <c r="C77" s="1" t="s">
        <v>16</v>
      </c>
      <c r="D77">
        <v>0</v>
      </c>
      <c r="E77">
        <v>1</v>
      </c>
      <c r="F77" s="1"/>
      <c r="G77" s="1"/>
      <c r="H77" s="1" t="s">
        <v>39</v>
      </c>
      <c r="I77" s="1"/>
      <c r="K77" t="str">
        <f>IF(Table1[[#This Row],[Cancelled]]=1,"N/A",Table1[[#This Row],[Date]]&amp;Table1[[#This Row],[Category]]&amp;IF(Table1[[#This Row],[SplitGender]]=1,"M","")&amp;Table1[[#This Row],[Weapon]])</f>
        <v>20181028CBMF</v>
      </c>
      <c r="L77" t="str">
        <f>IF(Table1[[#This Row],[Cancelled]]=1,"",IF(Table1[[#This Row],[SplitGender]]=0,"N/A",Table1[[#This Row],[Date]]&amp;Table1[[#This Row],[Category]]&amp;IF(Table1[[#This Row],[SplitGender]]=1,"W","")&amp;Table1[[#This Row],[Weapon]]))</f>
        <v>20181028CBWF</v>
      </c>
    </row>
    <row r="78" spans="1:12" x14ac:dyDescent="0.35">
      <c r="A78">
        <v>20181104</v>
      </c>
      <c r="B78" s="1" t="s">
        <v>11</v>
      </c>
      <c r="C78" s="1" t="s">
        <v>17</v>
      </c>
      <c r="D78">
        <v>0</v>
      </c>
      <c r="E78">
        <v>1</v>
      </c>
      <c r="F78" s="1"/>
      <c r="G78" s="1"/>
      <c r="H78" s="1"/>
      <c r="I78" s="1"/>
      <c r="K78" t="str">
        <f>IF(Table1[[#This Row],[Cancelled]]=1,"N/A",Table1[[#This Row],[Date]]&amp;Table1[[#This Row],[Category]]&amp;IF(Table1[[#This Row],[SplitGender]]=1,"M","")&amp;Table1[[#This Row],[Weapon]])</f>
        <v>20181104OAME</v>
      </c>
      <c r="L78" t="str">
        <f>IF(Table1[[#This Row],[Cancelled]]=1,"",IF(Table1[[#This Row],[SplitGender]]=0,"N/A",Table1[[#This Row],[Date]]&amp;Table1[[#This Row],[Category]]&amp;IF(Table1[[#This Row],[SplitGender]]=1,"W","")&amp;Table1[[#This Row],[Weapon]]))</f>
        <v>20181104OAWE</v>
      </c>
    </row>
    <row r="79" spans="1:12" x14ac:dyDescent="0.35">
      <c r="A79">
        <v>20181104</v>
      </c>
      <c r="B79" s="1" t="s">
        <v>11</v>
      </c>
      <c r="C79" s="1" t="s">
        <v>18</v>
      </c>
      <c r="D79">
        <v>0</v>
      </c>
      <c r="E79">
        <v>1</v>
      </c>
      <c r="F79" s="1"/>
      <c r="G79" s="1"/>
      <c r="H79" s="1"/>
      <c r="I79" s="1"/>
      <c r="K79" t="str">
        <f>IF(Table1[[#This Row],[Cancelled]]=1,"N/A",Table1[[#This Row],[Date]]&amp;Table1[[#This Row],[Category]]&amp;IF(Table1[[#This Row],[SplitGender]]=1,"M","")&amp;Table1[[#This Row],[Weapon]])</f>
        <v>20181104OAMS</v>
      </c>
      <c r="L79" t="str">
        <f>IF(Table1[[#This Row],[Cancelled]]=1,"",IF(Table1[[#This Row],[SplitGender]]=0,"N/A",Table1[[#This Row],[Date]]&amp;Table1[[#This Row],[Category]]&amp;IF(Table1[[#This Row],[SplitGender]]=1,"W","")&amp;Table1[[#This Row],[Weapon]]))</f>
        <v>20181104OAWS</v>
      </c>
    </row>
    <row r="80" spans="1:12" x14ac:dyDescent="0.35">
      <c r="A80">
        <v>20181104</v>
      </c>
      <c r="B80" s="1" t="s">
        <v>11</v>
      </c>
      <c r="C80" s="1" t="s">
        <v>16</v>
      </c>
      <c r="D80">
        <v>0</v>
      </c>
      <c r="E80">
        <v>1</v>
      </c>
      <c r="F80" s="1"/>
      <c r="G80" s="1"/>
      <c r="H80" s="1"/>
      <c r="I80" s="1"/>
      <c r="K80" t="str">
        <f>IF(Table1[[#This Row],[Cancelled]]=1,"N/A",Table1[[#This Row],[Date]]&amp;Table1[[#This Row],[Category]]&amp;IF(Table1[[#This Row],[SplitGender]]=1,"M","")&amp;Table1[[#This Row],[Weapon]])</f>
        <v>20181104OAMF</v>
      </c>
      <c r="L80" t="str">
        <f>IF(Table1[[#This Row],[Cancelled]]=1,"",IF(Table1[[#This Row],[SplitGender]]=0,"N/A",Table1[[#This Row],[Date]]&amp;Table1[[#This Row],[Category]]&amp;IF(Table1[[#This Row],[SplitGender]]=1,"W","")&amp;Table1[[#This Row],[Weapon]]))</f>
        <v>20181104OAWF</v>
      </c>
    </row>
    <row r="81" spans="1:12" x14ac:dyDescent="0.35">
      <c r="A81">
        <v>20181104</v>
      </c>
      <c r="B81" s="1" t="s">
        <v>12</v>
      </c>
      <c r="C81" s="1" t="s">
        <v>17</v>
      </c>
      <c r="D81">
        <v>0</v>
      </c>
      <c r="E81">
        <v>1</v>
      </c>
      <c r="F81" s="1"/>
      <c r="G81" s="1"/>
      <c r="H81" s="1"/>
      <c r="I81" s="1"/>
      <c r="K81" t="str">
        <f>IF(Table1[[#This Row],[Cancelled]]=1,"N/A",Table1[[#This Row],[Date]]&amp;Table1[[#This Row],[Category]]&amp;IF(Table1[[#This Row],[SplitGender]]=1,"M","")&amp;Table1[[#This Row],[Weapon]])</f>
        <v>20181104VME</v>
      </c>
      <c r="L81" t="str">
        <f>IF(Table1[[#This Row],[Cancelled]]=1,"",IF(Table1[[#This Row],[SplitGender]]=0,"N/A",Table1[[#This Row],[Date]]&amp;Table1[[#This Row],[Category]]&amp;IF(Table1[[#This Row],[SplitGender]]=1,"W","")&amp;Table1[[#This Row],[Weapon]]))</f>
        <v>20181104VWE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2018-03-25T09:45:34Z</dcterms:modified>
</cp:coreProperties>
</file>