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34" firstSheet="33" windowHeight="6950" windowWidth="18350"/>
  </bookViews>
  <sheets>
    <sheet name="BuatUndangan" r:id="rId1" sheetId="2"/>
    <sheet name="API Send Document" r:id="rId2" sheetId="4"/>
    <sheet name="API Manual Sign" r:id="rId3" sheetId="47"/>
    <sheet name="API Generate Inv Link" r:id="rId4" sheetId="6"/>
    <sheet name="API Register By Invitation" r:id="rId5" sheetId="44"/>
    <sheet name="PencarianPengguna-Inveditor" r:id="rId6" sheetId="7"/>
    <sheet name="PencarianPengguna-Karyawan" r:id="rId7" sheetId="13"/>
    <sheet name="PencarianPengguna-Pelanggan" r:id="rId8" sheetId="11"/>
    <sheet name="API Agreement Canceled" r:id="rId9" sheetId="8"/>
    <sheet name="API Bulk Sign Document" r:id="rId10" sheetId="9"/>
    <sheet name="API Sign Document" r:id="rId11" sheetId="10"/>
    <sheet name="Masukan" r:id="rId12" sheetId="15"/>
    <sheet name="PengaturanDokumen" r:id="rId13" sheetId="14"/>
    <sheet name="PencarianDokumen" r:id="rId14" sheetId="19"/>
    <sheet name="isiSaldo" r:id="rId15" sheetId="16"/>
    <sheet name="Tenant" r:id="rId16" sheetId="18"/>
    <sheet name="Send to Sign" r:id="rId17" sheetId="24"/>
    <sheet name="Meterai" r:id="rId18" sheetId="22"/>
    <sheet name="All Send then Sign" r:id="rId19" sheetId="25"/>
    <sheet name="ListUndangan" r:id="rId20" sheetId="21"/>
    <sheet name="DocumentMonitoring" r:id="rId21" sheetId="23"/>
    <sheet name="PengaturanTenant" r:id="rId22" sheetId="26"/>
    <sheet name="API Try Callback URL" r:id="rId23" sheetId="27"/>
    <sheet name="Job Result" r:id="rId24" sheetId="28"/>
    <sheet name="User Management" r:id="rId25" sheetId="29"/>
    <sheet name="Edit Signer Data" r:id="rId26" sheetId="30"/>
    <sheet name="API Stamping" r:id="rId27" sheetId="31"/>
    <sheet name="e-Meterai Monitoring" r:id="rId28" sheetId="32"/>
    <sheet name="Saldo" r:id="rId29" sheetId="33"/>
    <sheet name="Manual Sign" r:id="rId30" sheetId="34"/>
    <sheet name="PengaturanPSrE" r:id="rId31" sheetId="35"/>
    <sheet name="Manual Sign to Sign" r:id="rId32" sheetId="36"/>
    <sheet name="PSrE Priority" r:id="rId33" sheetId="40"/>
    <sheet name="Manual Stamp to Stamp" r:id="rId34" sheetId="38"/>
    <sheet name="Main" r:id="rId35" sheetId="49"/>
    <sheet name="Forgot Password" r:id="rId36" sheetId="42"/>
    <sheet name="Message Delivery Report" r:id="rId37" sheetId="43"/>
    <sheet name="API Sign Document Embed" r:id="rId38" sheetId="45"/>
    <sheet name="API Confirm Sign Document" r:id="rId39" sheetId="46"/>
    <sheet name="API Confirm Sign Document Embed" r:id="rId40" sheetId="50"/>
    <sheet name="API Verify OTP Signing Embed" r:id="rId41" sheetId="51"/>
    <sheet name="API Sent Otp Signing Embed" r:id="rId42" sheetId="52"/>
    <sheet name="API Get Activation Link" r:id="rId43" sheetId="53"/>
  </sheets>
  <definedNames>
    <definedName hidden="1" localSheetId="24" name="_xlnm._FilterDatabase">'User Management'!$A$1:$B$18</definedName>
  </definedNames>
  <calcPr calcId="144525" iterate="1" iterateCount="100" iterateDelta="0.001"/>
</workbook>
</file>

<file path=xl/comments1.xml><?xml version="1.0" encoding="utf-8"?>
<comments xmlns="http://schemas.openxmlformats.org/spreadsheetml/2006/main">
  <authors>
    <author>Fendy Tio</author>
  </authors>
  <commentList>
    <comment authorId="0" ref="A24">
      <text>
        <r>
          <rPr>
            <b/>
            <sz val="9"/>
            <rFont val="Tahoma"/>
            <charset val="134"/>
          </rPr>
          <t>Fendy Tio:</t>
        </r>
        <r>
          <rPr>
            <sz val="9"/>
            <rFont val="Tahoma"/>
            <charset val="134"/>
          </rPr>
          <t xml:space="preserve">
M = Pria / Male
F = Wanita / Female</t>
        </r>
      </text>
    </comment>
    <comment authorId="0" ref="A43">
      <text>
        <r>
          <rPr>
            <b/>
            <sz val="9"/>
            <rFont val="Tahoma"/>
            <charset val="134"/>
          </rPr>
          <t>Fendy Tio:</t>
        </r>
        <r>
          <rPr>
            <sz val="9"/>
            <rFont val="Tahoma"/>
            <charset val="134"/>
          </rPr>
          <t xml:space="preserve">
diisi jika ingin mengupload foto KTP</t>
        </r>
      </text>
    </comment>
    <comment authorId="0" ref="A92">
      <text>
        <r>
          <rPr>
            <b/>
            <sz val="9"/>
            <rFont val="Tahoma"/>
            <charset val="134"/>
          </rPr>
          <t>Fendy Tio:</t>
        </r>
        <r>
          <rPr>
            <sz val="9"/>
            <rFont val="Tahoma"/>
            <charset val="134"/>
          </rPr>
          <t xml:space="preserve">
M = Pria / Male
F = Wanita / Female</t>
        </r>
      </text>
    </comment>
    <comment authorId="0" ref="A111">
      <text>
        <r>
          <rPr>
            <b/>
            <sz val="9"/>
            <rFont val="Tahoma"/>
            <charset val="134"/>
          </rPr>
          <t>Fendy Tio:</t>
        </r>
        <r>
          <rPr>
            <sz val="9"/>
            <rFont val="Tahoma"/>
            <charset val="134"/>
          </rPr>
          <t xml:space="preserve">
diisi jika ingin mengupload foto KTP</t>
        </r>
      </text>
    </comment>
  </commentList>
</comments>
</file>

<file path=xl/comments2.xml><?xml version="1.0" encoding="utf-8"?>
<comments xmlns="http://schemas.openxmlformats.org/spreadsheetml/2006/main">
  <authors>
    <author>Fendy Tio</author>
  </authors>
  <commentList>
    <comment authorId="0" ref="A42">
      <text>
        <r>
          <rPr>
            <b/>
            <sz val="9"/>
            <rFont val="Tahoma"/>
            <charset val="134"/>
          </rPr>
          <t>Fendy Tio:</t>
        </r>
        <r>
          <rPr>
            <sz val="9"/>
            <rFont val="Tahoma"/>
            <charset val="134"/>
          </rPr>
          <t xml:space="preserve">
Jika kosong maka katalon akan mengambil foto melalui kamera</t>
        </r>
      </text>
    </comment>
    <comment authorId="0" ref="A106">
      <text>
        <r>
          <rPr>
            <b/>
            <sz val="9"/>
            <rFont val="Tahoma"/>
            <charset val="134"/>
          </rPr>
          <t>Fendy Tio:</t>
        </r>
        <r>
          <rPr>
            <sz val="9"/>
            <rFont val="Tahoma"/>
            <charset val="134"/>
          </rPr>
          <t xml:space="preserve">
Jika kosong maka katalon akan mengambil foto melalui kamera</t>
        </r>
      </text>
    </comment>
  </commentList>
</comments>
</file>

<file path=xl/comments3.xml><?xml version="1.0" encoding="utf-8"?>
<comments xmlns="http://schemas.openxmlformats.org/spreadsheetml/2006/main">
  <authors>
    <author>Fendy Tio</author>
  </authors>
  <commentList>
    <comment authorId="0" ref="A13">
      <text>
        <r>
          <rPr>
            <b/>
            <sz val="9"/>
            <rFont val="Tahoma"/>
            <charset val="134"/>
          </rPr>
          <t>Fendy Tio:</t>
        </r>
        <r>
          <rPr>
            <sz val="9"/>
            <rFont val="Tahoma"/>
            <charset val="134"/>
          </rPr>
          <t xml:space="preserve">
M = Pria / Male
F = Wanita / Female</t>
        </r>
      </text>
    </comment>
    <comment authorId="0" ref="A40">
      <text>
        <r>
          <rPr>
            <b/>
            <sz val="9"/>
            <rFont val="Tahoma"/>
            <charset val="134"/>
          </rPr>
          <t>Fendy Tio:</t>
        </r>
        <r>
          <rPr>
            <sz val="9"/>
            <rFont val="Tahoma"/>
            <charset val="134"/>
          </rPr>
          <t xml:space="preserve">
M = Pria / Male
F = Wanita / Female</t>
        </r>
      </text>
    </comment>
  </commentList>
</comments>
</file>

<file path=xl/comments4.xml><?xml version="1.0" encoding="utf-8"?>
<comments xmlns="http://schemas.openxmlformats.org/spreadsheetml/2006/main">
  <authors>
    <author>Fendy Tio</author>
  </authors>
  <commentList>
    <comment authorId="0" ref="A11">
      <text>
        <r>
          <rPr>
            <b/>
            <sz val="9"/>
            <rFont val="Tahoma"/>
            <charset val="134"/>
          </rPr>
          <t>Fendy Tio:</t>
        </r>
        <r>
          <rPr>
            <sz val="9"/>
            <rFont val="Tahoma"/>
            <charset val="134"/>
          </rPr>
          <t xml:space="preserve">
format
yyyy-MM-dd</t>
        </r>
      </text>
    </comment>
    <comment authorId="0" ref="A12">
      <text>
        <r>
          <rPr>
            <b/>
            <sz val="9"/>
            <rFont val="Tahoma"/>
            <charset val="134"/>
          </rPr>
          <t>Fendy Tio:</t>
        </r>
        <r>
          <rPr>
            <sz val="9"/>
            <rFont val="Tahoma"/>
            <charset val="134"/>
          </rPr>
          <t xml:space="preserve">
format
yyyy-MM-dd</t>
        </r>
      </text>
    </comment>
    <comment authorId="0" ref="A25">
      <text>
        <r>
          <rPr>
            <b/>
            <sz val="9"/>
            <rFont val="Tahoma"/>
            <charset val="134"/>
          </rPr>
          <t>Fendy Tio:</t>
        </r>
        <r>
          <rPr>
            <sz val="9"/>
            <rFont val="Tahoma"/>
            <charset val="134"/>
          </rPr>
          <t xml:space="preserve">
format
yyyy-MM-dd</t>
        </r>
      </text>
    </comment>
    <comment authorId="0" ref="A26">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authorId="0" ref="A11">
      <text>
        <r>
          <rPr>
            <b/>
            <sz val="9"/>
            <rFont val="Tahoma"/>
            <charset val="134"/>
          </rPr>
          <t>Fendy Tio:</t>
        </r>
        <r>
          <rPr>
            <sz val="9"/>
            <rFont val="Tahoma"/>
            <charset val="134"/>
          </rPr>
          <t xml:space="preserve">
Format 'yyyy-MM-dd'</t>
        </r>
      </text>
    </comment>
    <comment authorId="0" ref="A12">
      <text>
        <r>
          <rPr>
            <b/>
            <sz val="9"/>
            <rFont val="Tahoma"/>
            <charset val="134"/>
          </rPr>
          <t>Fendy Tio:</t>
        </r>
        <r>
          <rPr>
            <sz val="9"/>
            <rFont val="Tahoma"/>
            <charset val="134"/>
          </rPr>
          <t xml:space="preserve">
Format 'yyyy-MM-dd'</t>
        </r>
      </text>
    </comment>
    <comment authorId="0" ref="A13">
      <text>
        <r>
          <rPr>
            <b/>
            <sz val="9"/>
            <rFont val="Tahoma"/>
            <charset val="134"/>
          </rPr>
          <t>Fendy Tio:</t>
        </r>
        <r>
          <rPr>
            <sz val="9"/>
            <rFont val="Tahoma"/>
            <charset val="134"/>
          </rPr>
          <t xml:space="preserve">
Format 'yyyy-MM-dd'</t>
        </r>
      </text>
    </comment>
    <comment authorId="0" ref="A14">
      <text>
        <r>
          <rPr>
            <b/>
            <sz val="9"/>
            <rFont val="Tahoma"/>
            <charset val="134"/>
          </rPr>
          <t>Fendy Tio:</t>
        </r>
        <r>
          <rPr>
            <sz val="9"/>
            <rFont val="Tahoma"/>
            <charset val="134"/>
          </rPr>
          <t xml:space="preserve">
Format 'yyyy-MM-dd'</t>
        </r>
      </text>
    </comment>
    <comment authorId="0" ref="A18">
      <text>
        <r>
          <rPr>
            <b/>
            <sz val="9"/>
            <rFont val="Tahoma"/>
            <charset val="134"/>
          </rPr>
          <t>Fendy Tio:</t>
        </r>
        <r>
          <rPr>
            <sz val="9"/>
            <rFont val="Tahoma"/>
            <charset val="134"/>
          </rPr>
          <t xml:space="preserve">
flag untuk delete file setelah download</t>
        </r>
      </text>
    </comment>
    <comment authorId="0" ref="A31">
      <text>
        <r>
          <rPr>
            <b/>
            <sz val="9"/>
            <rFont val="Tahoma"/>
            <charset val="134"/>
          </rPr>
          <t>Fendy Tio:</t>
        </r>
        <r>
          <rPr>
            <sz val="9"/>
            <rFont val="Tahoma"/>
            <charset val="134"/>
          </rPr>
          <t xml:space="preserve">
Format 'yyyy-MM-dd'</t>
        </r>
      </text>
    </comment>
    <comment authorId="0" ref="A32">
      <text>
        <r>
          <rPr>
            <b/>
            <sz val="9"/>
            <rFont val="Tahoma"/>
            <charset val="134"/>
          </rPr>
          <t>Fendy Tio:</t>
        </r>
        <r>
          <rPr>
            <sz val="9"/>
            <rFont val="Tahoma"/>
            <charset val="134"/>
          </rPr>
          <t xml:space="preserve">
Format 'yyyy-MM-dd'</t>
        </r>
      </text>
    </comment>
    <comment authorId="0" ref="A33">
      <text>
        <r>
          <rPr>
            <b/>
            <sz val="9"/>
            <rFont val="Tahoma"/>
            <charset val="134"/>
          </rPr>
          <t>Fendy Tio:</t>
        </r>
        <r>
          <rPr>
            <sz val="9"/>
            <rFont val="Tahoma"/>
            <charset val="134"/>
          </rPr>
          <t xml:space="preserve">
Format 'yyyy-MM-dd'</t>
        </r>
      </text>
    </comment>
    <comment authorId="0" ref="A34">
      <text>
        <r>
          <rPr>
            <b/>
            <sz val="9"/>
            <rFont val="Tahoma"/>
            <charset val="134"/>
          </rPr>
          <t>Fendy Tio:</t>
        </r>
        <r>
          <rPr>
            <sz val="9"/>
            <rFont val="Tahoma"/>
            <charset val="134"/>
          </rPr>
          <t xml:space="preserve">
Format 'yyyy-MM-dd'</t>
        </r>
      </text>
    </comment>
    <comment authorId="0" ref="A38">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authorId="0" ref="A24">
      <text>
        <r>
          <rPr>
            <b/>
            <sz val="9"/>
            <rFont val="Tahoma"/>
            <charset val="134"/>
          </rPr>
          <t>Fendy Tio:</t>
        </r>
        <r>
          <rPr>
            <sz val="9"/>
            <rFont val="Tahoma"/>
            <charset val="134"/>
          </rPr>
          <t xml:space="preserve">
pastikan input nomor tagihan yang unik agar mudah di track ke db</t>
        </r>
      </text>
    </comment>
    <comment authorId="0" ref="A26">
      <text>
        <r>
          <rPr>
            <b/>
            <sz val="9"/>
            <rFont val="Tahoma"/>
            <charset val="134"/>
          </rPr>
          <t>Fendy Tio:</t>
        </r>
        <r>
          <rPr>
            <sz val="9"/>
            <rFont val="Tahoma"/>
            <charset val="134"/>
          </rPr>
          <t xml:space="preserve">
Format
yyyy-MM-dd
Perlu diupdate terus menerus agar checking saldonya jalan lancar</t>
        </r>
      </text>
    </comment>
    <comment authorId="0" ref="A51">
      <text>
        <r>
          <rPr>
            <b/>
            <sz val="9"/>
            <rFont val="Tahoma"/>
            <charset val="134"/>
          </rPr>
          <t>Fendy Tio:</t>
        </r>
        <r>
          <rPr>
            <sz val="9"/>
            <rFont val="Tahoma"/>
            <charset val="134"/>
          </rPr>
          <t xml:space="preserve">
pastikan input nomor tagihan yang unik agar mudah di track ke db</t>
        </r>
      </text>
    </comment>
    <comment authorId="0" ref="A53">
      <text>
        <r>
          <rPr>
            <b/>
            <sz val="9"/>
            <rFont val="Tahoma"/>
            <charset val="134"/>
          </rPr>
          <t>Fendy Tio:</t>
        </r>
        <r>
          <rPr>
            <sz val="9"/>
            <rFont val="Tahoma"/>
            <charset val="134"/>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authorId="0" ref="A18">
      <text>
        <r>
          <rPr>
            <b/>
            <sz val="9"/>
            <rFont val="Tahoma"/>
            <charset val="134"/>
          </rPr>
          <t>Fendy Tio:</t>
        </r>
        <r>
          <rPr>
            <sz val="9"/>
            <rFont val="Tahoma"/>
            <charset val="134"/>
          </rPr>
          <t xml:space="preserve">
input format yyyy-MM-dd
</t>
        </r>
      </text>
    </comment>
    <comment authorId="0" ref="A19">
      <text>
        <r>
          <rPr>
            <b/>
            <sz val="9"/>
            <rFont val="Tahoma"/>
            <charset val="134"/>
          </rPr>
          <t>Fendy Tio:</t>
        </r>
        <r>
          <rPr>
            <sz val="9"/>
            <rFont val="Tahoma"/>
            <charset val="134"/>
          </rPr>
          <t xml:space="preserve">
input format yyyy-MM-dd</t>
        </r>
      </text>
    </comment>
    <comment authorId="0" ref="A20">
      <text>
        <r>
          <rPr>
            <b/>
            <sz val="9"/>
            <rFont val="Tahoma"/>
            <charset val="134"/>
          </rPr>
          <t>Fendy Tio:</t>
        </r>
        <r>
          <rPr>
            <sz val="9"/>
            <rFont val="Tahoma"/>
            <charset val="134"/>
          </rPr>
          <t xml:space="preserve">
input format yyyy-MM-dd</t>
        </r>
      </text>
    </comment>
    <comment authorId="0" ref="A21">
      <text>
        <r>
          <rPr>
            <b/>
            <sz val="9"/>
            <rFont val="Tahoma"/>
            <charset val="134"/>
          </rPr>
          <t>Fendy Tio:</t>
        </r>
        <r>
          <rPr>
            <sz val="9"/>
            <rFont val="Tahoma"/>
            <charset val="134"/>
          </rPr>
          <t xml:space="preserve">
input format yyyy-MM-dd</t>
        </r>
      </text>
    </comment>
    <comment authorId="0" ref="A47">
      <text>
        <r>
          <rPr>
            <b/>
            <sz val="9"/>
            <rFont val="Tahoma"/>
            <charset val="134"/>
          </rPr>
          <t>Fendy Tio:</t>
        </r>
        <r>
          <rPr>
            <sz val="9"/>
            <rFont val="Tahoma"/>
            <charset val="134"/>
          </rPr>
          <t xml:space="preserve">
input format yyyy-MM-dd
</t>
        </r>
      </text>
    </comment>
    <comment authorId="0" ref="A48">
      <text>
        <r>
          <rPr>
            <b/>
            <sz val="9"/>
            <rFont val="Tahoma"/>
            <charset val="134"/>
          </rPr>
          <t>Fendy Tio:</t>
        </r>
        <r>
          <rPr>
            <sz val="9"/>
            <rFont val="Tahoma"/>
            <charset val="134"/>
          </rPr>
          <t xml:space="preserve">
input format yyyy-MM-dd</t>
        </r>
      </text>
    </comment>
    <comment authorId="0" ref="A49">
      <text>
        <r>
          <rPr>
            <b/>
            <sz val="9"/>
            <rFont val="Tahoma"/>
            <charset val="134"/>
          </rPr>
          <t>Fendy Tio:</t>
        </r>
        <r>
          <rPr>
            <sz val="9"/>
            <rFont val="Tahoma"/>
            <charset val="134"/>
          </rPr>
          <t xml:space="preserve">
input format yyyy-MM-dd</t>
        </r>
      </text>
    </comment>
    <comment authorId="0" ref="A50">
      <text>
        <r>
          <rPr>
            <b/>
            <sz val="9"/>
            <rFont val="Tahoma"/>
            <charset val="134"/>
          </rPr>
          <t>Fendy Tio:</t>
        </r>
        <r>
          <rPr>
            <sz val="9"/>
            <rFont val="Tahoma"/>
            <charset val="134"/>
          </rPr>
          <t xml:space="preserve">
input format yyyy-MM-dd</t>
        </r>
      </text>
    </comment>
  </commentList>
</comments>
</file>

<file path=xl/sharedStrings.xml><?xml version="1.0" encoding="utf-8"?>
<sst xmlns="http://schemas.openxmlformats.org/spreadsheetml/2006/main" count="19499" uniqueCount="2719">
  <si>
    <t>Status</t>
  </si>
  <si>
    <t>FAILED</t>
  </si>
  <si>
    <t>Unexecuted</t>
  </si>
  <si>
    <t>Reason Failed</t>
  </si>
  <si>
    <t>;&lt;Nama Lengkap harus diisi
NIK harus diisi
No. Telp harus diisi&gt;</t>
  </si>
  <si>
    <t>;&lt;Silahkan isi NIK dengan format yang benar.
Silahkan isi Kode Pos dengan format yang benar.&gt;</t>
  </si>
  <si>
    <t>;&lt;NIK harus diisi&gt;</t>
  </si>
  <si>
    <t>;&lt;Nomor telepon 99999 tidak valid. Pastikan sudah memasukkan nomor telepon yang benar.&gt;</t>
  </si>
  <si>
    <t>;&lt;Format email invalid!&gt;</t>
  </si>
  <si>
    <t>;&lt;Syarat dan Ketentuan harus disetujui
Syarat dan Ketentuan Mitra harus disetujui
Syarat dan Ketentuan PSrE harus disetujui&gt;</t>
  </si>
  <si>
    <t>;&lt;Foto Diri harus diisi
Syarat dan Ketentuan harus disetujui
Syarat dan Ketentuan Mitra harus disetujui
Syarat dan Ketentuan PSrE harus disetujui&gt;</t>
  </si>
  <si>
    <t>;&lt;Foto KTP harus diisi
Syarat dan Ketentuan harus disetujui
Syarat dan Ketentuan Mitra harus disetujui
Syarat dan Ketentuan PSrE harus disetujui&gt;</t>
  </si>
  <si>
    <t>;&lt;Kode OTP tidak sesuai!&gt;</t>
  </si>
  <si>
    <t>;&lt;Kata sandi harus mengandung karakter huruf besar, huruf kecil, nomor, dan karakter spesial.&gt;</t>
  </si>
  <si>
    <t>;&lt;Kata Sandi dan Ketik Ulang Kata Sandi berbeda&gt;</t>
  </si>
  <si>
    <t>-</t>
  </si>
  <si>
    <t>Objective</t>
  </si>
  <si>
    <t>Mandatory incomplete</t>
  </si>
  <si>
    <t>NIK, No telp, ZIPcode alphanumeric</t>
  </si>
  <si>
    <t>NIK &gt; 16 Digit</t>
  </si>
  <si>
    <t>No Telp tidak sesuai format</t>
  </si>
  <si>
    <t>Email tidak sesuai format</t>
  </si>
  <si>
    <t>tidak centang t&amp;c</t>
  </si>
  <si>
    <t>tidak foto selfie</t>
  </si>
  <si>
    <t>tidak foto ktp</t>
  </si>
  <si>
    <t>OTP Salah daftar akun</t>
  </si>
  <si>
    <t>password tidak kuat</t>
  </si>
  <si>
    <t>password tidak sama</t>
  </si>
  <si>
    <t>OTP Salah form aktivasi vida</t>
  </si>
  <si>
    <t>Resend OTP sampai batas maximal</t>
  </si>
  <si>
    <t>OTP Expired</t>
  </si>
  <si>
    <t>ESH-001-51</t>
  </si>
  <si>
    <t>Edit</t>
  </si>
  <si>
    <t>Expected</t>
  </si>
  <si>
    <t>Failed</t>
  </si>
  <si>
    <t>SUCCESS</t>
  </si>
  <si>
    <t>Is Mandatory Complete</t>
  </si>
  <si>
    <t>Inquiry Invitation Action</t>
  </si>
  <si>
    <t>Resend</t>
  </si>
  <si>
    <t>Regenerate invitation link</t>
  </si>
  <si>
    <t>Input With</t>
  </si>
  <si>
    <t>Id no</t>
  </si>
  <si>
    <t>Email</t>
  </si>
  <si>
    <t>Login check saldo</t>
  </si>
  <si>
    <t>Inveditor Login</t>
  </si>
  <si>
    <t>Inveditor@womf</t>
  </si>
  <si>
    <t>Inveditor Password Login</t>
  </si>
  <si>
    <t>AdIns2022</t>
  </si>
  <si>
    <t>Inveditor Perusahaan Login</t>
  </si>
  <si>
    <t>WOM Finance</t>
  </si>
  <si>
    <t>Inveditor Peran Login</t>
  </si>
  <si>
    <t>User Editor</t>
  </si>
  <si>
    <t>Admin Client</t>
  </si>
  <si>
    <t>Email Login</t>
  </si>
  <si>
    <t>admin@wom.co.id</t>
  </si>
  <si>
    <t>Password Login</t>
  </si>
  <si>
    <t>password</t>
  </si>
  <si>
    <t>Perusahaan Login</t>
  </si>
  <si>
    <t>Peran Login</t>
  </si>
  <si>
    <t>Tenant Login</t>
  </si>
  <si>
    <t>WOMF</t>
  </si>
  <si>
    <t>Psre Login</t>
  </si>
  <si>
    <t>VIDA</t>
  </si>
  <si>
    <t>Data Diri</t>
  </si>
  <si>
    <t>$NIK</t>
  </si>
  <si>
    <t>28391827382abcde</t>
  </si>
  <si>
    <t>2839182738273827</t>
  </si>
  <si>
    <t>3511000101802859</t>
  </si>
  <si>
    <t>3511000101802876</t>
  </si>
  <si>
    <t>$Nama</t>
  </si>
  <si>
    <t>Fend</t>
  </si>
  <si>
    <t>Dicky</t>
  </si>
  <si>
    <t>USERCIFJ</t>
  </si>
  <si>
    <t>userCIHG</t>
  </si>
  <si>
    <t>Tempat Lahir</t>
  </si>
  <si>
    <t>Palembang</t>
  </si>
  <si>
    <t>Jakarta</t>
  </si>
  <si>
    <t>Tanggal Lahir</t>
  </si>
  <si>
    <t>01/01/2003</t>
  </si>
  <si>
    <t>01/01/1980</t>
  </si>
  <si>
    <t>Jenis Kelamin</t>
  </si>
  <si>
    <t>M</t>
  </si>
  <si>
    <t>$No Handphone</t>
  </si>
  <si>
    <t>0812476124abcd</t>
  </si>
  <si>
    <t>08124761248124</t>
  </si>
  <si>
    <t>082176424124</t>
  </si>
  <si>
    <t>08220601003</t>
  </si>
  <si>
    <t>082277885587</t>
  </si>
  <si>
    <t>wikiy.hendraa@ad-ins.com</t>
  </si>
  <si>
    <t>Fend@gmail.com</t>
  </si>
  <si>
    <t>Dicky@gmail.com</t>
  </si>
  <si>
    <t>Fendgmail.com</t>
  </si>
  <si>
    <t>USERCIFJ@ESIGNHUB.MY.ID</t>
  </si>
  <si>
    <t>userCIHG@gmail.com</t>
  </si>
  <si>
    <t>Data Alamat</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</si>
  <si>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</si>
  <si>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</si>
  <si>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</si>
  <si>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</si>
  <si>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</si>
  <si>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</si>
  <si>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</si>
  <si>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</si>
  <si>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</si>
  <si>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</si>
  <si>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</si>
  <si>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</si>
  <si>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</si>
  <si>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</si>
  <si>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</si>
  <si>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</si>
  <si>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</si>
  <si>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</si>
  <si>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</si>
  <si>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</si>
  <si>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</si>
  <si>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</si>
  <si>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</si>
  <si>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</si>
  <si>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</si>
  <si>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</si>
  <si>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</si>
  <si>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</si>
  <si>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</si>
  <si>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</si>
  <si>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</si>
  <si>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Resend OTP</t>
  </si>
  <si>
    <t>Aktivasi Akun</t>
  </si>
  <si>
    <t>Password</t>
  </si>
  <si>
    <t>P@ssw0rd</t>
  </si>
  <si>
    <t>Retype Password</t>
  </si>
  <si>
    <t>P@ssw0rd123</t>
  </si>
  <si>
    <t>22222</t>
  </si>
  <si>
    <t>Edit Invitation Inquiry</t>
  </si>
  <si>
    <t>Invite By</t>
  </si>
  <si>
    <t>SMS</t>
  </si>
  <si>
    <t>Receiver Detail</t>
  </si>
  <si>
    <t>Check Inquiry Setelah Register</t>
  </si>
  <si>
    <t>Setting</t>
  </si>
  <si>
    <t>Setting Email Services</t>
  </si>
  <si>
    <t>Setting Allow Regenarate Link</t>
  </si>
  <si>
    <t>Setting is_active Link</t>
  </si>
  <si>
    <t>Link Invitation</t>
  </si>
  <si>
    <t>Setting OTP Active Duration</t>
  </si>
  <si>
    <t>Resend After Check Expired</t>
  </si>
  <si>
    <t>Continue Register &amp; Activation</t>
  </si>
  <si>
    <t>Continue</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</si>
  <si>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</si>
  <si>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</si>
  <si>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</si>
  <si>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</si>
  <si>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</si>
  <si>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</si>
  <si>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Field diisi jika ingin melakukan pengecekan ke menu inquiry invitation dengan Value yang disediakan pada DDL sesuai dengan action pada menu inquiry invitation</t>
  </si>
  <si>
    <t>&lt;&lt; Field diisi jika ingin melakukan pengecekan ke menu inquiry invitation untuk menentukan user ingin disearch dengan email / no telp / id no</t>
  </si>
  <si>
    <t>&lt;&lt; Diisi dengan login inveditor sesuai dengan tenant yang ingin ditesting</t>
  </si>
  <si>
    <t>&lt;&lt; Diisi dengan password untuk akun inveditor</t>
  </si>
  <si>
    <t>&lt;&lt; Diisi dengan perusahaan untuk akun inveditor (Jika ada pemilihan perusahaan)</t>
  </si>
  <si>
    <t>&lt;&lt; Diisi dengan peran untuk akun inveditor (Jika ada pemilihan peran)</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</si>
  <si>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</si>
  <si>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</si>
  <si>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</si>
  <si>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</si>
  <si>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</si>
  <si>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</si>
  <si>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3511000101802963</t>
  </si>
  <si>
    <t>&lt;&lt; Diisi dengan NIK untuk penginputan form buat undangan</t>
  </si>
  <si>
    <t>USERCJGD</t>
  </si>
  <si>
    <t>&lt;&lt; Diisi dengan Nama untuk penginputan form buat undangan</t>
  </si>
  <si>
    <t>&lt;&lt; Diisi dengan tempat lahir untuk penginputan form buat undangan</t>
  </si>
  <si>
    <t>&lt;&lt; Diisi dengan tanggal lahir untuk penginputan form buat undangan dengan format  MM/dd/yyyy</t>
  </si>
  <si>
    <t>&lt;&lt; Diisi dengan jenisCode yang dengan di jesting</t>
  </si>
  <si>
    <t>081234560222</t>
  </si>
  <si>
    <t>&lt;&lt; Diisi dengan no Handphone untuk penginputan form buat undangan</t>
  </si>
  <si>
    <t>USERCJGD@ESIGNHUB.MY.ID</t>
  </si>
  <si>
    <t>&lt;&lt; Diisi dengan Email untuk penginputan form buat undangan</t>
  </si>
  <si>
    <t>&lt;&lt; Diisi dengan Alamat untuk penginputan form buat undangan</t>
  </si>
  <si>
    <t>&lt;&lt; Diisi dengan Provinsi untuk penginputan form buat undangan</t>
  </si>
  <si>
    <t>&lt;&lt; Diisi dengan Kota untuk penginputan form buat undangan</t>
  </si>
  <si>
    <t>&lt;&lt; Diisi dengan Kecamatan untuk penginputan form buat undangan</t>
  </si>
  <si>
    <t>&lt;&lt; Diisi dengan Kelurahan untuk penginputan form buat undangan</t>
  </si>
  <si>
    <t>&lt;&lt; Diisi dengan kode Pos untuk penginputan form buat undangan</t>
  </si>
  <si>
    <t>&lt;&lt; Diisi dengan Wilayah untuk penginputan form buat undangan</t>
  </si>
  <si>
    <t>&lt;&lt; Diisi dengan Office untuk penginputan form buat undangan</t>
  </si>
  <si>
    <t>&lt;&lt; Diisi dengan lini Bisnis untuk penginputan form buat undangan</t>
  </si>
  <si>
    <t>&lt;&lt; Diisi dengan task No untuk penginputan form buat undangan</t>
  </si>
  <si>
    <t>&lt;&lt; Diisi dengan value Yes / No untuk menentukan apakah ingin melakukan testing dengan ceklis syarat dan ketentuan pada halaman daftar akun</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</si>
  <si>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</si>
  <si>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</si>
  <si>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</si>
  <si>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</si>
  <si>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</si>
  <si>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</si>
  <si>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</si>
  <si>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</si>
  <si>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jika ingin melakukan testing edit invitation inquiry untuk edit data invite by
dengan kondisi Inquiry invitaion Action = Edit</t>
  </si>
  <si>
    <t>&lt;&lt; Diisi jika ingin melakukan testing edit invitation inquiry untuk edit data receiver detail
dengan kondisi Inquiry invitaion Action = Edit</t>
  </si>
  <si>
    <t>&lt;&lt; Diisi dengan value Yes / No untuk menentukan apakah ingin cek ke menu inquiry invitation setelah melakukan resgister dan aktivasi user</t>
  </si>
  <si>
    <t>&lt;&lt; Diisi dengan Value 1 / 0 untuk update Database Setting Email Services pada table ms_tenant sesuai tenant yang diinput pada row Tenant Login
Jika tidak diisi maka akan mengikuti settingan existing pada database</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</si>
  <si>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</si>
  <si>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</si>
  <si>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https://gdkwebsvr:8080/i/reg?code=99xfUnCm7dDmU2UF3CgC%2FQ%3D%3D</t>
  </si>
  <si>
    <t>&lt;&lt; Field ini akan diisi otomatis oleh katalon untuk mencatat invitation link yang baru digenerate</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</si>
  <si>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</si>
  <si>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</si>
  <si>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&lt;&lt; Diisi dengan value Continue / dikosongin untuk menentukan testing data langsung dilanjutkan ke case selanjutnya dengan data yang sama atau testing case baru dengan data baru</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</si>
  <si>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</si>
  <si>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</si>
  <si>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</si>
  <si>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</si>
  <si>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</si>
  <si>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</si>
  <si>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</si>
  <si>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</si>
  <si>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</si>
  <si>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</si>
  <si>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</si>
  <si>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</si>
  <si>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</si>
  <si>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</si>
  <si>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</si>
  <si>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</si>
  <si>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</si>
  <si>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</si>
  <si>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</si>
  <si>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</si>
  <si>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</si>
  <si>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</si>
  <si>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</si>
  <si>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</si>
  <si>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</si>
  <si>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</si>
  <si>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</si>
  <si>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</si>
  <si>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</si>
  <si>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</si>
  <si>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</si>
  <si>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</si>
  <si>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</si>
  <si>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</si>
  <si>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</si>
  <si>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</si>
  <si>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</si>
  <si>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</si>
  <si>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</si>
  <si>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</si>
  <si>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</si>
  <si>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</si>
  <si>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</si>
  <si>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</si>
  <si>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</si>
  <si>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</si>
  <si>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</si>
  <si>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</si>
  <si>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</si>
  <si>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</si>
  <si>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</si>
  <si>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</si>
  <si>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</si>
  <si>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</si>
  <si>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</si>
  <si>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</si>
  <si>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</si>
  <si>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</si>
  <si>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</si>
  <si>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</si>
  <si>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</si>
  <si>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</si>
  <si>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</si>
  <si>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</si>
  <si>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</si>
  <si>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</si>
  <si>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</si>
  <si>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</si>
  <si>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</si>
  <si>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</si>
  <si>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</si>
  <si>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</si>
  <si>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</si>
  <si>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</si>
  <si>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</si>
  <si>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</si>
  <si>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</si>
  <si>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</si>
  <si>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</si>
  <si>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</si>
  <si>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</si>
  <si>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</si>
  <si>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</si>
  <si>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</si>
  <si>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</si>
  <si>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</si>
  <si>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</si>
  <si>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</si>
  <si>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</si>
  <si>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</si>
  <si>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</si>
  <si>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</si>
  <si>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</si>
  <si>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</si>
  <si>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</si>
  <si>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</si>
  <si>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</si>
  <si>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</si>
  <si>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</si>
  <si>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</si>
  <si>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</si>
  <si>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</si>
  <si>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</si>
  <si>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</si>
  <si>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</si>
  <si>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</si>
  <si>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</si>
  <si>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</si>
  <si>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</si>
  <si>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</si>
  <si>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</si>
  <si>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</si>
  <si>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</si>
  <si>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</si>
  <si>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</si>
  <si>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</si>
  <si>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</si>
  <si>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</si>
  <si>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</si>
  <si>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</si>
  <si>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</si>
  <si>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</si>
  <si>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</si>
  <si>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</si>
  <si>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</si>
  <si>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</si>
  <si>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</si>
  <si>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</si>
  <si>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</si>
  <si>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</si>
  <si>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</si>
  <si>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</si>
  <si>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</si>
  <si>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</si>
  <si>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</si>
  <si>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</si>
  <si>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</si>
  <si>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</si>
  <si>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</si>
  <si>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</si>
  <si>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</si>
  <si>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</si>
  <si>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</si>
  <si>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</si>
  <si>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</si>
  <si>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</si>
  <si>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</si>
  <si>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</si>
  <si>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</si>
  <si>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</si>
  <si>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</si>
  <si>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</si>
  <si>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</si>
  <si>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</si>
  <si>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</si>
  <si>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</si>
  <si>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</si>
  <si>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</si>
  <si>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</si>
  <si>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</si>
  <si>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</si>
  <si>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</si>
  <si>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</si>
  <si>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</si>
  <si>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</si>
  <si>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</si>
  <si>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</si>
  <si>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</si>
  <si>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</si>
  <si>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</si>
  <si>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</si>
  <si>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</si>
  <si>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</si>
  <si>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</si>
  <si>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</si>
  <si>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</si>
  <si>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</si>
  <si>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</si>
  <si>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</si>
  <si>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</si>
  <si>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</si>
  <si>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</si>
  <si>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</si>
  <si>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</si>
  <si>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</si>
  <si>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</si>
  <si>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</si>
  <si>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</si>
  <si>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</si>
  <si>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</si>
  <si>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</si>
  <si>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</si>
  <si>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</si>
  <si>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</si>
  <si>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</si>
  <si>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</si>
  <si>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</si>
  <si>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</si>
  <si>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</si>
  <si>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</si>
  <si>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</si>
  <si>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</si>
  <si>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</si>
  <si>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</si>
  <si>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</si>
  <si>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</si>
  <si>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</si>
  <si>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</si>
  <si>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</si>
  <si>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</si>
  <si>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</si>
  <si>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</si>
  <si>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</si>
  <si>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</si>
  <si>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</si>
  <si>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</si>
  <si>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</si>
  <si>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</si>
  <si>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</si>
  <si>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</si>
  <si>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</si>
  <si>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</si>
  <si>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</si>
  <si>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</si>
  <si>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</si>
  <si>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</si>
  <si>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</si>
  <si>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</si>
  <si>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</si>
  <si>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</si>
  <si>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</si>
  <si>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</si>
  <si>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</si>
  <si>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</si>
  <si>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</si>
  <si>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</si>
  <si>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</si>
  <si>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</si>
  <si>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</si>
  <si>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</si>
  <si>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</si>
  <si>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</si>
  <si>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</si>
  <si>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</si>
  <si>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</si>
  <si>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</si>
  <si>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</si>
  <si>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</si>
  <si>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</si>
  <si>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</si>
  <si>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</si>
  <si>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</si>
  <si>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</si>
  <si>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</si>
  <si>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</si>
  <si>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</si>
  <si>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</si>
  <si>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</si>
  <si>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</si>
  <si>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</si>
  <si>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</si>
  <si>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</si>
  <si>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</si>
  <si>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</si>
  <si>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</si>
  <si>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</si>
  <si>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</si>
  <si>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</si>
  <si>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</si>
  <si>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</si>
  <si>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</si>
  <si>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</si>
  <si>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</si>
  <si>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</si>
  <si>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</si>
  <si>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</si>
  <si>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</si>
  <si>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</si>
  <si>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</si>
  <si>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</si>
  <si>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</si>
  <si>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</si>
  <si>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</si>
  <si>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</si>
  <si>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</si>
  <si>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</si>
  <si>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</si>
  <si>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</si>
  <si>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</si>
  <si>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</si>
  <si>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</si>
  <si>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</si>
  <si>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</si>
  <si>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</si>
  <si>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</si>
  <si>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</si>
  <si>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</si>
  <si>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</si>
  <si>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</si>
  <si>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</si>
  <si>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</si>
  <si>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</si>
  <si>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</si>
  <si>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</si>
  <si>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</si>
  <si>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</si>
  <si>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</si>
  <si>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</si>
  <si>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</si>
  <si>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</si>
  <si>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</si>
  <si>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</si>
  <si>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</si>
  <si>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</si>
  <si>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</si>
  <si>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</si>
  <si>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</si>
  <si>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</si>
  <si>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</si>
  <si>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</si>
  <si>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</si>
  <si>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</si>
  <si>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</si>
  <si>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</si>
  <si>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</si>
  <si>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</si>
  <si>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</si>
  <si>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</si>
  <si>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</si>
  <si>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</si>
  <si>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</si>
  <si>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</si>
  <si>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</si>
  <si>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</si>
  <si>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</si>
  <si>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</si>
  <si>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</si>
  <si>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</si>
  <si>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</si>
  <si>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kecamatan</t>
  </si>
  <si>
    <t>"kebon";"jakarta"
"kebon";"jakarta"</t>
  </si>
  <si>
    <t>"kebon";"jakarta"</t>
  </si>
  <si>
    <t>"kebon";"jakarta";"kebon"</t>
  </si>
  <si>
    <t>"Kebon";"Kebon"</t>
  </si>
  <si>
    <t>"kebon";"jakarta";"jakarta"</t>
  </si>
  <si>
    <t>"Kebon";"Kebon";"Kebon";"Kebon";"Kebon"</t>
  </si>
  <si>
    <t>"Kebon";"Kebon";""</t>
  </si>
  <si>
    <t>kelurahan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</si>
  <si>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</si>
  <si>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</si>
  <si>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</si>
  <si>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</si>
  <si>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</si>
  <si>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</si>
  <si>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</si>
  <si>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</si>
  <si>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</si>
  <si>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</si>
  <si>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</si>
  <si>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</si>
  <si>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</si>
  <si>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</si>
  <si>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</si>
  <si>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</si>
  <si>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kota</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</si>
  <si>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</si>
  <si>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</si>
  <si>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</si>
  <si>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</si>
  <si>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</si>
  <si>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</si>
  <si>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</si>
  <si>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</si>
  <si>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</si>
  <si>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</si>
  <si>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</si>
  <si>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</si>
  <si>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</si>
  <si>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</si>
  <si>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</si>
  <si>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</si>
  <si>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</si>
  <si>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</si>
  <si>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</si>
  <si>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</si>
  <si>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</si>
  <si>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</si>
  <si>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</si>
  <si>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</si>
  <si>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</si>
  <si>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</si>
  <si>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</si>
  <si>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</si>
  <si>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</si>
  <si>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</si>
  <si>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</si>
  <si>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</si>
  <si>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</si>
  <si>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</si>
  <si>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</si>
  <si>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</si>
  <si>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</si>
  <si>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</si>
  <si>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</si>
  <si>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</si>
  <si>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</si>
  <si>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</si>
  <si>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</si>
  <si>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</si>
  <si>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</si>
  <si>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</si>
  <si>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</si>
  <si>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</si>
  <si>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</si>
  <si>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</si>
  <si>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</si>
  <si>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</si>
  <si>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</si>
  <si>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</si>
  <si>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</si>
  <si>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</si>
  <si>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</si>
  <si>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</si>
  <si>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</si>
  <si>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</si>
  <si>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</si>
  <si>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</si>
  <si>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</si>
  <si>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</si>
  <si>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provinsi</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</si>
  <si>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</si>
  <si>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</si>
  <si>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</si>
  <si>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</si>
  <si>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</si>
  <si>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</si>
  <si>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</si>
  <si>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</si>
  <si>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</si>
  <si>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</si>
  <si>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</si>
  <si>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</si>
  <si>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</si>
  <si>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</si>
  <si>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</si>
  <si>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</si>
  <si>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</si>
  <si>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</si>
  <si>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</si>
  <si>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</si>
  <si>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</si>
  <si>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</si>
  <si>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</si>
  <si>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</si>
  <si>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</si>
  <si>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</si>
  <si>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</si>
  <si>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</si>
  <si>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</si>
  <si>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</si>
  <si>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</si>
  <si>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</si>
  <si>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</si>
  <si>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</si>
  <si>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</si>
  <si>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</si>
  <si>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</si>
  <si>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</si>
  <si>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</si>
  <si>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</si>
  <si>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</si>
  <si>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</si>
  <si>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</si>
  <si>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</si>
  <si>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</si>
  <si>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</si>
  <si>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</si>
  <si>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</si>
  <si>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</si>
  <si>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</si>
  <si>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</si>
  <si>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</si>
  <si>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</si>
  <si>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</si>
  <si>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</si>
  <si>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</si>
  <si>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</si>
  <si>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</si>
  <si>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</si>
  <si>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</si>
  <si>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</si>
  <si>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</si>
  <si>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</si>
  <si>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</si>
  <si>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</si>
  <si>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</si>
  <si>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</si>
  <si>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</si>
  <si>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</si>
  <si>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</si>
  <si>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</si>
  <si>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</si>
  <si>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</si>
  <si>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</si>
  <si>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</si>
  <si>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</si>
  <si>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</si>
  <si>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</si>
  <si>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</si>
  <si>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</si>
  <si>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</si>
  <si>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</si>
  <si>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</si>
  <si>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AT-SEN-001
Wrong url base</t>
  </si>
  <si>
    <t>&lt;&lt; Jika telah berhasil API Send Document, value document id akan diwrite otomatis di kolom ini.</t>
  </si>
  <si>
    <t>&lt;&lt; input tenant code menggunakan '"'
      Contohnya inputan di kiri yaitu "TAFS"</t>
  </si>
  <si>
    <t>&lt;&lt; input reference no menggunakan '"'.
      Jika ingin melakukan send dua document, reference no tetap input 1. 
      Contohnya inputan di kiri yaitu "ATSEND07"</t>
  </si>
  <si>
    <t>"DOC-TAFS";"DOC-TAFS-2"</t>
  </si>
  <si>
    <t>&lt;&lt; input menggunakan '"'.
      Jika ingin melakukan send dua document atau lebih, gunakan ";" sebagai pemisah antara yang pertama, kedua, 
      dan seterusnya
      Contohnya inputan di kiri yaitu "DOC-TAFS";"DOC-TAFS-2"
      Artinya adalah untuk document pertama menggunakan "DOC-TAFS" dan document kedua "DOC-TAFS-2"  
      berlaku kepada kolom yang dimerge, psreCode, successURL, dan uploadURL</t>
  </si>
  <si>
    <t>"GA";"GAAT07"</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</si>
  <si>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/Document/doc template 2.pdf
      Artinya adalah untuk document pertama menggunakan dokumen dengan direktori \Document\doc   template.pdf dan document kedua \Document\doc template 2.pdf
</t>
  </si>
  <si>
    <t>"mt";"at"
"at";"mt"</t>
  </si>
  <si>
    <t>&lt;&lt; input menggunakan '"'.
      Jika ingin melakukan send dua document atau lebih, gunakan "ENTER" sebagai pemisah antara yang pertama, kedua, dan seterusnya
      Jika ingin melakukan send document dengan dua signer atau lebih, gunakan ";" sebagai pemisah antara signer pertama, kedua, dan seterusnya
      Contohnya inputan di kiri yaitu
"mt";"at"
"at";"mt"
      Artinya adalah untuk document pertama menggunakan 2 signer dengan inputan signer pertama yaitu "mt" dan inputan signer kedua yaitu "at". Untuk document kedua menggunakan 2 signer dengan inputan signer pertama yaitu "at" dan inputan signer kedua yaitu "mt"
berlaku dari signAction hingga npwp</t>
  </si>
  <si>
    <t>&lt;&lt; input menggunakan '"'</t>
  </si>
  <si>
    <t>&lt;&lt; input callerId menggunakan '"'
Contohnya inputan di kiri yaitu "confins"</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</si>
  <si>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</si>
  <si>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</si>
  <si>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</si>
  <si>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</si>
  <si>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&lt;&lt; API Send Document akan diflow ke Kotak Masuk (Inbox) dan Document Monitoring. Dibawah ini adalah settingan Kotak Masuk</t>
  </si>
  <si>
    <t>&lt;&lt; Settingan apakah ingin download document yang telah dikirimkan
      Perlu input Yes/No</t>
  </si>
  <si>
    <t>&lt;&lt; Settingan apakah ingin delete dokumen yang telah didownload
      Perlu input Yes/No</t>
  </si>
  <si>
    <t>&lt;&lt; Settingan apakah view document yang telah dikirimkan
      Perlu input Yes/No</t>
  </si>
  <si>
    <t>&lt;&lt; Settingan apakah base url yang akan digunakan benar/salah
      Perlu input No jika ingin base url salah
      Tidak perlu input jika ingin base url sesuai</t>
  </si>
  <si>
    <t>&lt;[code:0]&gt;</t>
  </si>
  <si>
    <t>admin@tafs.co.id</t>
  </si>
  <si>
    <t>"MANUALSIGN-001"</t>
  </si>
  <si>
    <t>$documentName</t>
  </si>
  <si>
    <t>"Document Manual Sign 01"</t>
  </si>
  <si>
    <t>$documentDate</t>
  </si>
  <si>
    <t>"2023-09-11"</t>
  </si>
  <si>
    <t>peruriDocType</t>
  </si>
  <si>
    <t>"6a004c92-739d-4325-ab88-873d11d592a0"</t>
  </si>
  <si>
    <t>isAutomaticStamp</t>
  </si>
  <si>
    <t>$paymentType</t>
  </si>
  <si>
    <t>"TTD"</t>
  </si>
  <si>
    <t>stampingLocation</t>
  </si>
  <si>
    <t>stampPage</t>
  </si>
  <si>
    <t>1;2;3</t>
  </si>
  <si>
    <t>transform - Stamping</t>
  </si>
  <si>
    <t>"translate3d(310px, 330px, 0px)"
"translate3d(310px, 330px, 0px)"
"translate3d(310px, 330px, 0px)"</t>
  </si>
  <si>
    <t>notes</t>
  </si>
  <si>
    <t>"";"notes2";"catatan"</t>
  </si>
  <si>
    <t>stampLocation</t>
  </si>
  <si>
    <t>{"llx": "335", "lly": "307", "urx": "465", "ury": "437"}
{"llx": "335", "lly": "307", "urx": "465", "ury": "438"}
{"llx": "335", "lly": "307", "urx": "465", "ury": "439"}</t>
  </si>
  <si>
    <t>"0";"1"</t>
  </si>
  <si>
    <t>signerLocation</t>
  </si>
  <si>
    <t>id</t>
  </si>
  <si>
    <t>1;2
2</t>
  </si>
  <si>
    <t>signPage</t>
  </si>
  <si>
    <t>transform - Signing</t>
  </si>
  <si>
    <t>"translate3d(383px, 125px, 0px)";"translate3d(383px, 125px, 0px)"
"translate3d(91px, 137px, 0px)"</t>
  </si>
  <si>
    <t>position</t>
  </si>
  <si>
    <t>"{x:40.92,y:57.15,w:45.86,h:22.93}";"{x:40.92,y:57.15,w:45.86,h:22.93}"
"{x:17.99,y:118.89,w:45.86,h:22.93}"</t>
  </si>
  <si>
    <t>positionVida</t>
  </si>
  <si>
    <t>"{x:116,y:565,w:130,h:65}";"{x:116,y:565,w:130,h:65}"
"{x:51,y:390,w:130,h:65}"</t>
  </si>
  <si>
    <t>positionPrivy</t>
  </si>
  <si>
    <t>"{x:155,y:216,w:198,h:106}";"{x:155,y:216,w:198,h:106}"
"{x:68,y:449,w:198,h:106}"</t>
  </si>
  <si>
    <t>signLocation</t>
  </si>
  <si>
    <t>{"llx": 116, "lly": 565, "urx": 246, "ury": 630};{"llx": 116, "lly": 565, "urx": 246, "ury": 630}
{"llx": 51, "lly": 390, "urx": 181, "ury": 455}</t>
  </si>
  <si>
    <t>Use True Token</t>
  </si>
  <si>
    <t>Wrong Token</t>
  </si>
  <si>
    <t>asgagbaginaoe</t>
  </si>
  <si>
    <t>;Hit API Failed</t>
  </si>
  <si>
    <t>;&lt;Nomor telepon 000087654321yes tidak valid. Pastikan sudah memasukkan nomor telepon yang benar.&gt;</t>
  </si>
  <si>
    <t>;&lt;E-mail wiky.hendra tidak valid. Pastikan sudah memasukkan e-mail yang benar.&gt;</t>
  </si>
  <si>
    <t>;&lt;Vendor Code tidak boleh kosong&gt;</t>
  </si>
  <si>
    <t>;&lt;Unknown System Error&gt;</t>
  </si>
  <si>
    <t>;&lt;Email WIKIY.HENDRAA@AD-INS.COM sudah digunakan untuk NIK 35************877&gt;</t>
  </si>
  <si>
    <t>Geenrate Link Success</t>
  </si>
  <si>
    <t>Tenant Code Kosong</t>
  </si>
  <si>
    <t>Tenant Code Salah</t>
  </si>
  <si>
    <t>API Key Kosong</t>
  </si>
  <si>
    <t>API Key Salah</t>
  </si>
  <si>
    <t>Geenrate Link Success dengan tanpa email (Tidak dapat Link di response API jika emailnya tidak diisi)</t>
  </si>
  <si>
    <t>Generate Link dengan tanpa email dan no telp</t>
  </si>
  <si>
    <t>Generate Link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</si>
  <si>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</si>
  <si>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</si>
  <si>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</si>
  <si>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</si>
  <si>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</si>
  <si>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</si>
  <si>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</si>
  <si>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</si>
  <si>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</si>
  <si>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</si>
  <si>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</si>
  <si>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</si>
  <si>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Login Setting</t>
  </si>
  <si>
    <t>Inquiry Invitation Search</t>
  </si>
  <si>
    <t>Input with</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</si>
  <si>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</si>
  <si>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</si>
  <si>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</si>
  <si>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</si>
  <si>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</si>
  <si>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</si>
  <si>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</si>
  <si>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</si>
  <si>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</si>
  <si>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</si>
  <si>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</si>
  <si>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</si>
  <si>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</si>
  <si>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</si>
  <si>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</si>
  <si>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</si>
  <si>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</si>
  <si>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</si>
  <si>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</si>
  <si>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</si>
  <si>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email</t>
  </si>
  <si>
    <t>"ATNEWQE01@GMAIL.COM"</t>
  </si>
  <si>
    <t>"wiky.hendra"</t>
  </si>
  <si>
    <t>"wiki@ad-ins.com"</t>
  </si>
  <si>
    <t>"ATNEWQE02@GMAIL.COM"</t>
  </si>
  <si>
    <t>"wiky.hendra@gmail.com"</t>
  </si>
  <si>
    <t>"wiky.hendr@gmail.com"</t>
  </si>
  <si>
    <t>"WIKIY.HENDRAA@AD-INS.COM"</t>
  </si>
  <si>
    <t>"USERCJHE@ESIGNHUB.MY.ID"</t>
  </si>
  <si>
    <t>nama</t>
  </si>
  <si>
    <t>"ATNEWQE1"</t>
  </si>
  <si>
    <t>"ATNEWQE2"</t>
  </si>
  <si>
    <t>"Hendra"</t>
  </si>
  <si>
    <t>"Hendra Wx"</t>
  </si>
  <si>
    <t>"Wiky Hendra"</t>
  </si>
  <si>
    <t>"Wikiy Hendraa"</t>
  </si>
  <si>
    <t>"USERCJHE"</t>
  </si>
  <si>
    <t>tlp</t>
  </si>
  <si>
    <t>"081411114444"</t>
  </si>
  <si>
    <t>"081421114444"</t>
  </si>
  <si>
    <t>"0886847362847"</t>
  </si>
  <si>
    <t>"000087654321yes"</t>
  </si>
  <si>
    <t>"0844844844844"</t>
  </si>
  <si>
    <t>"000007654321"</t>
  </si>
  <si>
    <t>"0866866866866"</t>
  </si>
  <si>
    <t>"0888888888888"</t>
  </si>
  <si>
    <t>"00007654321"</t>
  </si>
  <si>
    <t>"08989867483712"</t>
  </si>
  <si>
    <t>"088888888888881"</t>
  </si>
  <si>
    <t>"08125790055"</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</si>
  <si>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</si>
  <si>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</si>
  <si>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</si>
  <si>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</si>
  <si>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</si>
  <si>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</si>
  <si>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</si>
  <si>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</si>
  <si>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</si>
  <si>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</si>
  <si>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</si>
  <si>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</si>
  <si>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</si>
  <si>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</si>
  <si>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</si>
  <si>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</si>
  <si>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</si>
  <si>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</si>
  <si>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</si>
  <si>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</si>
  <si>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</si>
  <si>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</si>
  <si>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</si>
  <si>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</si>
  <si>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</si>
  <si>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</si>
  <si>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</si>
  <si>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"3511000101802974"</t>
  </si>
  <si>
    <t>"Jawa Barat"</t>
  </si>
  <si>
    <t>"Jakarta"</t>
  </si>
  <si>
    <t>"Bogor"</t>
  </si>
  <si>
    <t>"JAKARTA BARAT"</t>
  </si>
  <si>
    <t>"Bogor Selatan"</t>
  </si>
  <si>
    <t>"KEBON"</t>
  </si>
  <si>
    <t>"Baranangsiang"</t>
  </si>
  <si>
    <t>"Jeruk"</t>
  </si>
  <si>
    <t>"16143"</t>
  </si>
  <si>
    <t>"12862"</t>
  </si>
  <si>
    <t>"JL. SAWO NO.10 BANTAR KEMANG"</t>
  </si>
  <si>
    <t>"JL KEMANG"</t>
  </si>
  <si>
    <t>Syarat dan Kententuan</t>
  </si>
  <si>
    <t>Upload Foto KTP</t>
  </si>
  <si>
    <t>Input Correct OTP</t>
  </si>
  <si>
    <t>Wrong OTP</t>
  </si>
  <si>
    <t>Input Correct OTP - Aktivasi</t>
  </si>
  <si>
    <t>Wrong OTP - Aktivasi</t>
  </si>
  <si>
    <t>Resend OTP - Aktivasi</t>
  </si>
  <si>
    <t>Setting Email Service</t>
  </si>
  <si>
    <t>is_active Link</t>
  </si>
  <si>
    <t>1</t>
  </si>
  <si>
    <t>Use Correct Tenant Code</t>
  </si>
  <si>
    <t>Wrong Tenant Code</t>
  </si>
  <si>
    <t>"SALA"</t>
  </si>
  <si>
    <t>Use Correct API Key</t>
  </si>
  <si>
    <t>"angqw"</t>
  </si>
  <si>
    <t>PRIVY</t>
  </si>
  <si>
    <t>&lt;&lt; Diisi dengan value callerId yang ingin diinput untuk parameter hit API 
perlu menggunakan "" untuk hit API</t>
  </si>
  <si>
    <t>&lt;&lt; Diisi dengan value tenanCode yang ingin diinput untuk parameter hit API
perlu menggunakan "" untuk hit API</t>
  </si>
  <si>
    <t>&lt;&lt; Diisi dengan value email yang ingin diinput untuk parameter hit API
perlu menggunakan "" untuk hit API</t>
  </si>
  <si>
    <t>&lt;&lt; Diisi dengan value nama yang ingin diinput untuk parameter hit API
perlu menggunakan "" untuk hit API</t>
  </si>
  <si>
    <t>&lt;&lt; Diisi dengan value tlp yang ingin diinput untuk parameter hit API
perlu menggunakan "" untuk hit API</t>
  </si>
  <si>
    <t>&lt;&lt; Diisi dengan value jenisKelamin yang ingin diinput untuk parameter hit API
perlu menggunakan "" untuk hit API</t>
  </si>
  <si>
    <t>&lt;&lt; Diisi dengan value tmpLahir yang ingin diinput untuk parameter hit API
perlu menggunakan "" untuk hit API</t>
  </si>
  <si>
    <t>&lt;&lt; Diisi dengan value tglLahir yang ingin diinput untuk parameter hit API
perlu menggunakan "" untuk hit API
format "yyyy-MM-dd"</t>
  </si>
  <si>
    <t>&lt;&lt; Diisi dengan value idKtp yang ingin diinput untuk parameter hit API
perlu menggunakan "" untuk hit API</t>
  </si>
  <si>
    <t>&lt;&lt; Diisi dengan value provinsi yang ingin diinput untuk parameter hit API
perlu menggunakan "" untuk hit API</t>
  </si>
  <si>
    <t>&lt;&lt; Diisi dengan value kota yang ingin diinput untuk parameter hit API
perlu menggunakan "" untuk hit API</t>
  </si>
  <si>
    <t>&lt;&lt; Diisi dengan value kecamatan yang ingin diinput untuk parameter hit API
perlu menggunakan "" untuk hit API</t>
  </si>
  <si>
    <t>&lt;&lt; Diisi dengan value kelurahan yang ingin diinput untuk parameter hit API
perlu menggunakan "" untuk hit API</t>
  </si>
  <si>
    <t>&lt;&lt; Diisi dengan value kodePos yang ingin diinput untuk parameter hit API
perlu menggunakan "" untuk hit API</t>
  </si>
  <si>
    <t>&lt;&lt; Diisi dengan value alamat yang ingin diinput untuk parameter hit API
perlu menggunakan "" untuk hit API</t>
  </si>
  <si>
    <t>&lt;&lt; Diisi dengan value Yes / No untuk menentukan baseurl yang digunakan untuk hit API ingin menggunakan yang benar atau salah</t>
  </si>
  <si>
    <t>&lt;&lt; Diisi dengan Yes / No untuk menentukan ingin hit menggunakan tenantCode yang benar atau salah</t>
  </si>
  <si>
    <t>&lt;&lt; Diisi dengan value tenanCode yang salah jika Use Correct tenant Code  = No</t>
  </si>
  <si>
    <t>&lt;&lt; Diisi dengan Yes / No untuk menentukan ingin hit menggunakan API Key yang benar atau salah</t>
  </si>
  <si>
    <t>&lt;&lt; Diisi dengan value API Key yang salah jika Use Correct tenant Code  = No</t>
  </si>
  <si>
    <t>;&lt;Foto KTP kosong. Mohon cek dan ambil ulang foto.&gt;</t>
  </si>
  <si>
    <t>;&lt;Foto Diri kosong. Mohon cek dan ambil ulang foto.&gt;</t>
  </si>
  <si>
    <t>;&lt;Invalid image base64 String (selfiePhoto)&gt;</t>
  </si>
  <si>
    <t>;&lt;Verifikasi Liveness gagal. Harap mengambil Foto Selfie langsung. Pastikan wajah anda terlihat jelas tidak tertutup oleh aksesoris.&gt;</t>
  </si>
  <si>
    <t>;&lt;must not be blank (govId)&gt;</t>
  </si>
  <si>
    <t>;&lt;Anda sudah terdaftar di PSrE VIDA&gt;</t>
  </si>
  <si>
    <t>Base Url Salah</t>
  </si>
  <si>
    <t>Base64 IdPhoto kosong</t>
  </si>
  <si>
    <t>Base64 selfPhoto kosong</t>
  </si>
  <si>
    <t>Base64 selfPhoto salah</t>
  </si>
  <si>
    <t>Verifikasi self photo gagal</t>
  </si>
  <si>
    <t>Mandatory tidak lengkap</t>
  </si>
  <si>
    <t>Invalid Message/Inv Code</t>
  </si>
  <si>
    <t>User Register Berhasil</t>
  </si>
  <si>
    <t>User sudah Terdaftar</t>
  </si>
  <si>
    <t>msg</t>
  </si>
  <si>
    <t>Input correct Message</t>
  </si>
  <si>
    <t>Wrong Message</t>
  </si>
  <si>
    <t>"uAeSsyu6MjH0bMyMhS0VQw%3D%3D"</t>
  </si>
  <si>
    <t>userData</t>
  </si>
  <si>
    <t>"USERCIJJ@ESIGNHUB.MY.ID"</t>
  </si>
  <si>
    <t>"USERCIJJ"</t>
  </si>
  <si>
    <t>"08125790005"</t>
  </si>
  <si>
    <t>"3511000101802899"</t>
  </si>
  <si>
    <t>selfPhoto</t>
  </si>
  <si>
    <t>\Image\SelfPhoto.JPEG</t>
  </si>
  <si>
    <t>"aaAA"</t>
  </si>
  <si>
    <t>\Image\pasFoto.Jpg</t>
  </si>
  <si>
    <t>Setting API</t>
  </si>
  <si>
    <t>enter Correct base64 SelfPhoto</t>
  </si>
  <si>
    <t>enter Correct base64 IdPhoto</t>
  </si>
  <si>
    <t>&lt;&lt; Diisi dengan value Yes / No untuk menentukan ingin menginput parameter msg pada request body API dengan benar atau salah</t>
  </si>
  <si>
    <t>&lt;&lt; Diisi dengan value yang salah untuk inputan parameter pada request body API dengan menggunakan "" dan kondisi input Correct Message = No</t>
  </si>
  <si>
    <t>&lt;&lt; Diisi dengan path foto selfie yang disimpan di dalam project katalon. Dengan kondisi enter Correct base64 SelfPhoto = Yes
Format : &lt;NamaFolder&gt;\&lt;Nama File&gt;.&lt;tipe File&gt;
Jika . Dengan kondisi enter Correct base64 idPhoto = No maka diinput dengan base64 yang salah menggunakan ""</t>
  </si>
  <si>
    <t>&lt;&lt; Diisi dengan path foto ktp yang disimpan di dalam project katalon. Dengan kondisi enter Correct base64 idPhoto = Yes 
Format : &lt;NamaFolder&gt;\&lt;Nama File&gt;.&lt;tipe File&gt;
Jika . Dengan kondisi enter Correct base64 idPhoto = No maka diinput dengan base64 yang salah menggunakan ""</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</si>
  <si>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</si>
  <si>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</si>
  <si>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</si>
  <si>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</si>
  <si>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</si>
  <si>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</si>
  <si>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</si>
  <si>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</si>
  <si>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</si>
  <si>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</si>
  <si>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</si>
  <si>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</si>
  <si>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</si>
  <si>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</si>
  <si>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</si>
  <si>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 xml:space="preserve">&lt;&lt; Value akan muncul jika input mandatory dikosongkan
      Yang menandakan input mandatory adalah dengan awalan "$"
</t>
  </si>
  <si>
    <t>&lt;&lt; Aksi yang dapat dipilih. Aksi akan dilakukan berdasarkan inputan. Per sekarang, aksi yang dapat   dijalankan adalah : 
      1. Resend Link
      2. Edit
      3. Reset OTP
      Sudah tersedia drop-down list untuk memilih aksi.
      Contohnya inputan di kiri yaitu Resend Link.
      Artinya adalah pada kolom ini, akan dilakukan aksi Resend Link.</t>
  </si>
  <si>
    <t>&lt;&lt; Setting untuk memilih input akan menggunakan apa. Per sekarang, input yang dapat dijalankan adalah : 
      1. Id no
      2. Phone
      3. Email
      Sudah tersedia drop-down list untuk memilih input.
      Input akan membaca data dibawah dengan mapping sesuai inputnya. Mappingnya adalah : 
      1. Id no = $NIK
      2. Phone = $No Handphone
      3. Email = Email
      Contohnya inputan di kiri yaitu Id no.
      Artinya adalah pencarian pengguna akan menggunakan Id no yang diinput oleh user pada row $NIK.</t>
  </si>
  <si>
    <t>&lt;&lt; Diisi dengan NIK untuk menginput form pencarian pengguna</t>
  </si>
  <si>
    <t>&lt;&lt; Diisi dengan Nama untuk menginput form pencarian pengguna</t>
  </si>
  <si>
    <t>&lt;&lt; Diisi dengan Tempat Lahir untuk meginput form pencarian pengguna</t>
  </si>
  <si>
    <t>&lt;&lt; Diisi dengan Tanggal Lahir untuk menginput form pencarian pengguna
Format: MM/dd/yyyy</t>
  </si>
  <si>
    <t>&lt;&lt; Diisi dengan Jenis Kelamin untuk menginput form pencarian pengguna</t>
  </si>
  <si>
    <t>&lt;&lt; Diisi dengan No Hp untuk menginput form pencarian pengguna</t>
  </si>
  <si>
    <t>&lt;&lt; Diisi dengan email untuk menginput form pencarian pengguna</t>
  </si>
  <si>
    <t>&lt;&lt; Diisi dengan alamat untuk menginput form pencarian pengguna</t>
  </si>
  <si>
    <t>&lt;&lt; Diisi dengan provinsi untuk menginput form pencarian pengguna</t>
  </si>
  <si>
    <t>&lt;&lt; Diisi dengan kota untuk menginput form pencarian pengguna</t>
  </si>
  <si>
    <t>&lt;&lt; Diisi dengan kecamatan untuk menginput form pencarian pengguna</t>
  </si>
  <si>
    <t>&lt;&lt; Diisi dengan kelurahan untuk menginput form pencarian pengguna</t>
  </si>
  <si>
    <t>&lt;&lt; Diisi dengan kodepos untuk menginput form pencarian pengguna</t>
  </si>
  <si>
    <t>&lt;&lt; Diisi dengan wilayah untuk menginput form pencarian pengguna</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</si>
  <si>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</si>
  <si>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</si>
  <si>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</si>
  <si>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</si>
  <si>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</si>
  <si>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</si>
  <si>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</si>
  <si>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</si>
  <si>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</si>
  <si>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</si>
  <si>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</si>
  <si>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</si>
  <si>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</si>
  <si>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</si>
  <si>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</si>
  <si>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</si>
  <si>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</si>
  <si>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</si>
  <si>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</si>
  <si>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</si>
  <si>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</si>
  <si>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</si>
  <si>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</si>
  <si>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&lt;&lt; Aksi yang dapat dipilih. Aksi akan dilakukan berdasarkan inputan. Per sekarang, aksi yang dapat   dijalankan adalah : 
      1. View
      2. Reset OTP
      Sudah tersedia drop-down list untuk memilih aksi.
      Contohnya inputan di view maka hanya akan melakukan action view untuk case ini</t>
  </si>
  <si>
    <t>&lt;&lt; Diisi dengan email untuk menginput search form pada pencarian pengguna karyawan</t>
  </si>
  <si>
    <t>&lt;&lt; Diisi dengan nama lengkap untuk menginput search form pada pencarian pengguna karyawan</t>
  </si>
  <si>
    <t>&lt;&lt; Diisi dengan tanggal aktivasi dari untuk menginput search form pada pencarian pengguna karyawan
Format: yyyy-MM-dd</t>
  </si>
  <si>
    <t>&lt;&lt; Diisi dengan tanggal aktivasi sampai untuk menginput search form pada pencarian pengguna karyawan
Format: yyyy-MM-dd</t>
  </si>
  <si>
    <t>&lt;&lt; Diisi dengan status untuk menginput search form pada pencarian pengguna karyawan</t>
  </si>
  <si>
    <t>3603282305960008</t>
  </si>
  <si>
    <t>081380723994</t>
  </si>
  <si>
    <t>VIVIANAYU30@GMAIL.COM</t>
  </si>
  <si>
    <t>&lt;&lt; Diisi dengan value NIK jika Input With = NIK</t>
  </si>
  <si>
    <t>&lt;&lt; Diisi dengan value no handphone jika Input With = Phone</t>
  </si>
  <si>
    <t>&lt;&lt; Diisi dengan value email jika Input With = Email</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</si>
  <si>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</si>
  <si>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</si>
  <si>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</si>
  <si>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</si>
  <si>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</si>
  <si>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</si>
  <si>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</si>
  <si>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</si>
  <si>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</si>
  <si>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</si>
  <si>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ADINSQA</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</si>
  <si>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</si>
  <si>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</si>
  <si>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</si>
  <si>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</si>
  <si>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</si>
  <si>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</si>
  <si>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</si>
  <si>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</si>
  <si>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</si>
  <si>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</si>
  <si>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</si>
  <si>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</si>
  <si>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</si>
  <si>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</si>
  <si>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</si>
  <si>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</si>
  <si>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</si>
  <si>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</si>
  <si>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TAFS</t>
  </si>
  <si>
    <t>WOM</t>
  </si>
  <si>
    <t>Use Correct Base URL</t>
  </si>
  <si>
    <t>&lt;&lt; Value akan muncul jika input mandatory dikosongkan
      Yang menandakan input mandatory adalah dengan awalan "$"</t>
  </si>
  <si>
    <t>&lt;&lt; setting tenant  yang ingin digunakan untuk kolom ini.</t>
  </si>
  <si>
    <t>&lt;&lt; setting psre  yang ingin digunakan untuk kolom ini.</t>
  </si>
  <si>
    <t>&lt;&lt; input document id tanpa memerlukan '"' dikarenakan telah disetting dari katalon.
      Contohnya inputan di kiri yaitu 00155D0B-7502-BBA4-11ED-EFE0BABC2A80</t>
  </si>
  <si>
    <t>&lt;&lt; input msg yang belum dienkrip. Proses enkrip akan dilakukan oleh katalon sendiri.
      Contohnya inputan di kiri yaitu {"tenantCode":"WOMF","officeCode":"GAAT07","email":"USERCIIE@AD-INS.COM"}</t>
  </si>
  <si>
    <t>&lt;&lt; input caller id tanpa memerlukan '"' dikarenakan telah disetting dari katalon.
      Contohnya inputan di kiri yaitu CONFINS</t>
  </si>
  <si>
    <t>&lt;&lt; input tenant code tanpa memerlukan '"' dikarenakan telah disetting dari katalon.
      Contohnya inputan di kiri yaitu WOMF</t>
  </si>
  <si>
    <t>&lt;&lt; Settingan apakah base url yang akan digunakan benar/salah
      Perlu input No jika ingin base url salah
      Tidak perlu input jika ingin base url benar</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</si>
  <si>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</si>
  <si>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</si>
  <si>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</si>
  <si>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</si>
  <si>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</si>
  <si>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</si>
  <si>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</si>
  <si>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</si>
  <si>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</si>
  <si>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</si>
  <si>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</si>
  <si>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</si>
  <si>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</si>
  <si>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</si>
  <si>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</si>
  <si>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</si>
  <si>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</si>
  <si>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</si>
  <si>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</si>
  <si>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</si>
  <si>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</si>
  <si>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</si>
  <si>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</si>
  <si>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</si>
  <si>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</si>
  <si>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</si>
  <si>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</si>
  <si>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</si>
  <si>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</si>
  <si>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&lt;&lt; input callerId
      Untuk kasus ini, tidak perlu input '"' dikarenakan sudah otomatis oleh katalon.
      Contohnya inputan di kiri yaitu string.</t>
  </si>
  <si>
    <t xml:space="preserve"> &lt;&lt; input loginId
      Untuk kasus ini, tidak perlu input '"' dikarenakan sudah otomatis oleh katalon.
      Contohnya inputan di kiri yaitu YOHANES.RADITYA.JANARTO@ESIGNHUB.MY.ID</t>
  </si>
  <si>
    <t xml:space="preserve">&lt;&lt; input documentids
        Untuk kasus ini, tidak perlu input '"' dikarenakan sudah otomatis oleh katalon.
        Jika ingin melakukan sign dua document atau lebih, gunakan ";" sebagai pemisah antara yang pertama, kedua, dan seterusnya.
         Contohnya inputan di kiri yaitu B07B256D-612F-85CC-11ED-6A081D71111;00155D0B-7502-A009-11ED-6BD56CECAE90
        Artinya adalah sign document akan dijalankan dengan dua documentid tersebut.
</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</si>
  <si>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</si>
  <si>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</si>
  <si>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</si>
  <si>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</si>
  <si>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</si>
  <si>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</si>
  <si>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</si>
  <si>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</si>
  <si>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</si>
  <si>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</si>
  <si>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</si>
  <si>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</si>
  <si>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 xml:space="preserve">&lt;&lt; input callerId
      Untuk kasus ini, tidak perlu input '"' dikarenakan sudah otomatis oleh katalon.
      Contohnya inputan di kiri yaitu string.
</t>
  </si>
  <si>
    <t>&lt;&lt; input loginId
      Untuk kasus ini, tidak perlu input '"' dikarenakan sudah otomatis oleh katalon.
      Jika ingin melakukan sign dengan 2 email atau lebih, gunakan ";" sebagai pemisah antara yang pertama, kedua, dan seterusnya.
      Contohnya inputan di kiri yaitu ANDY@AD-INS.COM;USERCJAH@GMAIL.COM
      Artinya adalah sign document akan dijalankan dengan email pertama adalah ANDY@AD-INS.COM dan email kedua USERCJAH@GMAIL.COM</t>
  </si>
  <si>
    <t>&lt;&lt; input documentId
      Untuk kasus ini, tidak perlu input '"' dikarenakan sudah otomatis oleh katalon.
      Jika ingin melakukan sign dengan 2 document atau lebih, gunakan ";" sebagai pemisah antara yang pertama, kedua, dan seterusnya.
      Contohnya inputan di kiri yaitu 00155D0B-7502-9AC7-11ED-C78DBFC24710;00155D0B-7502-A195-11ED-E66E4F8969B0
      Artinya adalah sign document akan dijalankan dengan document id pertama adalah 00155D0B-7502-9AC7-11ED-C78DBFC24710 dan document id kedua adalah 00155D0B-7502-A195-11ED-E66E4F8969B0</t>
  </si>
  <si>
    <t>uCJVQ/PggDtKKd+eo20mBAiTYhlhURGxbHk3uDX9mYbe1t4a7v2Iitgk2PzUt2y4PSuNVLz49cRe9WiUWw/6jN5ou5rmzcZuXccKfE2mksw=</t>
  </si>
  <si>
    <t>&lt;&lt; input msg
      Untuk kasus ini, tidak perlu input '"' dikarenakan sudah otomatis oleh katalon.
      input msg perlu dilakukan encrypt secara terpisah terlebih dahulu.
      Contohnya inputan di kiri yaitu uCJVQ/PggDtKKd+eo20mBAiTYhlhURGxbHk3uDX9mYbe1t4a7v2Iitgk2PzUt2y4PSuNVLz49cRe9WiUWw/6jN5ou5rmzcZuXccKfE2mksw=.</t>
  </si>
  <si>
    <t>;Mandatory is incomplete</t>
  </si>
  <si>
    <t>input masukan tanpa comment success</t>
  </si>
  <si>
    <t>input masukan dengan comment success</t>
  </si>
  <si>
    <t>mandatory incomplete</t>
  </si>
  <si>
    <t>Setting Login</t>
  </si>
  <si>
    <t>Masukan</t>
  </si>
  <si>
    <t>$Rating</t>
  </si>
  <si>
    <t>Comment</t>
  </si>
  <si>
    <t>ini cerita masukan comment sukses</t>
  </si>
  <si>
    <t>ini masukan mandatory tidak lengkap</t>
  </si>
  <si>
    <t xml:space="preserve">&lt;&lt; input email login
      Contohnya inputan di kiri yaitu admin@wom.co.id.
      Artinya adalah katalon akan input email login sebagai admin@wom.co.id untuk melakukan login.
</t>
  </si>
  <si>
    <t xml:space="preserve">&lt;&lt; input password login
      Contohnya inputan di kiri yaitu password
      Artinya adalah katalon akan input password login sebagai password untuk melakukan login pada inputan row Email Login.
</t>
  </si>
  <si>
    <t xml:space="preserve">&lt;&lt; input Perusahaan login
      Contohnya inputan di kiri yaitu WOM Finance
      Artinya adalah katalon akan input Perusahaan login sebagai WOM Finance untuk melakukan login pada inputan row Email Login dan Password Login.
</t>
  </si>
  <si>
    <t xml:space="preserve">&lt;&lt; input Peran login
      Contohnya inputan di kiri yaitu Admin Client
      Artinya adalah katalon akan input Peran login sebagai Admin Client untuk melakukan login pada inputan row Email Login dan Password Login.
</t>
  </si>
  <si>
    <t>&lt;&lt; input Rating
      Contohnya inputan di kiri yaitu 5</t>
  </si>
  <si>
    <t>&lt;&lt; input Comment
      Contohnya inputan di kiri yaitu ini cerita masukan comment sukses</t>
  </si>
  <si>
    <t>;Data Vendor : null tidak ada.;Mandatory is incomplete</t>
  </si>
  <si>
    <t>Mandatory</t>
  </si>
  <si>
    <t xml:space="preserve">
Edit Deskripsi Dokumen dan masukin PSrE</t>
  </si>
  <si>
    <t xml:space="preserve">
Success Setting Pengaturan Dokumen</t>
  </si>
  <si>
    <t xml:space="preserve">
Success</t>
  </si>
  <si>
    <t>AT-PGD-008
Edit Data Pengaturan Dokumen</t>
  </si>
  <si>
    <t>Edit Error,karena tidak input mandatory.</t>
  </si>
  <si>
    <t>Success</t>
  </si>
  <si>
    <t>Setting Error,karena tidak input mandatory.</t>
  </si>
  <si>
    <t>Action</t>
  </si>
  <si>
    <t>New</t>
  </si>
  <si>
    <t>Login Admin</t>
  </si>
  <si>
    <t>admin@ADINSQA.co.id</t>
  </si>
  <si>
    <t>Password123!</t>
  </si>
  <si>
    <t>Admin Legal</t>
  </si>
  <si>
    <t>Tambah Templat Dokumen</t>
  </si>
  <si>
    <t>Kode Templat Dokumen</t>
  </si>
  <si>
    <t>QE-TEMP-1</t>
  </si>
  <si>
    <t>WANTEDDOCUMENTTT</t>
  </si>
  <si>
    <t>Nama Templat Dokumen</t>
  </si>
  <si>
    <t>Dokumen Template QE</t>
  </si>
  <si>
    <t>Dokumen Template QE EDITED</t>
  </si>
  <si>
    <t>Dokumen yang diinginkan</t>
  </si>
  <si>
    <t>$Deskripsi</t>
  </si>
  <si>
    <t>Deskripsi dokumen baru</t>
  </si>
  <si>
    <t>$Tipe Pembayaran TTD</t>
  </si>
  <si>
    <t>Per Sign</t>
  </si>
  <si>
    <t>$Dokumen</t>
  </si>
  <si>
    <t>/Documents/PengaturanDokumen/AdIns - Basic Accounting and Basic Journal in CONFINS.pdf</t>
  </si>
  <si>
    <t>Status Active</t>
  </si>
  <si>
    <t>Active</t>
  </si>
  <si>
    <t>$RoleTandaTangan</t>
  </si>
  <si>
    <t>Chief Executive Officer;Employee;Department Head;Meterai</t>
  </si>
  <si>
    <t>Customer;Employee;Departemen Head</t>
  </si>
  <si>
    <t>CEO;Employee;Departemen Head;Director;Meterai</t>
  </si>
  <si>
    <t>Customer;Employee;Meterai;Guarantor</t>
  </si>
  <si>
    <t>$TipeTandaTangan</t>
  </si>
  <si>
    <t>TTD;TTD;TTD;Meterai</t>
  </si>
  <si>
    <t>TTD;TTD;TTD;TTD;Meterai</t>
  </si>
  <si>
    <t>Paraf;TTD;Meterai;TTD</t>
  </si>
  <si>
    <t>$Pindahkan SignBox</t>
  </si>
  <si>
    <t>Yes;Yes;Yes;Yes</t>
  </si>
  <si>
    <t>Yes;Yes;Yes;Yes;Yes;Yes</t>
  </si>
  <si>
    <t>No;Yes;Yes;Yes</t>
  </si>
  <si>
    <t>$Lokasi Pemindahan signbox</t>
  </si>
  <si>
    <t>translate3d(500px, 200px, 0px)
translate3d(250px, 100px, 0px)
translate3d(750px, 120px, 0px)
translate3d(110px, 120px, 0px)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</si>
  <si>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</si>
  <si>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</si>
  <si>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</si>
  <si>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Yes;No;Yes;No</t>
  </si>
  <si>
    <t>Yes;No;Yes;Yes;Yes</t>
  </si>
  <si>
    <t>Yes;No;Yes;Yes</t>
  </si>
  <si>
    <t>Input Psre</t>
  </si>
  <si>
    <t>Privy</t>
  </si>
  <si>
    <t>Sequential Signing</t>
  </si>
  <si>
    <t>Iya</t>
  </si>
  <si>
    <t>Urutan Signing</t>
  </si>
  <si>
    <t>Chief Executive Officer;Employee;Department Head</t>
  </si>
  <si>
    <t>CEO;Employee;Departemen Head;Director</t>
  </si>
  <si>
    <t>Filter Pengaturan Dokumen</t>
  </si>
  <si>
    <t>Kode Templat Dokumen - Search</t>
  </si>
  <si>
    <t>Nama Templat Dokumen - Search</t>
  </si>
  <si>
    <t>Status Active - Search</t>
  </si>
  <si>
    <t>&lt;&lt; Aksi yang dapat dipilih. Aksi akan dilakukan berdasarkan inputan. Per sekarang, aksi yang dapat   dijalankan adalah : 
      1. New
      2. Edit
      3. Setting
      4. View
      Sudah tersedia drop-down list untuk memilih aksi.
      Contohnya inputan di view maka hanya akan melakukan action view untuk case ini</t>
  </si>
  <si>
    <t>&lt;&lt; Diisi dengan value Kode Templat Dokumen yang akan diinput pada form pengaturan dokumen</t>
  </si>
  <si>
    <t>&lt;&lt; Diisi dengan value Nama Templat Dokumen yang akan diinput pada form penginputan pengaturan dokumen</t>
  </si>
  <si>
    <t>&lt;&lt; Diisi dengan value Deskripsi yang akan diinput pada form penginputan pengaturan dokumen</t>
  </si>
  <si>
    <t>&lt;&lt; Diisi dengan value Tipe Pembayaran TTD yang akan diinput pada form penginputan pengaturan dokumen</t>
  </si>
  <si>
    <t>&lt;&lt; Diisi dengan path dokumen yang disimpan dalam project katalon. 
Contoh: /Documents/PengaturanDokumen/AdIns - Basic Accounting and Basic Journal in CONFINS.pdf
Format: /NamaFolder/NamaFile.TipeFile</t>
  </si>
  <si>
    <t>&lt;&lt; Diisi dengan value Status Active yang akan diinput pada form penginputan pengaturan dokumen</t>
  </si>
  <si>
    <t xml:space="preserve">&lt;&lt; Diisi dengan value RoleTandaTangan yang akan diinput pada form penginputan pengaturan dokumen
    Diinput dengan delimiter ';' untuk menentukan banyaknya role penandatangan
Contoh: Customer;Employee;Guarantor;Meterai
Khusus Meterai termasuk kedalam role karena tidak memiliki role user
</t>
  </si>
  <si>
    <t>&lt;&lt; Diisi dengan value TipeTandaTangan yang akan diinput pada form penginputan pengaturan dokumen
    Diinput dengan delimiter ';' untuk menentukan banyaknya Tipe tanda tangan sesuai dengan role yang di input pada RoleTandaTangan
Contoh: TTD;Paraf;TTD;Meterai
Mengikuti urutan sesuai dengan RoleTandatangan</t>
  </si>
  <si>
    <t>&lt;&lt; Diisi dengan value Pindahkan SignBox yang akan diinput pada form penginputan pengaturan dokumen
    Diinput dengan delimiter ';' untuk menentukan apakah Sign box akan dipindahkan ke posisi lain atau tidak
Contoh: Yes;No;Yes;No
Mengikuti urutan sesuai dengan RoleTandatangan</t>
  </si>
  <si>
    <t>&lt;&lt; Diisi dengan value Lokasi Pemindahan signbox yang akan diinput pada form penginputan pengaturan dokumen
    Diinput dengan enter(alt+enter) untuk menentukan posisi tandatangan yang dituju untuk masing masing signbox
Contoh: translate3d(500px, 200px, 0px)
               translate3d(750px, 120px, 0px)
Mengikuti urutan sesuai dengan inputan Pindahkan SignBox jika Yes maka isi lokasi jika no maka dikosongkan saja sesuai urutannya</t>
  </si>
  <si>
    <t>&lt;&lt; Diisi dengan value Lock SignBox yang akan diinput pada form penginputan pengaturan dokumen
    Diinput dengan delimiter ';' untuk menentukan apakah ingin mengunci sign box yang telah dibuat
Contoh: Yes;No;Yes;No
Mengikuti urutan sesuai dengan RoleTandatangan dan jika yes maka signbox akan di lock jika no maka signbox dibiarkan unlocked</t>
  </si>
  <si>
    <t>&lt;&lt; Diisi dengan value Input Psre yang akan diinput pada form penginputan pengaturan dokumen</t>
  </si>
  <si>
    <t>&lt;&lt; Diisi dengan value Sequential Signing iya / tidak yang akan diinput pada form penginputan pengaturan dokumen</t>
  </si>
  <si>
    <t xml:space="preserve">&lt;&lt; Diisi dengan value urutan Signing jika sequential signing = Iya
    Diinput dengan delimiter ';' untuk menentukan urutan role penandatangan
Contoh: Customer;Employee;Guarantor;Meterai
Maka Katalon akan mengurutkan signer sesuai dengan yang di input
</t>
  </si>
  <si>
    <t>&lt;&lt; Direfer cell Kode Template Dokumen, nama template dokumen dan status active untuk penginputan search form pada menu pengaturan dokumen
seperti contoh di sebelah kiri</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</si>
  <si>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</si>
  <si>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</si>
  <si>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</si>
  <si>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</si>
  <si>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</si>
  <si>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</si>
  <si>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</si>
  <si>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</si>
  <si>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</si>
  <si>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</si>
  <si>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</si>
  <si>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</si>
  <si>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</si>
  <si>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</si>
  <si>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</si>
  <si>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</si>
  <si>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</si>
  <si>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</si>
  <si>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</si>
  <si>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</si>
  <si>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&lt;&lt; Aksi yang dapat dipilih. Aksi akan dilakukan berdasarkan inputan. Per sekarang, aksi yang dapat   dijalankan adalah : 
      1. View Document
      2. Download
      3. View Signer
      Sudah tersedia drop-down list untuk memilih aksi.
      Contohnya inputan di view maka hanya akan melakukan action view untuk case ini</t>
  </si>
  <si>
    <t>&lt;&lt; Diisi dengan value nama pelanggan yang akand iinput pada search form pencarian Dokumen</t>
  </si>
  <si>
    <t>&lt;&lt; Diisi dengan value nomor kontrak yang akand iinput pada search form pencarian Dokumen</t>
  </si>
  <si>
    <t>&lt;&lt; Diisi dengan value tanggal permintaan dari yang akand iinput pada search form pencarian Dokumen
Format: yyyy-MM-dd</t>
  </si>
  <si>
    <t>&lt;&lt; Diisi dengan value tanggal permintaan sampai yang akand iinput pasa search form pencampaian Dokumen
Format: yyyy-MM-dd</t>
  </si>
  <si>
    <t>&lt;&lt; Diisi dengan value tanggal selesai dari yang akand iinput sada search form pencarian Dokumen
Format: yyyy-MM-dd</t>
  </si>
  <si>
    <t>&lt;&lt; Diisi dengan value tanggal selesai sampai yang akand iinput sasa search form pencampaian Dokumen
Format: yyyy-MM-dd</t>
  </si>
  <si>
    <t>&lt;&lt; Diisi dengan value tipe dokumen yang akand iinput pada search form pencarian Dokumen</t>
  </si>
  <si>
    <t>&lt;&lt; Diisi dengan value status yang akand iinput pada search form pencarian Dokumen</t>
  </si>
  <si>
    <t>&lt;&lt; Diisi dengan value action yang akand iinput pada search form pencarian Dokumen</t>
  </si>
  <si>
    <t>&lt;&lt; Diisi dengan value delete file yang akand iinput pada search form pencarian Dokumen</t>
  </si>
  <si>
    <t>WARNING</t>
  </si>
  <si>
    <t>;&lt;vendorCode tidak boleh kosong&gt;;&lt;vendorCode tidak boleh kosong&gt;</t>
  </si>
  <si>
    <t>;&lt;vendorCode tidak boleh kosong&gt;;&lt;vendorCode tidak boleh kosong&gt;;Failed Verify Data Match &amp; Equal no Trx;Failed Verify Data Match &amp; Equal Tipe Trx;Failed Verify Data Match &amp; Equal no Kontrak;Failed Verify Data Match &amp; Equal note Trx</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</si>
  <si>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</si>
  <si>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</si>
  <si>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</si>
  <si>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</si>
  <si>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</si>
  <si>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Date &gt; business date dalam bulan yang sama</t>
  </si>
  <si>
    <t>Date &gt; business date dalam tahun yang sama</t>
  </si>
  <si>
    <t>isi saldo melewati batas yang ditentukan (per 13 Juli selalu melewati batas)</t>
  </si>
  <si>
    <t>isi saldo minus</t>
  </si>
  <si>
    <t>Login</t>
  </si>
  <si>
    <t>Email Login - Admin Esign</t>
  </si>
  <si>
    <t>ADMESIGN</t>
  </si>
  <si>
    <t>Password Login - Admin Esign</t>
  </si>
  <si>
    <t>Perusahaan Login - Admin Esign</t>
  </si>
  <si>
    <t>ADINS</t>
  </si>
  <si>
    <t>Peran Login - Admin Esign</t>
  </si>
  <si>
    <t>Admin Esign</t>
  </si>
  <si>
    <t>ESIGN/ADINS</t>
  </si>
  <si>
    <t>Isi Saldo</t>
  </si>
  <si>
    <t>$Tenant</t>
  </si>
  <si>
    <t>$Vendor</t>
  </si>
  <si>
    <t>$Tipe Saldo</t>
  </si>
  <si>
    <t>Liveness Face Compare</t>
  </si>
  <si>
    <t>Liveness</t>
  </si>
  <si>
    <t>OTP</t>
  </si>
  <si>
    <t>$Tambah Saldo</t>
  </si>
  <si>
    <t>$Nomor Tagihan</t>
  </si>
  <si>
    <t>01230012302</t>
  </si>
  <si>
    <t>01230012303</t>
  </si>
  <si>
    <t>01230012304</t>
  </si>
  <si>
    <t>01230012305</t>
  </si>
  <si>
    <t>$Catatan</t>
  </si>
  <si>
    <t>tambah saldo face compare</t>
  </si>
  <si>
    <t>tambah saldo liveness</t>
  </si>
  <si>
    <t>tambah saldo otp</t>
  </si>
  <si>
    <t>$Tanggal Pembelian</t>
  </si>
  <si>
    <t>2023-09-05</t>
  </si>
  <si>
    <t>2023-04-17</t>
  </si>
  <si>
    <t>2023-07-30</t>
  </si>
  <si>
    <t>2023-12-30</t>
  </si>
  <si>
    <t>2023-07-13</t>
  </si>
  <si>
    <t>&lt;&lt; Diisi dengan login admin esign sesuai dengan tenant yang ingin ditesting</t>
  </si>
  <si>
    <t>&lt;&lt; Diisi dengan password untuk akun admin esign</t>
  </si>
  <si>
    <t>&lt;&lt; Diisi dengan perusahaan untuk akun admin esign (Jika ada pemilihan perusahaan)</t>
  </si>
  <si>
    <t>&lt;&lt; Diisi dengan peran untuk akun admin esign (Jika ada pemilihan peran)</t>
  </si>
  <si>
    <t>&lt;&lt; Diisi dengan Tenant yang ingin dilakukan isiSaldo</t>
  </si>
  <si>
    <t>&lt;&lt; Diisi dengan Vendor yang ingin dilakukan isiSaldo</t>
  </si>
  <si>
    <t>&lt;&lt; Diisi dengan Tipe Saldo yang ingin dilakukan isiSaldo</t>
  </si>
  <si>
    <t>&lt;&lt; Diisi dengan Tambah Saldo sesuai dengan jumlah yang ingin diisi</t>
  </si>
  <si>
    <t>&lt;&lt; Diisi dengan Nomor Tagihan pada form isiSaldo</t>
  </si>
  <si>
    <t>&lt;&lt; Diisi dengan Catatan sesuai pada form isiSaldo</t>
  </si>
  <si>
    <t>&lt;&lt; Diisi dengan Tanggal Pembelian pada form isiSaldo
Format: yyyy-MM-dd</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</si>
  <si>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</si>
  <si>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</si>
  <si>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</si>
  <si>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</si>
  <si>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</si>
  <si>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</si>
  <si>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</si>
  <si>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</si>
  <si>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</si>
  <si>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Action Setting</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</si>
  <si>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</si>
  <si>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</si>
  <si>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</si>
  <si>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</si>
  <si>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</si>
  <si>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</si>
  <si>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</si>
  <si>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</si>
  <si>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</si>
  <si>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</si>
  <si>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</si>
  <si>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</si>
  <si>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</si>
  <si>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</si>
  <si>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</si>
  <si>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</si>
  <si>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</si>
  <si>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</si>
  <si>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</si>
  <si>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</si>
  <si>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</si>
  <si>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</si>
  <si>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</si>
  <si>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</si>
  <si>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</si>
  <si>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</si>
  <si>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</si>
  <si>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</si>
  <si>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</si>
  <si>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</si>
  <si>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</si>
  <si>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</si>
  <si>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</si>
  <si>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</si>
  <si>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</si>
  <si>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</si>
  <si>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</si>
  <si>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</si>
  <si>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</si>
  <si>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</si>
  <si>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</si>
  <si>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</si>
  <si>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</si>
  <si>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</si>
  <si>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</si>
  <si>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</si>
  <si>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</si>
  <si>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</si>
  <si>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</si>
  <si>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</si>
  <si>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</si>
  <si>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</si>
  <si>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</si>
  <si>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</si>
  <si>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</si>
  <si>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</si>
  <si>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</si>
  <si>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</si>
  <si>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</si>
  <si>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</si>
  <si>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</si>
  <si>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</si>
  <si>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</si>
  <si>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</si>
  <si>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</si>
  <si>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</si>
  <si>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</si>
  <si>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</si>
  <si>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</si>
  <si>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</si>
  <si>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</si>
  <si>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</si>
  <si>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</si>
  <si>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</si>
  <si>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</si>
  <si>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</si>
  <si>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</si>
  <si>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</si>
  <si>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</si>
  <si>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</si>
  <si>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</si>
  <si>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</si>
  <si>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</si>
  <si>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</si>
  <si>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</si>
  <si>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</si>
  <si>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</si>
  <si>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</si>
  <si>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</si>
  <si>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</si>
  <si>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</si>
  <si>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</si>
  <si>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</si>
  <si>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</si>
  <si>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</si>
  <si>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</si>
  <si>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&lt;&lt; Aksi yang dapat dipilih. Aksi akan dilakukan berdasarkan inputan. Per sekarang, aksi yang dapat   dijalankan adalah : 
      1. Edit
      2. Services
      3. New
      Sudah tersedia drop-down list untuk memilih aksi.
      Contohnya inputan di New maka hanya akan melakukan action New untuk case ini</t>
  </si>
  <si>
    <t>&lt;&lt; Diisi value nama tenant jika action = Edit / Services untuk mengisi search form pada menu tenant</t>
  </si>
  <si>
    <t>&lt;&lt; Diisi value status jika action = Edit / Services untuk mengisi search form pada menu tenant</t>
  </si>
  <si>
    <t>&lt;&lt; Diisi dengan value nama tenant baru untuk diinput pada form tenant baru</t>
  </si>
  <si>
    <t>&lt;&lt; Diisi dengan value kode tenant baru untuk diinput pada form tenant baru</t>
  </si>
  <si>
    <t>&lt;&lt; Diisi dengan value label ref number baru untuk diinput pada form number baru</t>
  </si>
  <si>
    <t>&lt;&lt; Diisi dengan value yes / No untuk menentukan ingin menginput API Key manual atau digenerate oleh esign</t>
  </si>
  <si>
    <t>&lt;&lt; akan otomatis diisi jika Auto Generate API Key  = Yes
Jika Auot Generate API Key = No maka diisi dengan value API Key buatan sendiri untuk diinput pada form pembuatan tenant baru</t>
  </si>
  <si>
    <t>&lt;&lt; Diisi dengan value service yang akan diinput pada form tenant baru
    Diinput dengan delimiter ';' untuk menentukan banyaknya Tipe tanda tangan sesuai dengan role yang di input pada services
Contoh: OTP;Verification;Sign;OCR KK;Stamp Duty</t>
  </si>
  <si>
    <t>&lt;&lt; Diisi dengan value batas saldo untuk masing masing service yang akan diinput pada form tenant baru
    Diinput dengan delimiter ';' untuk menentukan banyaknya Tipe tanda tangan sesuai dengan role yang di input pada batas saldo
Contoh: 200;300;400;100;610
batas saldo akan beurutan dengan jenis services pada row Services</t>
  </si>
  <si>
    <t>&lt;&lt; Diisi dengan value email yang akan diinput pada form tenant baru
    Diinput dengan delimiter ';' untuk menentukan banyaknya Tipe tanda tangan sesuai dengan role yang di input pada Email. Dapat diinput lebih dari 1
Contoh: fendy@gmail.com;fendy@gmail.com</t>
  </si>
  <si>
    <t>&lt;&lt; Diisi dengan value email user admin untuk diinput pada form pembuatan tenant baru</t>
  </si>
  <si>
    <t>&lt;&lt; Diisi dengan value kode akses user admin untuk diinput pada form pembuatan tenant baru</t>
  </si>
  <si>
    <t>&lt;&lt; Diisi dengan value services yang akan di aktifkan / ceklis pada UI
    Diinput dengan delimiter ';' untuk menentukan banyaknya Tipe tanda tangan sesuai dengan role yang di input pada Setting services. Dapat diinput lebih dari 1
Contoh: OTP;DOC;SDT;SMS</t>
  </si>
  <si>
    <t>&lt;&lt; Diisi dengan value vendor yang akan di aktifkan / ceklis pada UI berpasangan dengan services
    Diinput dengan delimiter ';' untuk menentukan banyaknya Tipe tanda tangan sesuai dengan role yang di input pada Setting services. Dapat diinput lebih dari 1
Contoh: DIGI;ESG;DJP;TEST
Mengikuti ururtan services yang ingin di ceklis</t>
  </si>
  <si>
    <t>&lt;&lt; Diisi dengan value services yang akan di nonaktifkan
    Diinput dengan delimiter ';' untuk menentukan banyaknya Tipe tanda tangan sesuai dengan role yang di input pada Setting services. Dapat diinput lebih dari 1
Contoh: OTP;DOC;SDT;SMS</t>
  </si>
  <si>
    <t>&lt;&lt; Diisi dengan value vendor yang akan di nonaktifkan berpasangan dengan services
    Diinput dengan delimiter ';' untuk menentukan banyaknya Tipe tanda tangan sesuai dengan role yang di input pada Setting services. Dapat diinput lebih dari 1
Contoh: DIGI;ESG;DJP;TEST
Mengikuti ururtan services yang ingin di nonaktifkan</t>
  </si>
  <si>
    <t>Send to Sign rapihkan per 8 agustus</t>
  </si>
  <si>
    <t>Send to Sign multidocument per 8 agustus</t>
  </si>
  <si>
    <t>docid</t>
  </si>
  <si>
    <t>00155D0B-7502-B45E-11EE-374E18FCEDF0</t>
  </si>
  <si>
    <t>"USERCIIE";"USERCJEA"</t>
  </si>
  <si>
    <t>"081589002345";"081589002305"</t>
  </si>
  <si>
    <t>"3511000101802999";"3511000101802940"</t>
  </si>
  <si>
    <t>"USERCJJJ@GMAIL.COM";"USERCJEA@GMAIL.COM"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</si>
  <si>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</si>
  <si>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</si>
  <si>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</si>
  <si>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</si>
  <si>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</si>
  <si>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</si>
  <si>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</si>
  <si>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</si>
  <si>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</si>
  <si>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</si>
  <si>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</si>
  <si>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</si>
  <si>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aaa</t>
  </si>
  <si>
    <t>Filter Search Saldo</t>
  </si>
  <si>
    <t>TipeSaldo</t>
  </si>
  <si>
    <t>TipeTransaksi</t>
  </si>
  <si>
    <t>Use Sign</t>
  </si>
  <si>
    <t>Tipe</t>
  </si>
  <si>
    <t>TTD</t>
  </si>
  <si>
    <t>TenantOTP</t>
  </si>
  <si>
    <t>Result</t>
  </si>
  <si>
    <t>Count Success</t>
  </si>
  <si>
    <t>Count Failed</t>
  </si>
  <si>
    <t>Additional Stamping Setting</t>
  </si>
  <si>
    <t>Do Stamp ?</t>
  </si>
  <si>
    <t>Login Credential</t>
  </si>
  <si>
    <t>Perusahaan</t>
  </si>
  <si>
    <t>Peran</t>
  </si>
  <si>
    <t>* Panduan ini berlaku sama kepada sheet All Send then SIgn. 
Terdapat perbedaan dimana Send to Sign melakukan proses Send Documen, Signing, dan Stamping pada 1 kolom yang sama dan akan berganti ketika prosesnya selesai.
All Send then Sign melakukan proses seluruh kolom Send Document, dan akan membaca dari kolom pertama untuk proses SIgning dan Stamping hingga kolom terakhir.
Trigger menjalankan proses Signing adalah adanya documentid dan ingin melakukan signing.</t>
  </si>
  <si>
    <t>&lt;&lt; input reference no menggunakan '"'.
      Jika ingin melakukan send dua document, reference no tetap input 1. 
      Contohnya inputan di kiri yaitu "ATSEND07"
      berlaku kepada kolom yang dimerge, psre code, success url, dan upload url.</t>
  </si>
  <si>
    <t xml:space="preserve">&lt;&lt; input document file menggunakan direktori langsung
      Contohnya direktori inputan /Document/doc template.pdf adalah C:\Users\wiky.hendra\git\esign\ATeSign\File\Document\doc template.pdf
      maka, hanya input setelah folder File dan menggunakan '/'
      Contohnya inputan di kiri yaitu : 
      /Document/doc template.pdf
      Artinya adalah untuk document pertama menggunakan dokumen dengan direktori \Document\doc   template.pdf
</t>
  </si>
  <si>
    <t>&lt;&lt; input menggunakan '"'.
      Jika ingin melakukan send document dengan dua signer atau lebih, gunakan ";" sebagai pemisah antara signer pertama, kedua, dan seterusnya
      Contohnya inputan di kiri yaitu
      "mt";"mt"
      Artinya adalah untuk document menggunakan 2 signer dengan inputan signer pertama yaitu "mt"</t>
  </si>
  <si>
    <t>&lt;&lt; input setting apakah memerlukan tanda tangan atau tidak.
      Proses tanda tangan yang berjalan adalah tanda tangan via signer login.
      Perlu input Yes/No
      Jika Yes, maka akan proses tanda tangan.
      Jika No, maka tidak akan proses tanda tangan.</t>
  </si>
  <si>
    <t>&lt;&lt; input setting apakah menggunakan fitur bulk sign tanda tangan atau tidak.
      Fitur bulk sign adalah proses tanda tangan dengan memilih dokumen yang dikirimkan beserta dokumen-dokumen sebelumnya.
      Perlu input Yes/No
      Jika Yes, maka akan proses tanda tangan dengan bulk sign.
      Jika No, maka tidak akan proses tanda tangan dengan bulk sign.</t>
  </si>
  <si>
    <t>&lt;&lt; input jumlah dokumen Bulk SIgn yang akan dijalankan.
      Perlu input jika row Bulk Signing ? (Yes/No) Yes.
      Input dalam bentuk angka.
      Jika input 1, maka proses tanda tangan akan bulk sign terhadap dokumen yang dikirimkan beserta 1 dokumen sebelumnya.</t>
  </si>
  <si>
    <t>&lt;&lt; Input verifikasi tanda tangan
      Input verifikasi tanda tangan dengan 2 pilihan, yaitu Biometric atau OTP
      Contohnya inputan di kiri yaitu OTP.
      Artinya adalah proses tanda tangan akan dilakukan dengan verifikasi cara OTP.</t>
  </si>
  <si>
    <t>&lt;&lt; Input setting button Menyetujui
      Button Menyetujui berada pada popup input password signer. 
      Perlu input Yes/No
      Jika Yes, maka akan click button menyetujui
      Jika No, maka tidak akan klik button menyetujui
      Contohnya inputan di kiri yaitu Yes.
      Artinya adalah proses tanda tangan akan mencentang/click button menyetujui.</t>
  </si>
  <si>
    <t>&lt;&lt; Input password signer untuk OTP
      Seluruh signer yang akan dijalankan proses tanda tangan akan input password pada row ini.
      Perlu input password yang benar dari signer yang akan melakukan proses tanda tangan.
      Jika tidak input password yang benar dari signer yang akan melakukan proses tanda tangan, maka proses signing akan gagal karena salah password.
      Contohnya inputan di kiri yaitu P@ssw0rd. Password tersebut sesuai dengan signer USERCJJJ@GMAIL.COM dan USERCJEA@GMAIL.COM
      Artinya adalah proses tanda tangan akan input password sesuai dengan inputan row.</t>
  </si>
  <si>
    <t>&lt;&lt; Input setting apakah ingin menggunakan OTP yang benar (dengan get dari Database)
      Perlu input Yes/No
      Jika Yes, maka akan coba get dari db mengenai otp code dan OTP tersebut akan digunakan sesuai dengan inputan cara verifikasi tanda tangan.
     Contohnya case proses tanda tangan menggunakan vendor Privy. Dikarenakan Privy tidak memiliki otp di Database, maka perlu input No.
      Khusus Privy, akan diberikan 50 detik untuk input OTP pada row Manual OTP.</t>
  </si>
  <si>
    <t>&lt;&lt; Input otp secara manual.
      Perlu input jika row Correct OTP No.
      Khusus Privy, diperlukan input Manual OTP based on OTP yang didapatkan dari SMS. Akan diberikan 50 detik untuk input OTP.</t>
  </si>
  <si>
    <t>&lt;&lt; Input setting apakah ingin melakukan resend OTP.
      Resend OTP berfungsi untuk melakukan resend OTP. OTP yang didapat setelah resend akan digunakan untuk proses tanda tangan.
      Perlu input Yes/No
      Jika Yes, maka proses tanda tangan akan dilakukan Resend OTP. 
      Jika No, maka tidak ada Resend OTP.
      Contohnya inputan di kiri yaitu No.
      Artinya adalah proses tanda tangan tidak menggunakan resend OTP.</t>
  </si>
  <si>
    <t>&lt;&lt; Input jumlah resend otp
      Jumlah resend otp terbaca jika setting Resend OTP Yes.
      Inputan menjelaskan berapa banyak resend yang akan dilakukan.
      Jika input 2, maka akan melakukan Resend OTP sebanyak 2x.. Flownya adalah Send OTP pertama menggunakan inputan row Manual OTP, Resend, Resend, input OTP yang benar menggunakan resend yang terakhir.</t>
  </si>
  <si>
    <t>&lt;&lt; Input rating
      Input rating tidak diwajibkan. Diwajibkan jika row comment tidak kosong. 
      Contohnya di inputan kiri yaitu 2.
      Artinya adalah Katalon akan memberikan Rating bintang 2.</t>
  </si>
  <si>
    <t>&lt;&lt; Input comment
      Input comment tidak diwajibkan pada proses tanda tangan.
      Contohnya di inputan kiri yaitu aaa.
      Artinya adalah Katalon akan memberikan comment aaa.</t>
  </si>
  <si>
    <t>&lt;&lt; Setting tipe saldo
      Berguna untuk checking Mutasi Saldo untuk tipe SIgn.
      Jangan merubah inputan tersebut.</t>
  </si>
  <si>
    <t>&lt;&lt; Setting tipe transaksi
      Berguna untuk checking Mutasi Saldo untuk tipe transaksi Sign.
      Jangan merubah inputan tersebut.</t>
  </si>
  <si>
    <t>&lt;&lt; Setting tipe pengambilan jumlah saldo yang akan digunakan
      Berguna untuk checking total saldo before dan after.
      Jangan merubah inputan tersebut.</t>
  </si>
  <si>
    <t>&lt;&lt; Setting tipe pengambilan jumlah saldo yang tersedia berdasarkan vendor.
      Berguna untuk checking total saldo before dan after.
      Ubah menjadi Privy jika menggunakan saldo OTP pada vendor Privy.</t>
  </si>
  <si>
    <t>&lt;&lt; Check Result Success
      Dibuat oleh Katalon secara otomatis dengan menarik total sukses tanda tangan.</t>
  </si>
  <si>
    <t>&lt;&lt; Check Result Failed
      Dibuat oleh Katalon secara otomatis dengan menarik total Failed tanda tangan.</t>
  </si>
  <si>
    <t>&lt;&lt; Input setting Stamp
      Input settingan untuk melanjutkan ke proses stamping.
      Stamping yang akan berjalan disini adalah API Stamping Internal.
      Jika Yes, maka akan proses stamping.
      Jika No, maka tidak melakukan proses stamping.</t>
  </si>
  <si>
    <t>;vendorCode tidak boleh kosong</t>
  </si>
  <si>
    <t>Success download dan delete file</t>
  </si>
  <si>
    <t>Success download dan tidak delete file</t>
  </si>
  <si>
    <t>Toyota Astra Financial Service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</si>
  <si>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</si>
  <si>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</si>
  <si>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</si>
  <si>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</si>
  <si>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</si>
  <si>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</si>
  <si>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</si>
  <si>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</si>
  <si>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</si>
  <si>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</si>
  <si>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</si>
  <si>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</si>
  <si>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</si>
  <si>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</si>
  <si>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</si>
  <si>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&lt;&lt; Diisi dengan value No Kontrak yang akan diinput pada search form menu meterai</t>
  </si>
  <si>
    <t>&lt;&lt; Diisi dengan value Status Meterai yang akan diinput pada search form menu meterai</t>
  </si>
  <si>
    <t>&lt;&lt; Diisi dengan value Lini Bisnis yang akan diinput pada search form menu meterai</t>
  </si>
  <si>
    <t>&lt;&lt; Diisi dengan value Wilayah yang akan diinput pada search form menu meterai</t>
  </si>
  <si>
    <t>&lt;&lt; Diisi dengan value Cabang yang akan diinput pada search form menu meterai</t>
  </si>
  <si>
    <t>&lt;&lt; Diisi dengan value Tanggal Pakai Dari yang akan diinput pada search form menu meterai
Format:  yyyy-MM-dd</t>
  </si>
  <si>
    <t>&lt;&lt; Diisi dengan value Tanggal Pakai Sampai yang akan diinput pada search form menu meterai
Format:  yyyy-MM-dd</t>
  </si>
  <si>
    <t>&lt;&lt; Diisi dengan value Nomor Meterai yang akan diinput pada search form menu meterai</t>
  </si>
  <si>
    <t>&lt;&lt; Diisi dengan value Yes/No untuk menentukan action apakah ingin menjalankan proses download file atau tidak</t>
  </si>
  <si>
    <t>&lt;&lt; Diisi dengan value Yes/No untuk menentukan action setelah download file apakah ingin didelete atau tidak</t>
  </si>
  <si>
    <t>-;Failed Paging;Failed Paging;Failed Paging;Failed Paging</t>
  </si>
  <si>
    <t>Keep Download file ?</t>
  </si>
  <si>
    <t>;&lt;vendorCode tidak boleh kosong&gt;</t>
  </si>
  <si>
    <t>Proses Stamping Gagal</t>
  </si>
  <si>
    <t>Lakukan View Signer</t>
  </si>
  <si>
    <t>Lakukan Kirim ulang notfikasi</t>
  </si>
  <si>
    <t>Lakukan View Dokumen</t>
  </si>
  <si>
    <t>Lakukan Download</t>
  </si>
  <si>
    <t>Lakukan Download + Cancel Document</t>
  </si>
  <si>
    <t>Start stamping pada dokumen yang dilakukan tanda tangan manual</t>
  </si>
  <si>
    <t>Kirim Ulang Notifikasi</t>
  </si>
  <si>
    <t>Start Stamping</t>
  </si>
  <si>
    <t>Nama Pelanggan</t>
  </si>
  <si>
    <t>ATCBBIOM7</t>
  </si>
  <si>
    <t>TESTREVIEW9</t>
  </si>
  <si>
    <t>TESTREVIEW10</t>
  </si>
  <si>
    <t>QE-STARTSTAMP-001</t>
  </si>
  <si>
    <t>Status Dokumen</t>
  </si>
  <si>
    <t>Controller</t>
  </si>
  <si>
    <t>Cancel Doc?</t>
  </si>
  <si>
    <t>ADMIN@ADINS.CO.ID</t>
  </si>
  <si>
    <t>&lt;&lt; Aksi yang dapat dipilih. Aksi akan dilakukan berdasarkan inputan. Per sekarang, aksi yang dapat   dijalankan adalah : 
      1. View Dokumen
      2. Download
      3. View Signer
      4. Kirim ulang notifikasi
      Sudah tersedia drop-down list untuk memilih aksi.
      Contohnya inputan di view maka hanya akan melakukan action view untuk case ini</t>
  </si>
  <si>
    <t>&lt;&lt; Diisi dengan value nama pelanggan untuk diinput pada search form document monitoring</t>
  </si>
  <si>
    <t>QCPRIVAUTO2</t>
  </si>
  <si>
    <t>&lt;&lt; Diisi dengan value no kontrak untuk diinput pada search form document monitoring</t>
  </si>
  <si>
    <t>&lt;&lt; Diisi dengan value tanggal permintaan dari untuk diinput pada search form document monitoring
Format: yyyy-MM-dd</t>
  </si>
  <si>
    <t>&lt;&lt; Diisi dengan value tanggal permintaan sampai untuk diinput pasa search form document monitoring
Format: yyyy-MM-dd</t>
  </si>
  <si>
    <t>&lt;&lt; Diisi dengan value tanggal selesai dari untuk diinput sada search form document monitoring
Format: yyyy-MM-dd</t>
  </si>
  <si>
    <t>&lt;&lt; Diisi dengan value tanggal selesai sampai untuk diinput sasa search form document monitoring
Format: yyyy-MM-dd</t>
  </si>
  <si>
    <t>&lt;&lt; Diisi dengan value tipe dokumen untuk diinput pada search form document monitoring</t>
  </si>
  <si>
    <t>&lt;&lt; Diisi dengan value status dokumen untuk diinput pada search form document monitoring</t>
  </si>
  <si>
    <t>&lt;&lt; Diisi dengan value wilayah untuk diinput pada search form document monitoring</t>
  </si>
  <si>
    <t>&lt;&lt; Diisi dengan value cabang untuk diinput pada search form document monitoring</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</si>
  <si>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</si>
  <si>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</si>
  <si>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</si>
  <si>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</si>
  <si>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</si>
  <si>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</si>
  <si>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</si>
  <si>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</si>
  <si>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</si>
  <si>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</si>
  <si>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</si>
  <si>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</si>
  <si>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</si>
  <si>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</si>
  <si>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</si>
  <si>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</si>
  <si>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</si>
  <si>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</si>
  <si>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</si>
  <si>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</si>
  <si>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</si>
  <si>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</si>
  <si>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</si>
  <si>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</si>
  <si>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</si>
  <si>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</si>
  <si>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</si>
  <si>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</si>
  <si>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</si>
  <si>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</si>
  <si>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</si>
  <si>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&lt;&lt; Input Label Ref Number
      Contohnya inputan di kiri yaitu No Kontrak :</t>
  </si>
  <si>
    <t xml:space="preserve">&lt;&lt; input URL Upload
      Contohnya inputan di kiri yaitu https://urluploaddummy.com/123 </t>
  </si>
  <si>
    <t>&lt;&lt; input Tipe Batas Saldo
      Kode batas saldo yang diinput berdasarkan Informasi Info : di atas.
       Jika ingin melakukan input dua tipe batas saldo atau lebih, gunakan ";" sebagai pemisah antara yang pertama, kedua, dan seterusnya.
      Tipe Batas Saldo berfungsi sebagai tipe yang akan diganti batas saldonya. Pergantian batas saldo ada di row Batas Saldo
      Contohnya inputan di kiri yaitu SDT_POSTPAID;OTP.
      Artinya adalah SDT_POSTPAID dan OTP akan diganti Batas Saldonya.</t>
  </si>
  <si>
    <t>&lt;&lt; input Batas Saldo
      Batas saldo yang diinput berdasarkan Informasi Tipe Batas Saldo. 
       Jika ingin melakukan input dua batas saldo atau lebih, gunakan ";" sebagai pemisah antara yang pertama, kedua, dan seterusnya.
      Batas Saldo berfungsi sebagai pengganti batas saldo berdasarkan tipe batas saldonya. Tipe Batas Saldo ada input di row Tipe Batas Saldo.
      Contohnya inputan di kiri yaitu 1001;10000 dan Tipe Batas Saldo SDT_POSTPAID;OTP.
      Artinya adalah untuk tipe SDT_POSTPAID akan diubah batas saldonya menjadi 1001 dan OTP akan diganti 10000.</t>
  </si>
  <si>
    <t>&lt;&lt; input email reminder saldo.
      Input email reminder saldo akan mengupdate seluruh email reminder saldo.
      Contohnya adalah remaining email USERCIIE@AD-INS.COM, WIKY.HENDRA@AD-INS.COM, ANDY@AD-INS.COM dan inputan di kiri yaitu ANDY@AD-INS.COM,EDUARDUS.AT@AD-INS.COM, maka email reminder yang akan terdaftar setelah run kolom ini adalah ANDY@AD-INS.COM dan EDUARDUS.AT@AD-INS.COM.
      Jika ingin melakukan email reminder saldo lebih dari dua, gunakan ";" sebagai pemisah antara yang pertama, kedua, dan seterusnya.
      Contohnya inputan di kiri yaitu ANDY@AD-INS.COM,EDUARDUS.AT@AD-INS.COM
      Artinya adalah email reminder saldo terdapat 2 email, yaitu ANDY@AD-INS.COM dan EDUARDUS.AT@AD-INS.COM</t>
  </si>
  <si>
    <t>&lt;&lt; input setting is Stamping Otomatis 
      Perlu input Yes/No
      Jika Yes, maka is Stamping Otomatis dihidupkan.
      Jika No, maka is Stamping Otomatis dimatikan     .
      Contohnya inputan di kiri yaitu No. 
      Artinya adalah is Stamping Otomatis akan dimatikan.</t>
  </si>
  <si>
    <t>&lt;&lt; input setting tidak mengubah Url Activation Callback
      Perlu input Yes/No
      Jika Yes, maka url callback activation tidak diubah.
      Jika No, maka url callback activation akan diubah.    .
      Contohnya inputan di kiri yaitu Yes. 
      Artinya adalah maka url callback activation tidak diubah.</t>
  </si>
  <si>
    <t>&lt;&lt; input url Activation Callback
      Perlu input jika row Uncange urlActivationCallback No.  .</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</si>
  <si>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</si>
  <si>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</si>
  <si>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</si>
  <si>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</si>
  <si>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</si>
  <si>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</si>
  <si>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</si>
  <si>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</si>
  <si>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</si>
  <si>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</si>
  <si>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</si>
  <si>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</si>
  <si>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</si>
  <si>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</si>
  <si>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</si>
  <si>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</si>
  <si>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</si>
  <si>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</si>
  <si>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</si>
  <si>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</si>
  <si>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</si>
  <si>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</si>
  <si>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</si>
  <si>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</si>
  <si>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</si>
  <si>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</si>
  <si>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</si>
  <si>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</si>
  <si>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</si>
  <si>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</si>
  <si>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&lt;&lt; Input email menggunakan '"'
      Contohnya inputan di kiri yaitu "andy@ad-ins.com"</t>
  </si>
  <si>
    <t>&lt;&lt; input nik menggunakan '"'
      Contohnya inputan di kiri yaitu "3271011312910014"</t>
  </si>
  <si>
    <t>&lt;&lt; input activation Status menggunakan '"'
      Contohnya inputan di kiri yaitu "Success"</t>
  </si>
  <si>
    <t>&lt;&lt; input url activation callback menggunakan '"'
      Jika tidak ingin input url activation callback, maka kosongkan saja.
      Url disini yang dimaksud adalah url yang digunakan untuk hit API.
      Contohnya inputan di kiri yaitu kosong. 
      Artinya adalah kolom ini ingin tembak API menggunakan base url kosong.</t>
  </si>
  <si>
    <t>;&lt;Range maksimum tanggal List Rekon Result adalah 30 hari&gt;</t>
  </si>
  <si>
    <t>Paging</t>
  </si>
  <si>
    <t>Success dengan aksi "view request param"</t>
  </si>
  <si>
    <t>Success tanpa ada aksi</t>
  </si>
  <si>
    <t>Input dengan tanggal yang lebih dari 30 hari</t>
  </si>
  <si>
    <t>Admin Job</t>
  </si>
  <si>
    <t>View Request Param</t>
  </si>
  <si>
    <t>Input Filter</t>
  </si>
  <si>
    <t>Permintaan Tanggal Mulai</t>
  </si>
  <si>
    <t>2023-04-01</t>
  </si>
  <si>
    <t>Nama Job</t>
  </si>
  <si>
    <t>Reconsile OTP Digisign</t>
  </si>
  <si>
    <t>Diminta Oleh</t>
  </si>
  <si>
    <t>Permintaan Tanggal Berakhir</t>
  </si>
  <si>
    <t>2023-04-30</t>
  </si>
  <si>
    <t>2023-05-30</t>
  </si>
  <si>
    <t>Hasil Proses</t>
  </si>
  <si>
    <t>Completed</t>
  </si>
  <si>
    <t xml:space="preserve">-;Failed Paging pada input permintaan tanggal mulai;Failed Paging pada input permintaan tanggal berakhir </t>
  </si>
  <si>
    <t>&lt;&lt; Aksi yang dapat dipilih. Aksi akan dilakukan berdasarkan inputan. Per sekarang, aksi yang dapat   dijalankan adalah : 
      1. View Request Param
      Sudah tersedia drop-down list untuk memilih aksi.
      Contohnya inputan di kiri yaitu View Request Param.
      Artinya adalah pada kolom ini, akan dilakukan aksi View Request Param.</t>
  </si>
  <si>
    <t>&lt;&lt; input permintaan tanggal mulai
      Perlu input "'" agar format tanggal tidak berubah otomatis.
      Contohnya inputan di kiri yaitu '2023-04-01</t>
  </si>
  <si>
    <t>&lt;&lt; input Nama Job
      Contohnya inputan di kiri yaitu Reconsile OTP Digisign</t>
  </si>
  <si>
    <t>&lt;&lt; input Diminta Oleh
      Contohnya inputan di kiri yaitu ADMESIGN</t>
  </si>
  <si>
    <t>&lt;&lt; input permintaan tanggal berakhir
      Perlu input "'" agar format tanggal tidak berubah otomatis.
      Contohnya inputan di kiri yaitu '2023-04-30</t>
  </si>
  <si>
    <t>&lt;&lt; input Hasil Proses
      Contohnya inputan di kiri yaitu 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</si>
  <si>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</si>
  <si>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</si>
  <si>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</si>
  <si>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</si>
  <si>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</si>
  <si>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</si>
  <si>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</si>
  <si>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</si>
  <si>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</si>
  <si>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</si>
  <si>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</si>
  <si>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</si>
  <si>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</si>
  <si>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</si>
  <si>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</si>
  <si>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</si>
  <si>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</si>
  <si>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</si>
  <si>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</si>
  <si>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</si>
  <si>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</si>
  <si>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</si>
  <si>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</si>
  <si>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</si>
  <si>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&lt;&lt; Aksi yang dapat dipilih. Aksi akan dilakukan berdasarkan inputan. Per sekarang, aksi yang dapat   dijalankan adalah : 
      1. Setting
      2. New
      Sudah tersedia drop-down list untuk memilih aksi.
      Contohnya inputan di kiri yaitu Setting.
      Artinya adalah pada kolom ini, akan dilakukan aksi Setting.</t>
  </si>
  <si>
    <t>&lt;&lt; Inputan kebawah adalah mengenai inputan ketika aksi New</t>
  </si>
  <si>
    <t>&lt;&lt; input nama lengkap
      Jika tidak menginginkan untuk input, kosongkan saja</t>
  </si>
  <si>
    <t>&lt;&lt; input email
      Jika tidak menginginkan untuk input, kosongkan saja</t>
  </si>
  <si>
    <t>&lt;&lt; input peran
      Jika tidak menginginkan untuk input, kosongkan saja</t>
  </si>
  <si>
    <t>&lt;&lt; input kode akses
      Jika tidak menginginkan untuk input, kosongkan saja</t>
  </si>
  <si>
    <t>&lt;&lt; input cabang
      Jika tidak menginginkan untuk input, kosongkan saja</t>
  </si>
  <si>
    <t>&lt;&lt; Inputan kebawah adalah mengenai inputan ketika aksi Edit (Setting)</t>
  </si>
  <si>
    <t>&lt;&lt; input Peran untuk Edit
      Untuk input kepada drop-down list, jika ingin mengkosongkan, kosongkan saja.
      Pada Katalon akan membaca menjadi 'Select Role'
      Contohnya inputan di kiri yaitu Operation Head.</t>
  </si>
  <si>
    <t>&lt;&lt; input Cabang untuk Edit
      Untuk input kepada drop-down list, jika ingin mengkosongkan, kosongkan saja.
      Pada Katalon akan membaca menjadi 'Select Office'
      Contohnya inputan di kiri yaitu GRAHA ADICIPTA ATV7.</t>
  </si>
  <si>
    <t>&lt;&lt; Inputan kebawah adalah mengenai inputan ketika search sebelum melakukan seluruh aksi.</t>
  </si>
  <si>
    <t>&lt;&lt; input Email
      Jika tidak menginginkan untuk input, kosongkan saja
      Contohnya inputan di kiri yaitu Operation Head.</t>
  </si>
  <si>
    <t>&lt;&lt; input Peran untuk search
      Untuk input kepada drop-down list, jika ingin mengkosongkan, input All.
      Contohnya inputan di kiri yaitu Customer.</t>
  </si>
  <si>
    <t>;&lt;Nomor KTP yang diinput sudah sama dengan nomor KTP di sistem&gt;</t>
  </si>
  <si>
    <t>;&lt;User dengan loginId USERCJAH@GMAIL.COM sudah ada&gt;</t>
  </si>
  <si>
    <t>;&lt;No HP 082283949900 sudah digunakan oleh pengguna lain&gt;</t>
  </si>
  <si>
    <t>;&lt;No KTP 3511000101802907 sudah terdaftar pada user lain&gt;</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</si>
  <si>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</si>
  <si>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</si>
  <si>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</si>
  <si>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</si>
  <si>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</si>
  <si>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</si>
  <si>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</si>
  <si>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</si>
  <si>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</si>
  <si>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</si>
  <si>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</si>
  <si>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</si>
  <si>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</si>
  <si>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</si>
  <si>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</si>
  <si>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ADMCREDIT@WOM.CO.ID</t>
  </si>
  <si>
    <t>Edit Data</t>
  </si>
  <si>
    <t>Edit Aktivasi</t>
  </si>
  <si>
    <t>Use input ?</t>
  </si>
  <si>
    <t>NIK</t>
  </si>
  <si>
    <t>FENDY.TIO@AD-INS.COM</t>
  </si>
  <si>
    <t>2171021502010002</t>
  </si>
  <si>
    <t>1111111100000000</t>
  </si>
  <si>
    <t>Input Edit Data</t>
  </si>
  <si>
    <t>Nama</t>
  </si>
  <si>
    <t>FENDY TIO</t>
  </si>
  <si>
    <t>USERCJAH</t>
  </si>
  <si>
    <t>Wiki Hendra</t>
  </si>
  <si>
    <t>USERCJAH@GMAIL.COM</t>
  </si>
  <si>
    <t>USERCIWWWH@GMAIL.COM</t>
  </si>
  <si>
    <t>No Handphone</t>
  </si>
  <si>
    <t>085668305598</t>
  </si>
  <si>
    <t>082283949900</t>
  </si>
  <si>
    <t>08187929699</t>
  </si>
  <si>
    <t>No. KTP</t>
  </si>
  <si>
    <t>3511000101802907</t>
  </si>
  <si>
    <t>2001-02-15</t>
  </si>
  <si>
    <t>2003-01-01</t>
  </si>
  <si>
    <t>2010-01-03</t>
  </si>
  <si>
    <t>Input Edit Aktivasi</t>
  </si>
  <si>
    <t>&lt;&lt; Aksi yang dapat dipilih. Aksi akan dilakukan berdasarkan inputan. Per sekarang, aksi yang dapat   dijalankan adalah : 
      1. Edit Data
      2. Edit Aktivasi
      Sudah tersedia drop-down list untuk memilih aksi.
      Contohnya inputan di kiri yaitu Edit Data.
      Artinya adalah pada kolom ini, akan dilakukan aksi Edit Data.</t>
  </si>
  <si>
    <t>&lt;&lt; Inputan kebawah adalah mengenai inputan search filter.
      Search dilakukan sebelum melakukan seluruh aksi.</t>
  </si>
  <si>
    <t>&lt;&lt; input setting Use Input
      Input bisa menjadi 2 setting, yaitu :
      1. Email
      2. NIK
      Jika setting Email, maka input Email pada row $Email
      Jika setting NIK, maka input NIK pada row $NIK</t>
  </si>
  <si>
    <t>USERCIIE@AD-INS.COM</t>
  </si>
  <si>
    <t>&lt;&lt; input Email untuk Use Input Email
      Perlu input jika Use Input Email</t>
  </si>
  <si>
    <t>3511000101802884</t>
  </si>
  <si>
    <t>&lt;&lt; input NIK untuk Use Input NIK
      Perlu input jika Use Input NIK</t>
  </si>
  <si>
    <t>&lt;&lt; Inputan kebawah adalah mengenai inputan ketika aksi Edit Data</t>
  </si>
  <si>
    <t>USERCIIE</t>
  </si>
  <si>
    <t>&lt;&lt; input Nama
      Jika tidak menginginkan untuk input, kosongkan saja</t>
  </si>
  <si>
    <t>&lt;&lt; input Email
      Jika tidak menginginkan untuk input, kosongkan saja</t>
  </si>
  <si>
    <t>081233444403</t>
  </si>
  <si>
    <t>&lt;&lt; input No Handphone
      Jika tidak menginginkan untuk input, kosongkan saja</t>
  </si>
  <si>
    <t>&lt;&lt; input No Ktp
      Jika tidak menginginkan untuk input, kosongkan saja</t>
  </si>
  <si>
    <t>1980-01-01</t>
  </si>
  <si>
    <t>&lt;&lt; input Tanggal Lahir
      Jika tidak menginginkan untuk input, kosongkan saja</t>
  </si>
  <si>
    <t>&lt;&lt; Inputan kebawah adalah mengenai inputan ketika aksi Edit Aktivasi</t>
  </si>
  <si>
    <t>&lt;&lt; input Edit Aktivasi
      Perlu input Yes/No
      Jika Yes, maka Aktivasi
      Jika No, maka tidak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</si>
  <si>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</si>
  <si>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</si>
  <si>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</si>
  <si>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</si>
  <si>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</si>
  <si>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</si>
  <si>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</si>
  <si>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</si>
  <si>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</si>
  <si>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</si>
  <si>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</si>
  <si>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</si>
  <si>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</si>
  <si>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</si>
  <si>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</si>
  <si>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</si>
  <si>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</si>
  <si>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</si>
  <si>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</si>
  <si>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</si>
  <si>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</si>
  <si>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</si>
  <si>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</si>
  <si>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</si>
  <si>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</si>
  <si>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</si>
  <si>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</si>
  <si>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</si>
  <si>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</si>
  <si>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</si>
  <si>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</si>
  <si>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</si>
  <si>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</si>
  <si>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&lt;&lt; input callerId menggunakan '"'
      Contohnya inputan di kiri yaitu "USER@AD-INS.COM"</t>
  </si>
  <si>
    <t>&lt;&lt; input refNumber menggunakan '"'
      Contohnya inputan di kiri yaitu "refNumber"</t>
  </si>
  <si>
    <t>&lt;&lt;  settingan apakah ingin menggunakan API Key yang benar berdasarkan tenant Code dari excel Login.
      Perlu input Yes/No
      Jika Yes, maka menggunakan API Key dari tenant Code excel Login
      Jika No, API Key akan dibaca di row Wrong API Key
      Contohnya pada Wrong API Key adalah JCZptR, dimana API Key dimiliki oleh TAFS.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</si>
  <si>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TAFS, sehingga tenant code yang terbaca adalah TAFS
      Input ini berlaku untuk json head, x-api-key dimana memerlukan API Key dan tenant Code.</t>
  </si>
  <si>
    <t xml:space="preserve">;&lt;vendorCode tidak boleh kosong&gt;;Failed Verify Data Match &amp; Equal pada nomor kontrak UI yaitu </t>
  </si>
  <si>
    <t xml:space="preserve">-;Failed Verify Data Match &amp; Equal pada nomor kontrak UI yaitu </t>
  </si>
  <si>
    <t xml:space="preserve">-;Failed Verify Data Match &amp; Equal Tanggal Dokumen ;Failed Verify Data Match &amp; Equal Nama Dokumen ;Failed Verify Data Match &amp; Equal Tipe Dokumen Peruri ;Failed Verify Data Match &amp; Equal Tipe Dokumen ;Failed Verify Data Match &amp; Equal Pengaturan Dokumen ;Failed Verify Data Match &amp; Equal Tanggal Dokumen ;Failed Verify Data Match &amp; Equal Nama Dokumen ;Failed Verify Data Match &amp; Equal Tipe Dokumen Peruri ;Failed Verify Data Match &amp; Equal Tipe Dokumen ;Failed Verify Data Match &amp; Equal Pengaturan Dokumen </t>
  </si>
  <si>
    <t>;&lt;vendorCode tidak boleh kosong&gt;;&lt;Stamping dokumen tidak bisa dicoba dari upload ulang&gt;</t>
  </si>
  <si>
    <t>Success dengan data yang telah distamp</t>
  </si>
  <si>
    <t>Success dengan data yang belum distamp</t>
  </si>
  <si>
    <t>Success aksi View Error Message</t>
  </si>
  <si>
    <t>Success aksi Retry Stamping</t>
  </si>
  <si>
    <t>Success aksi Retry Stamping From Upload</t>
  </si>
  <si>
    <t>View Error Message</t>
  </si>
  <si>
    <t>Retry Stamping</t>
  </si>
  <si>
    <t>Retry Stamping From Upload</t>
  </si>
  <si>
    <t>Nomor Dokumen</t>
  </si>
  <si>
    <t>QE-MANUALSTAMP37</t>
  </si>
  <si>
    <t>a_4</t>
  </si>
  <si>
    <t>QE-MANUALSTAMP40</t>
  </si>
  <si>
    <t>EMETERAI-AND-09-004</t>
  </si>
  <si>
    <t>Input Tipe Dokumen</t>
  </si>
  <si>
    <t>Tanggal Dokumen Mulai</t>
  </si>
  <si>
    <t>2023-06-01</t>
  </si>
  <si>
    <t>Hasil Stamping</t>
  </si>
  <si>
    <t>Tipe Dokumen Peruri</t>
  </si>
  <si>
    <t>Tanggal Dokumen Sampai</t>
  </si>
  <si>
    <t>2023-06-30</t>
  </si>
  <si>
    <t>Pengaturan Dokumen</t>
  </si>
  <si>
    <t>Nomor Seri</t>
  </si>
  <si>
    <t>Jenis Pajak</t>
  </si>
  <si>
    <t>Download Action</t>
  </si>
  <si>
    <t>AT-MEM-001
Success aksi Retry Stamping</t>
  </si>
  <si>
    <t>&lt;&lt; Inputan kebawah adalah mengenai inputan login setting</t>
  </si>
  <si>
    <t xml:space="preserve">&lt;&lt; input email login
      Contohnya inputan di kiri yaitu ADMIN@ADINS.CO.ID
      Artinya adalah katalon akan input email login sebagai ADMIN@ADINS.CO.ID untuk melakukan login.
</t>
  </si>
  <si>
    <t xml:space="preserve">&lt;&lt; input password login
      Contohnya inputan di kiri yaitu password
      Artinya adalah katalon akan input Password123! login sebagai password untuk melakukan login pada inputan row Email Login.
</t>
  </si>
  <si>
    <t xml:space="preserve">&lt;&lt; input Perusahaan login
      Contohnya inputan di kiri yaitu ADINS
      Artinya adalah katalon akan input Perusahaan login sebagai ADINS untuk melakukan login pada inputan row Email Login dan Password Login.
</t>
  </si>
  <si>
    <t xml:space="preserve">&lt;&lt; input Tenant login
      Contohnya inputan di kiri yaitu ADINS
      Artinya adalah katalon akan disetting Tenantnya adalah ADINS untuk satu kolom.
</t>
  </si>
  <si>
    <t xml:space="preserve">&lt;&lt; input PSRE login
      Contohnya inputan di kiri yaitu PRIVY
      Artinya adalah katalon akan disetting PSRE adalah PRIVY untuk satu kolom.
</t>
  </si>
  <si>
    <t>&lt;&lt; IInputan kebawah adalah mengenai setting Aksi</t>
  </si>
  <si>
    <t xml:space="preserve">Retry Stamping </t>
  </si>
  <si>
    <t>&lt;&lt; Aksi yang dapat dipilih. Aksi akan dilakukan berdasarkan inputan. Per sekarang, aksi yang dapat dijalankan adalah : 
      1. Retry Stamping
      2. Retry Stamping From Upload
      3. View Error Message
      Sudah tersedia drop-down list untuk memilih aksi.
      Contohnya inputan di kiri yaitu Retry Stamping.
      Artinya adalah pada kolom ini, akan dilakukan aksi  Retry Stamping.</t>
  </si>
  <si>
    <t>&lt;&lt; IInputan kebawah adalah mengenai search pada e-Meterai Monitoring</t>
  </si>
  <si>
    <t>SIT-QA-MNS-005</t>
  </si>
  <si>
    <t>&lt;&lt; input Nomor Dokumen
      Jika tidak menginginkan untuk input, kosongkan saja
      Contohnya inputan di kiri yaitu SIT-QA-MNS-005</t>
  </si>
  <si>
    <t>&lt;&lt; input Tipe Dokumen
      jika tidak menginginkan untuk input, input All.
      Contohnya inputan di kiri yaitu All</t>
  </si>
  <si>
    <t>2023-09-01</t>
  </si>
  <si>
    <t>&lt;&lt; input Tanggal Dokumen Mulai untuk search
      Input tanggal diperlukan awalan " ' " agar tidak merubah format yang diinput.
      Contohnya inputan di kiri yaitu '2023-09-01</t>
  </si>
  <si>
    <t>&lt;&lt; input Hasil Stamping
      jika tidak menginginkan untuk input, input All.
      Contohnya inputan di kiri yaitu All</t>
  </si>
  <si>
    <t>&lt;&lt; input Cabang
      jika tidak menginginkan untuk input, input All.
      Contohnya inputan di kiri yaitu All</t>
  </si>
  <si>
    <t>&lt;&lt; input Tipe Dokumen Peruri
      jika tidak menginginkan untuk input, input All.
      Contohnya inputan di kiri yaitu All</t>
  </si>
  <si>
    <t>2023-09-30</t>
  </si>
  <si>
    <t>&lt;&lt; input Tanggal Dokumen Sampai untuk search
      Input tanggal diperlukan awalan " ' " agar tidak merubah format yang diinput.
      Contohnya inputan di kiri yaitu '2023-09-30</t>
  </si>
  <si>
    <t>&lt;&lt; input Pengaturan Dokumen
      jika tidak menginginkan untuk input, input All.
      Contohnya inputan di kiri yaitu All</t>
  </si>
  <si>
    <t>&lt;&lt; input Nomor Seri
      jika tidak menginginkan untuk input, kosongkan saja.
      Contohnya inputan di kiri yaitu kosong.</t>
  </si>
  <si>
    <t>&lt;&lt; input Jenis Pajak.
      jika tidak menginginkan untuk input, input All.
      Contohnya inputan di kiri yaitu All</t>
  </si>
  <si>
    <t>Tipe Transaksi</t>
  </si>
  <si>
    <t>Tanggal Transaksi Dari</t>
  </si>
  <si>
    <t>2023-08-14</t>
  </si>
  <si>
    <t>Nomor Kontrak</t>
  </si>
  <si>
    <t>AT-RETESTPRIVY14</t>
  </si>
  <si>
    <t>Nama Dokumen</t>
  </si>
  <si>
    <t>Coba otp privy</t>
  </si>
  <si>
    <t>Tanggal Transaksi Sampai</t>
  </si>
  <si>
    <t>&lt;&lt; Diisi dengan Tipe Saldo yang ingin dicari untuk penginputan search form</t>
  </si>
  <si>
    <t>&lt;&lt; Diisi dengan Tipe Transaksi yang ingin dicari untuk penginputan search form</t>
  </si>
  <si>
    <t>&lt;&lt; Diisi dengan Tanggal Transaksi Dari yang ingin dicari untuk penginputan search form
Format: yyyy-MM-dd</t>
  </si>
  <si>
    <t>&lt;&lt; Diisi dengan Tipe Dokumen yang ingin dicari untuk penginputan search form
Format: yyyy-MM-dd</t>
  </si>
  <si>
    <t>&lt;&lt; Diisi dengan Nomor Kontrak yang ingin dicari untuk penginputan search form</t>
  </si>
  <si>
    <t>&lt;&lt; Diisi dengan Nama Dokumen yang ingin dicari untuk penginputan search form</t>
  </si>
  <si>
    <t>&lt;&lt; Diisi dengan Tanggal Transaksi Sampai yang ingin dicari untuk penginputan search form
Format: yyyy-MM-dd</t>
  </si>
  <si>
    <t>&lt;&lt; Diisi dengan Yes / No untuk menentukan apakah ingin melakukan testing terhadap download file untuk saldo yang di cari</t>
  </si>
  <si>
    <t>&lt;&lt; Diisi dengan Yes / No untuk menentukan apakah setelah download file. File yang terdownload akan didelete atau tidak</t>
  </si>
  <si>
    <t>-;Failed Verify Data Match &amp; Equal Field Nomor Kontrak tidak kosong ;Failed Verify Data Match &amp; Equal Field Nama Dokumen tidak kosong ;Failed Verify Data Match &amp; Equal Field Tanggal Dokumen tidak kosong ;Failed Verify Data Match &amp; Equal Field jenis Pembayaran tidak kosong ;Failed Verify Data Match &amp; Equal Field jenis Pembayaran tidak kosong ;&lt;User tidak ditemukan!&gt;;&lt;Silahkan tambah penanda tangan terlebih dulu!&gt;</t>
  </si>
  <si>
    <t xml:space="preserve">-;Failed Verify Data Match &amp; Equal pada informasi nama penanda tangan </t>
  </si>
  <si>
    <t>-;&lt;Silahkan tambah penanda tangan terlebih dulu!&gt;</t>
  </si>
  <si>
    <t>;&lt;Silahkan tambahkan minimal 1 meterai terlebih dulu!&gt;</t>
  </si>
  <si>
    <t>Manual Sign pada Privy tidak menggunakan signer Privy</t>
  </si>
  <si>
    <t>Manual Sign pada Privy menggunakan 2 tanda tangan</t>
  </si>
  <si>
    <t>Manual Sign pada Privy menggunakan 1 tanda tangan</t>
  </si>
  <si>
    <t>Manual Sign Untuk Vendor Privy</t>
  </si>
  <si>
    <t>Manual Sign dengan input 2 signer dan meterai otomatis.</t>
  </si>
  <si>
    <t>Tidak ada signer</t>
  </si>
  <si>
    <t>Tidak input meterai dan setting membutuhkan e-meterai</t>
  </si>
  <si>
    <t>setting tidak membutuhkan meterai</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</si>
  <si>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</si>
  <si>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</si>
  <si>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</si>
  <si>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</si>
  <si>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</si>
  <si>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</si>
  <si>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$PSrE</t>
  </si>
  <si>
    <t>DIGISIGN</t>
  </si>
  <si>
    <t>$Nomor Dokumen</t>
  </si>
  <si>
    <t>QE-MANSIGN05</t>
  </si>
  <si>
    <t>QE-MANSIGN06</t>
  </si>
  <si>
    <t>QE-MANUALDOC01</t>
  </si>
  <si>
    <t>QE-MANUALDOC02</t>
  </si>
  <si>
    <t>QE-MANUALDOC03</t>
  </si>
  <si>
    <t>QE-MANUALDOC04</t>
  </si>
  <si>
    <t>QE-MANUALDOC05</t>
  </si>
  <si>
    <t>QE-MANUALDOC06</t>
  </si>
  <si>
    <t>QE-MANUALDOC07</t>
  </si>
  <si>
    <t>QE-MANUALDOC08</t>
  </si>
  <si>
    <t>QE-MANUALDOC09</t>
  </si>
  <si>
    <t>QE-MANUALDOC10</t>
  </si>
  <si>
    <t>$Nama Dokumen</t>
  </si>
  <si>
    <t>Manual Sign Document ke1</t>
  </si>
  <si>
    <t>$Tanggal Dokumen</t>
  </si>
  <si>
    <t>2023-08-21</t>
  </si>
  <si>
    <t>2023-08-15</t>
  </si>
  <si>
    <t>2023-08-09</t>
  </si>
  <si>
    <t>$Jenis Pembayaran</t>
  </si>
  <si>
    <t>Per Document</t>
  </si>
  <si>
    <t>$Membutuhkan e-Meterai</t>
  </si>
  <si>
    <t>e-Meterai Setting</t>
  </si>
  <si>
    <t>Surat Lainnya</t>
  </si>
  <si>
    <t>$Stamp Meterai Otomatis</t>
  </si>
  <si>
    <t>Ya</t>
  </si>
  <si>
    <t>TIdak</t>
  </si>
  <si>
    <t>Penanda Tangan Setting</t>
  </si>
  <si>
    <t>$Phone</t>
  </si>
  <si>
    <t>08112160534</t>
  </si>
  <si>
    <t>KEVIN.EDGAR@AD-INS.COM</t>
  </si>
  <si>
    <t>USERCIIE@AD-INS.COM;USERCJAH@GMAIL.COM</t>
  </si>
  <si>
    <t>USERCKWH@GMAIL.COM</t>
  </si>
  <si>
    <t>USERCIBH@GMAIL.COM</t>
  </si>
  <si>
    <t>Edit Nama After Search</t>
  </si>
  <si>
    <t>No;Yes</t>
  </si>
  <si>
    <t>Yes;Yes</t>
  </si>
  <si>
    <t>;BDA</t>
  </si>
  <si>
    <t>;USERCJAH</t>
  </si>
  <si>
    <t>TTD;TTD;Meterai</t>
  </si>
  <si>
    <t>TTD;Meterai</t>
  </si>
  <si>
    <t>TTD;TTD;TTD;TTD;TTD;Meterai</t>
  </si>
  <si>
    <t>TTD;TTD</t>
  </si>
  <si>
    <t>jumlah signer lokasi per signer</t>
  </si>
  <si>
    <t>3;2</t>
  </si>
  <si>
    <t>1;1</t>
  </si>
  <si>
    <t>No;Yes;Yes</t>
  </si>
  <si>
    <t>No;Yes;Yes;Yes;Yes;No</t>
  </si>
  <si>
    <t>translate3d(250px, 100px, 0px)
translate3d(500px, 200px, 0px)
translate3d(550px, 200px, 0px)</t>
  </si>
  <si>
    <t>translate3d(250px, 100px, 0px)
translate3d(500px, 200px, 0px)</t>
  </si>
  <si>
    <t>translate3d(250px, 100px, 0px)
translate3d(500px, 200px, 0px)
translate3d(550px, 200px, 0px)
translate3d(790px, 200px, 0px)
translate3d(120px, 200px, 0px)
translate3d(120px, 500px, 0px)</t>
  </si>
  <si>
    <t>translate3d(250px, 100px, 0px)
translate3d(700px, 100px, 0px)
translate3d(500px, 200px, 0px)</t>
  </si>
  <si>
    <t>Yes;No;No</t>
  </si>
  <si>
    <t>Yes;No</t>
  </si>
  <si>
    <t>Yes;No;No;No;No;No</t>
  </si>
  <si>
    <t>Catatan Stamping</t>
  </si>
  <si>
    <t>SIT</t>
  </si>
  <si>
    <t>Halo</t>
  </si>
  <si>
    <t>SIT J</t>
  </si>
  <si>
    <t>docId</t>
  </si>
  <si>
    <t>&lt;&lt; Jika telah berhasil Manual SIgn, value document id akan diwrite otomatis di kolom ini.</t>
  </si>
  <si>
    <r>
      <rPr>
        <sz val="11"/>
        <color theme="1"/>
        <rFont val="Calibri"/>
        <charset val="134"/>
        <scheme val="minor"/>
      </rPr>
      <t>ADMIN@ADINS.CO.ID</t>
    </r>
  </si>
  <si>
    <r>
      <rPr>
        <sz val="11"/>
        <color theme="1"/>
        <rFont val="Calibri"/>
        <charset val="134"/>
        <scheme val="minor"/>
      </rPr>
      <t>Password123!</t>
    </r>
  </si>
  <si>
    <t xml:space="preserve">&lt;&lt; input password login
      Contohnya inputan di kiri yaitu Password123!
      Artinya adalah katalon akan input Password123! login sebagai password untuk melakukan login pada inputan row Email Login.
</t>
  </si>
  <si>
    <r>
      <rPr>
        <sz val="11"/>
        <color theme="1"/>
        <rFont val="Calibri"/>
        <charset val="134"/>
        <scheme val="minor"/>
      </rPr>
      <t>ADINS</t>
    </r>
  </si>
  <si>
    <r>
      <rPr>
        <sz val="11"/>
        <color theme="1"/>
        <rFont val="Calibri"/>
        <charset val="134"/>
        <scheme val="minor"/>
      </rPr>
      <t>Admin Client</t>
    </r>
  </si>
  <si>
    <r>
      <rPr>
        <sz val="11"/>
        <color theme="1"/>
        <rFont val="Calibri"/>
        <charset val="134"/>
        <scheme val="minor"/>
      </rPr>
      <t>PRIVY</t>
    </r>
  </si>
  <si>
    <t>&lt;&lt; input PSrE 
      Jika tidak menginginkan untuk input, kosongkan saja
      Contohnya inputan di kiri yaitu PRIVY</t>
  </si>
  <si>
    <t>&lt;&lt; input Nomor Dokumen
      Jika tidak menginginkan untuk input, kosongkan saja
      Contohnya inputan di kiri yaitu TESTREVIEW10</t>
  </si>
  <si>
    <t>Manual Sign Document ke satu hari ini</t>
  </si>
  <si>
    <t>&lt;&lt; input Nama Dokumen
      Jika tidak menginginkan untuk input, kosongkan saja
      Contohnya inputan di kiri yaitu Manual Sign Document ke satu hari ini</t>
  </si>
  <si>
    <t>&lt;&lt; input Tanggal Dokumen untuk search
      Input tanggal diperlukan awalan " ' " agar tidak merubah format yang diinput.
      Contohnya inputan di kiri yaitu '2023-09-05</t>
  </si>
  <si>
    <t>&lt;&lt; input Jenis Pembayaran
      Jika tidak menginginkan untuk input, kosongkan saja
      Contohnya inputan di kiri yaitu Per Sign</t>
  </si>
  <si>
    <t>$isSequence</t>
  </si>
  <si>
    <t>&lt;&lt; input setting is Sequence.
      Perlu input Ya/Tidak.
      Jika Ya, maka is sequence aktif.
      Jika Tidak, maka is sequence tidak aktif.
      Contohnya inputan di kiri yaitu Ya.</t>
  </si>
  <si>
    <t xml:space="preserve">&lt;&lt; input document file menggunakan direktori langsung
      Contohnya direktori inputan/Documents/PengaturanDokumen/AdIns - Basic Accounting and Basic Journal in CONFINS.pdf adalah C:\Users\wiky.hendra\git\esign\ATeSign\Documents\PengaturanDokumen\AdIns - Basic Accounting and Basic Journal in CONFINS.pdf
      maka, hanya input setelah folder ATeSign dan menggunakan '/'
</t>
  </si>
  <si>
    <t>&lt;&lt; input settingan membutuhkan e-meterai
      Perlu input Yes/No
      Jika Yes, maka click membutuhkan e-meterai
      Jika No, maka tidak akan click membutuhkan e-meterai
      Contohnya inputan di kiri yaitu No</t>
  </si>
  <si>
    <t>&lt;&lt; Input Tipe Dokumen Peruri
      Jika membutuhkan e-meterai No, maka tetap perlu input, namun tidak akan terbaca.
      Jika tidak menginginkan untuk input, kosongkan saja
      Contohnya inputan di kiri yaitu Surat Lainnya</t>
  </si>
  <si>
    <t>Tidak</t>
  </si>
  <si>
    <t>&lt;&lt; input setting Stamp Meterai Otomatis
      Perlu input Ya/Tidak.
      Jika Ya, maka click stamp meterai otomatis.
      Jika Tidak, maka tidak click stamp meterai otomatis.
      Jika membutuhkan e-meterai No, maka tetap perlu input, namun tidak akan terbaca.
      Contohnya inputan di kiri yaitu Tidak.</t>
  </si>
  <si>
    <t>WIKY.HENDRA@AD-INS.COM;KEVIN.EDGAR@AD-INS.COM</t>
  </si>
  <si>
    <t>&lt;&lt; input Email Penanda Tangan
      Jika ingin melakukan Manual Sign dengan dua atau lebih signer, gunakan ";" sebagai pemisah antara yang pertama, kedua,  dan seterusnya
      Contohnya inputan di kiri yaitu WIKY.HENDRA@AD-INS.COM;KEVIN.EDGAR@AD-INS.COM
      Artinya adalah untuk signer pertama adalah WIKY.HENDRA@AD-INS.COM dan signer kedua adalah KEVIN.EDGAR@AD-INS.COM</t>
  </si>
  <si>
    <t>&lt;&lt; input settingan edit nama after search
       Jika ingin melakukan Edit nama after search dua signer atau lebih, gunakan ";" sebagai pemisah antara yang pertama, kedua,  dan seterusnya
      Settingan ini bertujuan untuk mengubah kolom nama ketika selesai search via email.
      Jika ingin melakukan Edit Nama After Search kepada signer, perlu input Yes.
      Jika tidak ingin melakukan Edit Nama After Search kepada signer, perlu input No.
      Perlu input settingan kepada signer yang terdaftar.
      Contohnya inputan di kiri yaitu email yang didaftarkan ada 2, dan inputan di kiri mengenai setting adalah No;Yes
      Artinya adalah untuk signer pertama adalah WIKY.HENDRA@AD-INS.COM tidak akan edit nama after search dan signer kedua adalah KEVIN.EDGAR@AD-INS.COM akan edit nama after search.</t>
  </si>
  <si>
    <t>Edgar Kevins</t>
  </si>
  <si>
    <t>&lt;&lt; input nama ketika settingan edit nama after search Yes
      Input ini bertujuan untuk input nama ketika mengubah kolom nama ketika selesai search via email berdasarkan setting Edit Nama After Search.
             Jika ingin melakukan input nama Edit nama after search dua signer atau lebih, gunakan ";" sebagai pemisah antara yang pertama, kedua,  dan seterusnya.
      Perlu input jika setting Edit Nama After Search Yes
      Contohnya inputan di kiri yaitu email yang didaftarkan ada 2, dan inputan di kiri mengenai setting adalah No;Yes. 
      Artinya adalah untuk signer pertama adalah WIKY.HENDRA@AD-INS.COM tidak akan edit nama after search dan signer kedua adalah KEVIN.EDGAR@AD-INS.COM akan edit nama after search dengan nama Edgar Kevins, sesuai inputan yang ada di kiri.</t>
  </si>
  <si>
    <t>TTD;TTD;Meterai;Meterai</t>
  </si>
  <si>
    <t>&lt;&lt; input Tipe Tanda Tangan
      Jika ingin melakukan input dua atau lebih tipe tanda tangan, gunakan ";" sebagai pemisah antara yang pertama, kedua,  dan seterusnya
      Untuk input tanda tangan, input TTD. Untuk input Meterai, input Meterai.
      Contohnya inputan di kiri yaitu TTD;TTD;Meterai;Meterai
      Artinya adalah manual sign akan input dua tanda tangan dan dua meterai.</t>
  </si>
  <si>
    <t>&lt;&lt; input jumlah signer lokasi per signer
      Settingan perhitungan jumlah berapa banyak tanda tangan setiap signer.
            Jika memiliki lebih dari satu signer yang dihitung, gunakan ";" sebagai pemisah antara yang pertama, kedua,  dan seterusnya
      Contohnya inputan di kiri yaitu 1;1
      Artinya adalah manual sign akan input dua tanda tangan berdasarkan inputan tipe tanda tangan. Signer pertama memiliki lokasi untuk tanda tangan berjumlah 1 dan signer kedua memiliki lokasi untuk tanda tangan berjumlah 1.</t>
  </si>
  <si>
    <t>No;Yes;No;Yes</t>
  </si>
  <si>
    <t>&lt;&lt; input settingan pindahkan signbox
      Settingan ini bermaksud untuk memindahkan signbox dari tempat awalnya.
      Settingan ini berlaku kepada seluruh tipe tanda tangan (TTD dan Meterai)
      Jika memiliki dua atau lebih tipe tanda tangan, gunakan ";" sebagai pemisah antara yang pertama, kedua,  dan seterusnya
      Contohnya inputan di kiri yaitu No;No;No;No
      Artinya adalah 4 tipe tanda tangan (berdasarkan inputan tipe tanda tangan yaitu TTD;TTD;Meterai;Meterai) disetting satu per satu dimana : 
      TTD : Tidak akan berpindah dari tempat awalnya (No)
      TTD : Akan berpindah dari tempat awalnya (Yes)
      Meterai : Tidak akan berpindah dari tempat awalnya (No)
      Meterai : Akan berpindah dari tempat awalnya (Yes)</t>
  </si>
  <si>
    <t>translate3d(250px, 100px, 0px)
translate3d(700px, 100px, 0px)
translate3d(555px, 100px, 0px)
translate3d(555px, 312px, 0px)</t>
  </si>
  <si>
    <t>&lt;&lt; input lokasi pemindahan signbox
      Inputan ini akan mengubah lokasi tanda tangan berdasarkan settingan Pindahkan SignBox Yes.
      Inputan lokasi pemindahan menggunakan change html (tembak html), sehingga perlu dilihat secara manual apakah sesuai atau tidak.
      Settingan ini berlaku kepada seluruh tipe tanda tangan (TTD dan Meterai)
      Jika memiliki dua atau lebih tipe tanda tangan, gunakan ";" sebagai pemisah antara yang pertama, kedua,  dan seterusnya
      Contohnya inputan di kiri yaitu 
translate3d(250px, 100px, 0px)
translate3d(700px, 100px, 0px)
translate3d(555px, 100px, 0px)
translate3d(555px, 312px, 0px)
      Artinya adalah 4 tipe tanda tangan (berdasarkan inputan tipe tanda tangan yaitu TTD;TTD;Meterai;Meterai) disetting satu per satu dimana : 
      TTD : Tidak akan berpindah dari tempat awalnya (No), sehingga tidak akan berpindah menuju translate3d(250px, 100px, 0px).
      TTD : Akan berpindah dari tempat awalnya (Yes), sehingga akan berpindah menuju translate3d(700px, 100px, 0px). 
      Meterai : Tidak akan berpindah dari tempat awalnya (No), sehingga tidak akan berpindah menuju translate3d(555px, 100px, 0px)
      Meterai : Akan berpindah dari tempat awalnya (Yes), sehingga akan berpindah menuju translate3d(555px, 312px, 0px)</t>
  </si>
  <si>
    <t>&lt;&lt; input settingan lock signbox
      Settingan ini bermaksud untuk lock signbox setelah dipindahkan.
      Settingan ini berlaku kepada seluruh tipe tanda tangan (TTD dan Meterai)
      Jika memiliki dua atau lebih tipe tanda tangan, gunakan ";" sebagai pemisah antara yang pertama, kedua,  dan seterusnya
      Contohnya inputan di kiri yaitu Yes;No;Yes;Yes
      Artinya adalah 4 tipe tanda tangan (berdasarkan inputan tipe tanda tangan yaitu TTD;TTD;Meterai;Meterai) disetting satu per satu dimana : 
      TTD : Akan lock location (Yes)
      TTD : Tidak akan lock location (No)
      Meterai : Akan lock location (Yes)
      Meterai : Akan lock location (Yes)</t>
  </si>
  <si>
    <t>Halo;Yes</t>
  </si>
  <si>
    <t>&lt;&lt; input catatan stamping
      Inputan ini bermaksud untuk input catatan stamping ketika tipe tanda tangan Meterai disetting lock.
      Jika memiliki dua atau lebih tipe tanda tangan, gunakan ";" sebagai pemisah antara yang pertama, kedua,  dan seterusnya
      Contohnya inputan di kiri yaitu Halo;Yes
      Artinya adalah 4 tipe tanda tangan (berdasarkan inputan tipe tanda tangan yaitu TTD;TTD;Meterai;Meterai) disetting satu per satu dimana : 
      TTD : Akan lock location (Yes)
      TTD : Tidak akan lock location (No)
      Meterai : Akan lock location (Yes), dan akan input Halo sebagai catatan stamping
      Meterai : Akan lock location (Yes), dan akan input Yes sebagai catatan stamping</t>
  </si>
  <si>
    <t>kevin.edgar@ad-ins.com;wiky.hendra@ad-ins.com</t>
  </si>
  <si>
    <t>&lt;&lt; input urutan tanda tangan
      Inputan ini bermaksud untuk mengatur urutan tanda tangan jika setting is Sequence Yes.
      Jika memiliki dua atau lebih signer, gunakan ";" sebagai pemisah antara yang pertama, kedua,  dan seterusnya
      Contohnya inputan di kiri yaitu kevin.edgar@ad-ins.com;wiky.hendra@ad-ins.com
      Artinya adalah urutan tanda tangan akan diatur dimana signer pertama adalah kevin.edgar@ad-ins.com, dan signer kedua adalah wiky.hendra@ad-ins.com</t>
  </si>
  <si>
    <t xml:space="preserve">
Success edit tipe pembayaran</t>
  </si>
  <si>
    <t>Search Vendor</t>
  </si>
  <si>
    <t>Vendor Name</t>
  </si>
  <si>
    <t>TEST VENDOR PSRE</t>
  </si>
  <si>
    <t>Vendor Code</t>
  </si>
  <si>
    <t>Aktif</t>
  </si>
  <si>
    <t>Status Operating</t>
  </si>
  <si>
    <t>Tidak Aktif</t>
  </si>
  <si>
    <t>Setting PSrE</t>
  </si>
  <si>
    <t>$Kode Vendor - Setting</t>
  </si>
  <si>
    <t>$Nama Vendor - Setting</t>
  </si>
  <si>
    <t>$Status Active - Setting</t>
  </si>
  <si>
    <t>$Status Operating - Setting</t>
  </si>
  <si>
    <t>$Tipe Pembayaran TTD - Setting</t>
  </si>
  <si>
    <t>Payment by Doc Only</t>
  </si>
  <si>
    <t>&lt;&lt; Diisi dengan value nama Vendor yang ingin di cari</t>
  </si>
  <si>
    <t>&lt;&lt; Diisi dengan value kode Vendor yang ingin di cari</t>
  </si>
  <si>
    <t>&lt;&lt; Diisi dengan value status active vendor yang ingin di cari</t>
  </si>
  <si>
    <t>&lt;&lt; Diisi dengan value status operating vendor yang ingin di cari</t>
  </si>
  <si>
    <t>&lt;&lt; Diisi sama dengan Vendor Code pada cell search vendor karena kode vendor tidak dapat diedit</t>
  </si>
  <si>
    <t>&lt;&lt; Diisi dengan value  nama vendor yang ingin diinput untuk edit nama vendor pada form Pengaturan Psre</t>
  </si>
  <si>
    <t>&lt;&lt; Diisi dengan value  status active yang ingin diinput untuk edit nama vendor pada form Pengaturan Psre</t>
  </si>
  <si>
    <t>&lt;&lt; Diisi dengan value  tipe pembayaran yang ingin diinput untuk edit nama vendor pada form Pengaturan Psre</t>
  </si>
  <si>
    <t xml:space="preserve">Proses Stamping Gagal dengan alasan java.lang.NullPointerException;Failed Verify Data Match &amp; Equal terhadap total saldo dimana saldo awal dan saldo setelah meterai sama </t>
  </si>
  <si>
    <t>Proses Stamping Gagal dengan alasan java.lang.NullPointerException</t>
  </si>
  <si>
    <t>Manual Sign to Sign to stamp menggunakan FE Document Monitoring.</t>
  </si>
  <si>
    <t>Manual Sign to Sign to stamp menggunakan API Stamping.</t>
  </si>
  <si>
    <t>00155D0B-7502-B63D-11EE-406D880D25C1</t>
  </si>
  <si>
    <t>00155D0B-7502-B63D-11EE-406A79BA7D41</t>
  </si>
  <si>
    <t>AYSQE13</t>
  </si>
  <si>
    <t>AYSQE12</t>
  </si>
  <si>
    <t>2023-08-24</t>
  </si>
  <si>
    <t>082186200807</t>
  </si>
  <si>
    <t>TTD;Meterai;Meterai</t>
  </si>
  <si>
    <t>No;No;No</t>
  </si>
  <si>
    <t>translate3d(250px, 100px, 0px)
translate3d(700px, 100px, 0px)
translate3d(555px, 100px, 0px)</t>
  </si>
  <si>
    <t>Yes;No;Yes</t>
  </si>
  <si>
    <t>42621</t>
  </si>
  <si>
    <t>55492</t>
  </si>
  <si>
    <t>;&lt;Success: 1&gt;</t>
  </si>
  <si>
    <t>;&lt;Failed: 0&gt;</t>
  </si>
  <si>
    <t>Choose Feature for Stamping</t>
  </si>
  <si>
    <t>Front End Document Monitoring</t>
  </si>
  <si>
    <t>API Stamping</t>
  </si>
  <si>
    <t>&lt;&lt; Manual SIgn akan diflow ke Kotak Masuk (Inbox) dan Document Monitoring. Dibawah ini adalah settingan Kotak Masuk</t>
  </si>
  <si>
    <t>&lt;&lt; Input password signer untuk OTP
      Seluruh signer yang akan dijalankan proses tanda tangan akan input password pada row ini.
      Perlu input password yang benar dari signer yang akan melakukan proses tanda tangan.
      Jika tidak input password yang benar dari signer yang akan melakukan proses tanda tangan, maka proses signing akan gagal karena salah password.
      Contohnya inputan di kiri yaitu P@ssw0rd. Password tersebut sesuai dengan signer KEVIN.EDGAR@AD-INS.COM dan WIKY.HENDRA@AD-INS.COM
      Artinya adalah proses tanda tangan akan input password sesuai dengan inputan row.</t>
  </si>
  <si>
    <t>86166</t>
  </si>
  <si>
    <t>&lt;&lt; Input setting Stamp
      Input settingan untuk melanjutkan ke proses stamping.
      Jika Yes, maka akan proses stamping.
      Jika No, maka tidak melakukan proses stamping.</t>
  </si>
  <si>
    <t>&lt;&lt; Input setting Choose Feature for Stamping
      Input settingan untuk melanjutkan ke proses stamping dengan cara apa.
      Per sekarang, opsi yang dapat dijalankan adalah API Stamping Internal dan Front End Document Monitoring
      Contohnya inputan di kiri yaitu Front End Document Monitoring.
      Artinya adalah setelah proses sign selesai, akan dilanjutkan kepada Stamping menggunakan Front End Document Monitoring Start Stamping.</t>
  </si>
  <si>
    <t>Success edit prioritas psre</t>
  </si>
  <si>
    <t>PSRe Priority</t>
  </si>
  <si>
    <t>Urutan Psre</t>
  </si>
  <si>
    <t>PRIVY
VIDA
ESIGN/ADINS
TEKENAJA
DIGISIGN</t>
  </si>
  <si>
    <t>&lt;&lt; Diisi dengan urutan Psre yang mau disetting dengan dipisah oleh 'enter' untuk menentukan urutan prioritas psre
Contoh: 
Psre1
Psre2
Psre3</t>
  </si>
  <si>
    <t>-;Mandatory is incomplete</t>
  </si>
  <si>
    <t>;&lt;Ukuran file tidak boleh dari 10MB&gt;</t>
  </si>
  <si>
    <t>;&lt;Silahkan tambahkan 1 meterai terlebih dulu.&gt;</t>
  </si>
  <si>
    <t>Success manual stamp</t>
  </si>
  <si>
    <t>AT-MNS-001
tidak input field mandatory</t>
  </si>
  <si>
    <t>AT-MNS-002
Document melebihi kapasitas 10MB</t>
  </si>
  <si>
    <t>AT-MNS-003
Manual Stamp tanpa meterai</t>
  </si>
  <si>
    <t>QE-STAMP-005</t>
  </si>
  <si>
    <t>QE-STAMP-002</t>
  </si>
  <si>
    <t>QE-STAMP-003</t>
  </si>
  <si>
    <t>QE MANUAL STAMP 005</t>
  </si>
  <si>
    <t>QE MANUAL STAMP 002</t>
  </si>
  <si>
    <t>QE MANUAL STAMP 003</t>
  </si>
  <si>
    <t>2023-09-22</t>
  </si>
  <si>
    <t>$Tipe Dokumen</t>
  </si>
  <si>
    <t>$Tipe Dokumen Peruri</t>
  </si>
  <si>
    <t>/Documents/PengaturanDokumen/BulBo July 2023 Edition.pdf</t>
  </si>
  <si>
    <t>Jumlah Meterai</t>
  </si>
  <si>
    <t>0</t>
  </si>
  <si>
    <t>translate3d(250px, 100px, 0px)</t>
  </si>
  <si>
    <t>Setting Retry Stamping</t>
  </si>
  <si>
    <t>Using Retry Stamping Feature</t>
  </si>
  <si>
    <t xml:space="preserve">-;Failed Verify Data Match &amp; Equal Nomor Seri ;Failed Verify Data Match &amp; Equal Nomor Seri </t>
  </si>
  <si>
    <t>AT-MNS-004
Manual Stamp</t>
  </si>
  <si>
    <t>SIT-QA-MNS-004</t>
  </si>
  <si>
    <t>&lt;&lt; input Nomor Dokumen
      Jika tidak menginginkan untuk input, kosongkan saja
      Contohnya inputan di kiri yaitu SIT-QA-MNS-004</t>
  </si>
  <si>
    <t>Manual Sign Document ke4</t>
  </si>
  <si>
    <t>&lt;&lt; input Nama Dokumen
      Jika tidak menginginkan untuk input, kosongkan saja
      Contohnya inputan di kiri yaitu Manual Sign Document ke4</t>
  </si>
  <si>
    <t>&lt;&lt; input Tipe Dokumen
      Jika tidak menginginkan untuk input, kosongkan saja
      Contohnya inputan di kiri yaitu Dokumen Kontrak</t>
  </si>
  <si>
    <t>&lt;&lt; input Tipe Dokumen Peruri
      Jika tidak menginginkan untuk input, kosongkan saja
      Contohnya inputan di kiri yaitu Surat Lainnya</t>
  </si>
  <si>
    <t>&lt;&lt; input document file menggunakan direktori langsung
      Contohnya direktori inputan/Documents/PengaturanDokumen/AdIns - Basic Accounting and Basic Journal in CONFINS.pdf adalah C:\Users\wiky.hendra\git\esign\ATeSign\Documents\PengaturanDokumen\AdIns - Basic Accounting and Basic Journal in CONFINS.pdf
      maka, hanya input setelah folder ATeSign dan menggunakan '/'</t>
  </si>
  <si>
    <t>&lt;&lt; input setting jumlah meterai
      Input ini menentukan berapa jumlah meterai yang akan diinput.
      Contohnya inputan di kiri yaitu 1
      Artinya adalah manual stamp dengan 1 meterai.</t>
  </si>
  <si>
    <t>Pindahkan SignBox</t>
  </si>
  <si>
    <t>&lt;&lt; input settingan pindahkan signbox
      Settingan ini bermaksud untuk memindahkan signbox dari tempat awalnya.
      Jika memiliki dua atau lebih tipe tanda tangan, gunakan ";" sebagai pemisah antara yang pertama, kedua,  dan seterusnya
      Contohnya inputan di kiri yaitu No
      Artinya adalah meterai pertama tidak akan berpindah.</t>
  </si>
  <si>
    <t>Lokasi Pemindahan signbox</t>
  </si>
  <si>
    <t xml:space="preserve">&lt;&lt; input lokasi pemindahan signbox
      Inputan ini akan mengubah lokasi tanda tangan berdasarkan settingan Pindahkan SignBox Yes.
      Inputan lokasi pemindahan menggunakan change html (tembak html), sehingga perlu dilihat secara manual apakah sesuai atau tidak.
      Jika memiliki dua atau lebih tipe tanda tangan, gunakan ";" sebagai pemisah antara yang pertama, kedua,  dan seterusnya
      Contohnya inputan di kiri yaitu 
translate3d(250px, 100px, 0px)
      Artinya adalah meterai pertama tidak akan berpindah dari tempat awalnya (No), sehingga tidak akan berpindah menuju translate3d(250px,100px, 0px) </t>
  </si>
  <si>
    <t>Lock Sign Box</t>
  </si>
  <si>
    <t>&lt;&lt; input settingan lock signbox
      Settingan ini bermaksud untuk lock signbox setelah dipindahkan.
      Jika memiliki dua atau lebih tipe tanda tangan, gunakan ";" sebagai pemisah antara yang pertama, kedua,  dan seterusnya
      Contohnya inputan di kiri yaitu Yes
      Artinya adalah meterai pertama akan lock (Yes)</t>
  </si>
  <si>
    <t xml:space="preserve">&lt;&lt; input catatan stamping
      Inputan ini bermaksud untuk input catatan stamping ketika tipe tanda tangan Meterai disetting lock.
      Jika memiliki dua atau lebih tipe tanda tangan, gunakan ";" sebagai pemisah antara yang pertama, kedua,  dan seterusnya
      Contohnya inputan di kiri yaitu Halo
      Artinya adalah meterai pertama akan lock (Yes), dan akan inpuy Halo sebagai catatan stamping. </t>
  </si>
  <si>
    <t>&lt;&lt; Input setting Retry Stamping
      Settingan ini bermaksud untuk dilakukannya retry stamping jika stamping pertama gagal. 
      Akan dicheck after retry stamping.
      Jika membutuhkan retry stamping, maka perlu input Yes
      Jika tidak membutuhkan retry stamping, maka perlu input No.
      Contohnya inputan di kiri yaitu Yes.
      Artinya adalah ketika manual stamp berjalan, jika status stampnya gagal, maka akan dilakukan retry stamping. Setelah retry stamping, akan diperiksa bagaimana proses stamping tersebut.</t>
  </si>
  <si>
    <t>;&lt;Tidak dapat melakukan tanda tangan dokumen Digisign !&gt;</t>
  </si>
  <si>
    <t xml:space="preserve">;Failed Verify Data Match &amp; Equal terhadap total saldo dimana saldo awal dan saldo setelah meterai sama </t>
  </si>
  <si>
    <t>-;&lt;Verifikasi tanda tangan Dokumen tidak boleh kosong ! Silahkan masukan OTP.&gt;</t>
  </si>
  <si>
    <t>-;Job Process Sign Belum Selesai</t>
  </si>
  <si>
    <t>;&lt;Dokumen harus ditandatangani oleh user lain terlebih dahulu.&gt;</t>
  </si>
  <si>
    <t>;&lt;Dokumen harus ditandatangani oleh user lain terlebih dahulu.&gt;;Job Process Sign Belum Selesai;&lt;Terdeteksi kacamata. Mohon untuk melepas kacamata Anda dan pastikan wajah terlihat tanpa kacamata&gt;</t>
  </si>
  <si>
    <t>-;&lt;Dokumen belum ditandatangani semua&gt;</t>
  </si>
  <si>
    <t>;&lt;Dokumen belum ditandatangani semua&gt;</t>
  </si>
  <si>
    <t>-;Failed Verify Data Match &amp; Equalpada Mutasi Saldo dengan nomor Kontrak ALLMETHOD5;Failed Verify Data Match &amp; Equalpada Mutasi Saldo dengan nomor Kontrak ALLMETHOD5;Failed Verify Data Match &amp; Equalpada Mutasi Saldo dengan nomor Kontrak ALLMETHOD5;Failed Verify Data Match &amp; Equalpada Mutasi Saldo dengan nomor Kontrak ALLMETHOD5</t>
  </si>
  <si>
    <t>;&lt;Dokumen harus ditandatangani oleh user lain terlebih dahulu.&gt;;&lt;Kode OTP Anda sudah kadaluarsa&gt;;&lt;Dokumen belum ditandatangani semua&gt;</t>
  </si>
  <si>
    <t>;&lt;Dokumen harus ditandatangani oleh user lain terlebih dahulu.&gt;;&lt;Kode OTP salah&gt;;Save Gagal dengan alasan tidak muncul page Berhasil mengirimkan permintaan tanda tangan dokumen.</t>
  </si>
  <si>
    <t>;&lt;Dokumen harus ditandatangani oleh user lain terlebih dahulu.&gt;;&lt;Kode OTP Anda sudah kadaluarsa&gt;</t>
  </si>
  <si>
    <t>;Proses Stamping Gagal dengan alasan java.lang.NullPointerException</t>
  </si>
  <si>
    <t>;&lt;Dokumen harus ditandatangani oleh user lain terlebih dahulu.&gt;;&lt;Dokumen dengan No Kontrak :  ALLMETHOD18 tidak membutuhkan materai&gt;</t>
  </si>
  <si>
    <t>;Failed Verify Data Match &amp; Equal pada jumlah tertanda tangan dengan row transaksi ;Failed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Equalpada Kuantitas di Mutasi Saldo dengan nomor kontrak ALLMETHOD18;&lt;Dokumen dengan No Kontrak :  ALLMETHOD18 tidak membutuhkan materai&gt;</t>
  </si>
  <si>
    <t>Send Document Normal dengan API Key Salah.</t>
  </si>
  <si>
    <t>Send Document Normal dengan API Key Kosong</t>
  </si>
  <si>
    <t>Send Document Normal dengan Tenant Code  Header tidak ada.</t>
  </si>
  <si>
    <t>Send Document Normal dengan tidak setting base64 document</t>
  </si>
  <si>
    <t>Send Document Normal dengan Template Code tidak exist.</t>
  </si>
  <si>
    <t>Send Document Normal tanpa Template Code.</t>
  </si>
  <si>
    <t>Send Document Normal dengan Tenant header tidak sesuai dengan parameter tenant di body API serta mengirimkan dua dokumen.</t>
  </si>
  <si>
    <t xml:space="preserve">Send Document Normal sekuensial dan menggunakan templat dokumen yang belum dilakukan pengaturan sekuensial </t>
  </si>
  <si>
    <t xml:space="preserve">Send Document Normal sekuensial dan menggunakan templat dokumen yang sudah dilakukan pengaturan sekuensial </t>
  </si>
  <si>
    <t>Send Document Normal menggunakan templat dokumen setting priority PsRE VIDA, namun input PsRE DIGISIGN. PsRE diprioritaskan kepada templat dokumen.</t>
  </si>
  <si>
    <t>Send Document Normal menggunakan PSrE pada templat dokumen dan PSrE tersebut tidak beroperasi. PSrE yang dipilih adalah default PSrE</t>
  </si>
  <si>
    <t>Send Document Normal menggunakan PSrE pada templat dokumen dan PSrE tersebut beroperasi.</t>
  </si>
  <si>
    <t>Send Document Normal menggunakan Autosign</t>
  </si>
  <si>
    <t>Send Document Normal dengan lokasi tumpang tindih di vendor VIDA
VIDA tidak memiliki problem mengenai lokasi signing yang tumpang tindih.</t>
  </si>
  <si>
    <t>Menggunakan templat dokumen yang sudah dilakukan pengaturan sekuensial. Signer yang diinput adalah semua tipe signer yang tidak terdaftar pada document template</t>
  </si>
  <si>
    <t>Menggunakan templat dokumen yang sudah dilakukan pengaturan sekuensial. Signer yang diinput adalah salah satu tipe signer yang tidak terdaftar pada document template</t>
  </si>
  <si>
    <t>Send Document Normal Hit dengan signer type diluar dari MF, CUST, SPS, GRT namun terdaftar pada lov.</t>
  </si>
  <si>
    <t>Send Document Normal Hit dengan signer type diluar dari MF, CUST, SPS, GRT namun tidak terdaftar pada lov.</t>
  </si>
  <si>
    <t>Send Document Normal tipe user tidak sesuai</t>
  </si>
  <si>
    <t>Send Document Normal dengan multi document</t>
  </si>
  <si>
    <t>Send Document Normal menggunakan Vendor Privy</t>
  </si>
  <si>
    <t>Send Document Normal menggunakan Vendor Privy fitur Autosign dokumen templat paralel</t>
  </si>
  <si>
    <t>Send Document Normal menggunakan Vendor Privy fitur Autosign pada dokumen templat sekuensial</t>
  </si>
  <si>
    <t>Send Document Normal menggunakan vendor Privy pada dokumen templat dengan jumlah ttd lebih dari satu</t>
  </si>
  <si>
    <t>Send Document Normal dengan user CUST belum aktivasi</t>
  </si>
  <si>
    <t>Send Document Normal dengan user MF belum aktivasi</t>
  </si>
  <si>
    <t>Send Document Normal dengan user CUST belum registrasi</t>
  </si>
  <si>
    <t>Send Document Normal dengan user MF belum registrasi</t>
  </si>
  <si>
    <t>Send Document Normal menggunakan Autosign pada MF yang belum terdaftar Autosign.</t>
  </si>
  <si>
    <t>Send Document Normal menggunakan templat dokumen yang memiliki signer type spouse, namun tidak ada signer dengan tipe spouse.</t>
  </si>
  <si>
    <t>Send Document Normal dengan user signer type CUST Autosign.</t>
  </si>
  <si>
    <t>Send Document Normal tidak input email pada signer.</t>
  </si>
  <si>
    <t>Send Document Normal dengan signer email dan NIK digunakan oleh 2 signer yang berbeda.</t>
  </si>
  <si>
    <t>Send Document Normal dengan signer NIK dan No telp tidak cocok.</t>
  </si>
  <si>
    <t>Send Document Normal dengan signer NIK dan email tidak cocok.</t>
  </si>
  <si>
    <t>Send Document Normal dengan signer NIK sudah terdaftar dengan email yang berbeda.</t>
  </si>
  <si>
    <t xml:space="preserve">Send Document Normal menggunakan templat dokumen memiliki signer type MF dan CUST dan input signer GRT, MF, CUST. </t>
  </si>
  <si>
    <t>Send Document Normal menggunakan templat dokumen memiliki signer type MF dan CUST dan input signer CUST.</t>
  </si>
  <si>
    <t>Send Document Normal signer dengan email service aktif dan input email</t>
  </si>
  <si>
    <t>Send Document Normal signer dengan email service aktif dan tidak input email</t>
  </si>
  <si>
    <t>Send Document Normal signer dengan email service tidak aktif dan tidak input email</t>
  </si>
  <si>
    <t>Send Document Normal kepada vendor DIGI dengan document template lokasi tanda tangan yang tumpang tindih.</t>
  </si>
  <si>
    <t>Send Document Normal kepada vendor DIGI dengan document template  tipe pembayaran per Sign</t>
  </si>
  <si>
    <t>Send, Sign, dan Stamp kepada vendor Digisign.
Signing menggunakan Sign Via Inbox</t>
  </si>
  <si>
    <t>Send, Sign, dan Stamp kepada vendor Digisign.
Signing menggunakan Sign Via Webview</t>
  </si>
  <si>
    <t>Send, Sign, dan Stamp kepada vendor Digisign.
Signing menggunakan API Sign External</t>
  </si>
  <si>
    <t>[TEMPLATE INPUT PADA SHEET INI]</t>
  </si>
  <si>
    <t>Login Admin Setting</t>
  </si>
  <si>
    <t>Username</t>
  </si>
  <si>
    <t>Role</t>
  </si>
  <si>
    <t>Password Signer</t>
  </si>
  <si>
    <t>Sign Only</t>
  </si>
  <si>
    <t>Send Document Setting</t>
  </si>
  <si>
    <t>Option for Send Document :</t>
  </si>
  <si>
    <t>API Send Document Normal</t>
  </si>
  <si>
    <t>API Send Document External</t>
  </si>
  <si>
    <t>Manual Sign</t>
  </si>
  <si>
    <t>Stamp Only</t>
  </si>
  <si>
    <t>Send Document Value</t>
  </si>
  <si>
    <t>documentid</t>
  </si>
  <si>
    <t>00155D0A-AD03-BE2C-11EE-607ED3C7DA60</t>
  </si>
  <si>
    <t>00155D0A-AD03-BE2C-11EE-60C6AFF45300</t>
  </si>
  <si>
    <t>00155D0A-AD03-BE2C-11EE-60C7CC885830</t>
  </si>
  <si>
    <t>00155D0B-7502-9541-11EE-4AB79191B4E0</t>
  </si>
  <si>
    <t>00155D0B-7502-9541-11EE-4AB9B6D48410</t>
  </si>
  <si>
    <t>00155D0B-7502-BE87-11EE-4ACC8D7D3180</t>
  </si>
  <si>
    <t>00155D0B-7502-9541-11EE-49E5FB327331</t>
  </si>
  <si>
    <t>00155D0B-7502-884F-11EE-4BC05D2A2070</t>
  </si>
  <si>
    <t>00155D0B-7502-9F64-11EE-4C524E3D1801</t>
  </si>
  <si>
    <t>00155D0B-7502-B11B-11EE-4D6788F80570</t>
  </si>
  <si>
    <t>00155D0B-7502-8F51-11EE-51192AEB25B0</t>
  </si>
  <si>
    <t>00155D0B-7502-8516-11EE-51262CCF3C10</t>
  </si>
  <si>
    <t>00155D0B-7502-8075-11EE-513C65A73A90</t>
  </si>
  <si>
    <t>00155D0B-7502-99CC-11EE-51430092E670</t>
  </si>
  <si>
    <t>00155D0B-7502-99CC-11EE-514CF5391FB1</t>
  </si>
  <si>
    <t>00155D0B-7502-AEAE-11EE-51E13243CE20</t>
  </si>
  <si>
    <t>00155D0B-7502-99E9-11EE-52A3B8138D20</t>
  </si>
  <si>
    <t>00155D0B-7502-B856-11EE-52C421F201C0</t>
  </si>
  <si>
    <t>00155D0B-7502-B856-11EE-52D7069B2060</t>
  </si>
  <si>
    <t>00155D0B-7502-B4A9-11EE-52E2406FF670</t>
  </si>
  <si>
    <t>00155D0B-7502-B057-11EE-531EE5F88DA0</t>
  </si>
  <si>
    <t>00155D0B-7502-9CE4-11EE-56BAF3C4A280</t>
  </si>
  <si>
    <t>00155D0B-7502-9541-11EE-4AC7C6BC4A81</t>
  </si>
  <si>
    <t>00155D0B-7502-9D7E-11EE-56CCB52B1240</t>
  </si>
  <si>
    <t>00155D0B-7502-B050-11EE-577752BA9B70</t>
  </si>
  <si>
    <t>00155D0B-7502-B050-11EE-577D378D9C20</t>
  </si>
  <si>
    <t>trxNo</t>
  </si>
  <si>
    <t>PsRE Document</t>
  </si>
  <si>
    <t>API Send Document External Input</t>
  </si>
  <si>
    <t>$tenantCode (Send External)</t>
  </si>
  <si>
    <t>$referenceNo (Send External)</t>
  </si>
  <si>
    <t>"RETESTBARU02"</t>
  </si>
  <si>
    <t>"TESTMAIN40"</t>
  </si>
  <si>
    <t>"RETESTBARU04"</t>
  </si>
  <si>
    <t>"AT-RETESTVIDA70"</t>
  </si>
  <si>
    <t>"TESTSALDO1"</t>
  </si>
  <si>
    <t>"TESTSALDO10"</t>
  </si>
  <si>
    <t>"ALLMETHOD1"</t>
  </si>
  <si>
    <t>"ALLMETHOD2"</t>
  </si>
  <si>
    <t>"ALLMETHOD3"</t>
  </si>
  <si>
    <t>"ALLMETHOD5"</t>
  </si>
  <si>
    <t>"ALLMETHOD10"</t>
  </si>
  <si>
    <t>"ALLMETHOD11"</t>
  </si>
  <si>
    <t>"ALLMETHOD12"</t>
  </si>
  <si>
    <t>"ALLMETHOD15"</t>
  </si>
  <si>
    <t>"TANPASENDDOC"</t>
  </si>
  <si>
    <t>"ALLMETHOD18"</t>
  </si>
  <si>
    <t>"ALLMETHOD19"</t>
  </si>
  <si>
    <t>$documentTemplateCode (Send External)</t>
  </si>
  <si>
    <t>documentName (Send External)</t>
  </si>
  <si>
    <t>"dokumen yang dikirim per 3"</t>
  </si>
  <si>
    <t>"dokumen yang dikirim per 11"</t>
  </si>
  <si>
    <t>officeCode (Send External)</t>
  </si>
  <si>
    <r>
      <rPr>
        <sz val="11"/>
        <color rgb="FF000000"/>
        <rFont val="Calibri"/>
        <charset val="134"/>
      </rPr>
      <t>"AT1"</t>
    </r>
  </si>
  <si>
    <t>officeName (Send External)</t>
  </si>
  <si>
    <t>"OFFICE KATALON1"</t>
  </si>
  <si>
    <t>regionCode (Send External)</t>
  </si>
  <si>
    <r>
      <rPr>
        <sz val="11"/>
        <color rgb="FF000000"/>
        <rFont val="Calibri"/>
        <charset val="134"/>
      </rPr>
      <t>"REGAT1"</t>
    </r>
  </si>
  <si>
    <t>regionName (Send External)</t>
  </si>
  <si>
    <t>"REGION KATALON1"</t>
  </si>
  <si>
    <t>businessLineCode (Send External)</t>
  </si>
  <si>
    <r>
      <rPr>
        <sz val="11"/>
        <color rgb="FF000000"/>
        <rFont val="Calibri"/>
        <charset val="134"/>
      </rPr>
      <t>"BLAT1"</t>
    </r>
  </si>
  <si>
    <t>businessLineName (Send External)</t>
  </si>
  <si>
    <t>"BUSINESS LINE KATALON 1"</t>
  </si>
  <si>
    <t>isSequence (Send External)</t>
  </si>
  <si>
    <t>psreCode (Send External)</t>
  </si>
  <si>
    <t>documentFile (Send External)</t>
  </si>
  <si>
    <t>page (Send stampExternal)</t>
  </si>
  <si>
    <t>llx (Send stampExternal)</t>
  </si>
  <si>
    <t>lly (Send stampExternal)</t>
  </si>
  <si>
    <t>urx (Send stampExternal)</t>
  </si>
  <si>
    <t>ury (Send stampExternal)</t>
  </si>
  <si>
    <t>$signAction (Send External)</t>
  </si>
  <si>
    <t>$signerType (Send External)</t>
  </si>
  <si>
    <t>"MF";"CUST";"CUST"</t>
  </si>
  <si>
    <t>SeqNo (Send External)</t>
  </si>
  <si>
    <t>$tlp (Send External)</t>
  </si>
  <si>
    <t>"081233444403"</t>
  </si>
  <si>
    <t>"081233444403";"081589002306";"081589002305"</t>
  </si>
  <si>
    <t>"082186200807"</t>
  </si>
  <si>
    <t>$idKtp (Send External)</t>
  </si>
  <si>
    <t>"3511000101802884"</t>
  </si>
  <si>
    <t>"3511000101802884";"3511000101802941";"3511000101802940"</t>
  </si>
  <si>
    <t>"1671080101030010"</t>
  </si>
  <si>
    <t>$email (Send External)</t>
  </si>
  <si>
    <t>"USERCIIE@AD-INS.COM"</t>
  </si>
  <si>
    <t>"USERCIIE@AD-INS.COM";"USERCJEB@GMAIL.COM";"USERCJEA@GMAIL.COM"</t>
  </si>
  <si>
    <t>"WIKY.HENDRA@AD-INS.COM"</t>
  </si>
  <si>
    <t>page (Send signExternal)</t>
  </si>
  <si>
    <t xml:space="preserve">1;2
</t>
  </si>
  <si>
    <t>llx (Send signExternal)</t>
  </si>
  <si>
    <t xml:space="preserve">"453.00";"453.00"
</t>
  </si>
  <si>
    <t>lly (Send signExternal)</t>
  </si>
  <si>
    <t xml:space="preserve">"630.89";"630.89"
</t>
  </si>
  <si>
    <t>urx (Send signExternal)</t>
  </si>
  <si>
    <t xml:space="preserve">"583.00";"583.00"
</t>
  </si>
  <si>
    <t>ury (Send signExternal)</t>
  </si>
  <si>
    <t xml:space="preserve">"760.89";"760.89"
</t>
  </si>
  <si>
    <t>callerId (Send External)</t>
  </si>
  <si>
    <t>API Send Document External Setting</t>
  </si>
  <si>
    <t>use Correct API Key (Send External)</t>
  </si>
  <si>
    <t>Wrong API Key (Send External)</t>
  </si>
  <si>
    <t>use Correct Tenant Code (Send External)</t>
  </si>
  <si>
    <t>Wrong tenant Code (Send External)</t>
  </si>
  <si>
    <t>enter Correct base64 Document (Send External)</t>
  </si>
  <si>
    <t>Setting Email Service (Send External)</t>
  </si>
  <si>
    <t>API Send Document Normal Input</t>
  </si>
  <si>
    <t>$tenantCode (Send Normal)</t>
  </si>
  <si>
    <t>$referenceNo (Send Normal)</t>
  </si>
  <si>
    <t>"QEDOCS1"</t>
  </si>
  <si>
    <t>"QEDOCS2"</t>
  </si>
  <si>
    <t>"QEDOCS3"</t>
  </si>
  <si>
    <t>"QEDOCS4"</t>
  </si>
  <si>
    <t>"QEDOCS5"</t>
  </si>
  <si>
    <t>"QEDOCS6"</t>
  </si>
  <si>
    <t>"QEDOCS7"</t>
  </si>
  <si>
    <t>"QEDOCS8"</t>
  </si>
  <si>
    <t>"QEDOCS9"</t>
  </si>
  <si>
    <t>"QEDOCS10"</t>
  </si>
  <si>
    <t>"QEDOCS11"</t>
  </si>
  <si>
    <t>"QEDOCS12"</t>
  </si>
  <si>
    <t>"QEDOCS13"</t>
  </si>
  <si>
    <t>"QEDOCS14"</t>
  </si>
  <si>
    <t>"QEDOCS15"</t>
  </si>
  <si>
    <t>"QEDOCS16"</t>
  </si>
  <si>
    <t>"QEDOCS17"</t>
  </si>
  <si>
    <t>"QEDOCS18"</t>
  </si>
  <si>
    <t>"QEDOCS19"</t>
  </si>
  <si>
    <t>"QEDOCS20"</t>
  </si>
  <si>
    <t>"QEDOCS21"</t>
  </si>
  <si>
    <t>"QEDOCS22"</t>
  </si>
  <si>
    <t>"QEDOCS23"</t>
  </si>
  <si>
    <t>"QEDOCS24"</t>
  </si>
  <si>
    <t>"QEDOCS25"</t>
  </si>
  <si>
    <t>"QEDOCS26"</t>
  </si>
  <si>
    <t>"QEDOCS27"</t>
  </si>
  <si>
    <t>"QEDOCS28"</t>
  </si>
  <si>
    <t>"QEDOCS29"</t>
  </si>
  <si>
    <t>"QEDOCS30"</t>
  </si>
  <si>
    <t>"QEDOCS31"</t>
  </si>
  <si>
    <t>"QEDOCS32"</t>
  </si>
  <si>
    <t>"QEDOCS33"</t>
  </si>
  <si>
    <t>"QEDOCS34"</t>
  </si>
  <si>
    <t>"QEDOCS35"</t>
  </si>
  <si>
    <t>"QEDOCS36"</t>
  </si>
  <si>
    <t>"QEDOCS37"</t>
  </si>
  <si>
    <t>"QEDOCS38"</t>
  </si>
  <si>
    <t>"QEDOCS39"</t>
  </si>
  <si>
    <t>"QEDOCS40"</t>
  </si>
  <si>
    <t>"QEDOCS41"</t>
  </si>
  <si>
    <t>"QEDOCS42"</t>
  </si>
  <si>
    <t>"QEDOCS43"</t>
  </si>
  <si>
    <t>"QEDOCS44"</t>
  </si>
  <si>
    <t>"QEDOCS45"</t>
  </si>
  <si>
    <t>"QEDOCS46"</t>
  </si>
  <si>
    <t>"QEDOCS47"</t>
  </si>
  <si>
    <t>"QEDOCS48"</t>
  </si>
  <si>
    <t>"QEDOCS49"</t>
  </si>
  <si>
    <t>"QEDOCS50"</t>
  </si>
  <si>
    <t>"DOCUMENT-DIGISIGN13"</t>
  </si>
  <si>
    <t>"DOCUMENT-DIGISIGN14"</t>
  </si>
  <si>
    <t>"RETESTBARU03"</t>
  </si>
  <si>
    <t>"RETESTBARU05"</t>
  </si>
  <si>
    <t>"PENANDA1"</t>
  </si>
  <si>
    <t>$documentTemplateCode (Send Normal)</t>
  </si>
  <si>
    <t>"DOC-TAFS-2";"DOC-TAFS";"DOC-TAFS-2"</t>
  </si>
  <si>
    <t>"PRIVY-1CUST"</t>
  </si>
  <si>
    <t>"SIT-TEMP-RETRY2"</t>
  </si>
  <si>
    <t>"WANTEDDOCUMENT"</t>
  </si>
  <si>
    <t>officeCode (Send Normal)</t>
  </si>
  <si>
    <t>"GAAT07";"GAAT07";"GAAT07"</t>
  </si>
  <si>
    <t>officeName (Send Normal)</t>
  </si>
  <si>
    <t>"GRAHA ADICIPTA ATV7";"GRAHA ADICIPTA ATV7";"GRAHA ADICIPTA ATV7"</t>
  </si>
  <si>
    <t>regionCode (Send Normal)</t>
  </si>
  <si>
    <t>"JKTTTEN";"JKTTTEN";"JKTTTEN"</t>
  </si>
  <si>
    <t>regionName (Send Normal)</t>
  </si>
  <si>
    <t>"JAKARTA TEENNGGAH";"JAKARTA TEENNGGAH";"JAKARTA TEENNGGAH"</t>
  </si>
  <si>
    <t>businessLineCode (Send Normal)</t>
  </si>
  <si>
    <t>"ESIGN";"ESIGN";"ESIGN"</t>
  </si>
  <si>
    <t>businessLineName (Send Normal)</t>
  </si>
  <si>
    <t>"ESIGNHUB";"ESIGNHUB";"ESIGNHUB"</t>
  </si>
  <si>
    <t>isSequence (Send Normal)</t>
  </si>
  <si>
    <t>"1";"0";"1"</t>
  </si>
  <si>
    <t>documentFile (Send Normal)</t>
  </si>
  <si>
    <t>/Document/doc template.pdf
/Document/doc template 2.pdf
/Document/doc template.pdf</t>
  </si>
  <si>
    <t>$psreCode (Send Normal)</t>
  </si>
  <si>
    <t>"VIDA";"VIDA";"VIDA"</t>
  </si>
  <si>
    <t>successURL (Send Normal)</t>
  </si>
  <si>
    <t>"http://storm20/WOMF/ESIGN/api/ESign/ResumeESignProcess?trxNo=WS-ANDY-TKNAJ-0001";"http://storm20/WOMF/ESIGN/api/ESign/ResumeESignProcess?trxNo=WS-ANDY-TKNAJ-0001";"http://storm20/WOMF/ESIGN/api/ESign/ResumeESignProcess?trxNo=WS-ANDY-TKNAJ-0001"</t>
  </si>
  <si>
    <t>uploadURL (Send Normal)</t>
  </si>
  <si>
    <t>"http://storm20/WOMF/ESIGN/api/ESign/UploadDocToDms";"http://storm20/WOMF/ESIGN/api/ESign/UploadDocToDms";"http://storm20/WOMF/ESIGN/api/ESign/UploadDocToDms"</t>
  </si>
  <si>
    <t>$signAction (Send Normal)</t>
  </si>
  <si>
    <t>"manual"</t>
  </si>
  <si>
    <t>"mt";"mt"
"mt";"mt"
"mt";"mt"</t>
  </si>
  <si>
    <t>"at"</t>
  </si>
  <si>
    <t>$signerType (Send Normal)</t>
  </si>
  <si>
    <t>"MF";"DIC1"</t>
  </si>
  <si>
    <t>"CEO"</t>
  </si>
  <si>
    <t>"CEO1"</t>
  </si>
  <si>
    <t>"MF";"CUST"
"MF";"CUST"
"MF";"CUST"</t>
  </si>
  <si>
    <t>signSequence (Send Normal)</t>
  </si>
  <si>
    <t>"0";"1"
"";""</t>
  </si>
  <si>
    <t>"0";"1"
"";""
"0";"1"</t>
  </si>
  <si>
    <t>alamat (Send Normal)</t>
  </si>
  <si>
    <t>"jl kemang"</t>
  </si>
  <si>
    <t>"jl kemang";"jakarta"
"jl kemang";"jakarta"
"jl kemang";"jakarta"</t>
  </si>
  <si>
    <t>jenisKelamin (Send Normal)</t>
  </si>
  <si>
    <t>"M";"M"
"M";"M"
"M";"M"</t>
  </si>
  <si>
    <t>kecamatan (Send Normal)</t>
  </si>
  <si>
    <t>"kebon"</t>
  </si>
  <si>
    <t>"kebon";"jakarta"
"kebon";"jakarta"
"kebon";"jakarta"</t>
  </si>
  <si>
    <t>kelurahan (Send Normal)</t>
  </si>
  <si>
    <t>"jeruk"</t>
  </si>
  <si>
    <t>"jeruk";"jakarta"
"jeruk";"jakarta"
"jeruk";"jakarta"</t>
  </si>
  <si>
    <t>kodePos (Send Normal)</t>
  </si>
  <si>
    <t>"12862";"11530"
"12862";"11530"
"12862";"11530"</t>
  </si>
  <si>
    <t>kota (Send Normal)</t>
  </si>
  <si>
    <t>"jakarta barat"</t>
  </si>
  <si>
    <t>"jakarta barat";"jakarta"
"jakarta barat";"jakarta"
"jakarta barat";"jakarta"</t>
  </si>
  <si>
    <t>"Jakarta Barat";"Jakarta";</t>
  </si>
  <si>
    <t>$nama (Send Normal)</t>
  </si>
  <si>
    <t>"USERCIIE"</t>
  </si>
  <si>
    <t>"USERCIIE";"USERCJAH"
"USERCIIE";"USERCIAF"
"USERCJEA";"USERCIIE"</t>
  </si>
  <si>
    <t>"WIKY HENDRA"</t>
  </si>
  <si>
    <t>"ANDY"</t>
  </si>
  <si>
    <t>"USERCIIE";"USERCJAH";"USERCJEA"</t>
  </si>
  <si>
    <t>$tlp (Send Normal)</t>
  </si>
  <si>
    <t>"081363853152";"082283949900"</t>
  </si>
  <si>
    <t>"081233444403";"082283949900"
"081233444403";"081246378888"
"081589002305";"081233444403"</t>
  </si>
  <si>
    <t>"081363853152"</t>
  </si>
  <si>
    <t>"087770006256";"081322678855"</t>
  </si>
  <si>
    <t>"081233444403";"082283949900"
"081233444403";"081246378888"</t>
  </si>
  <si>
    <t>tglLahir (Send Normal)</t>
  </si>
  <si>
    <t>"01/01/1980";"01/01/1980"
"01/01/1980";"01/01/1980"
"01/01/1980";"01/01/1980"</t>
  </si>
  <si>
    <t>"01/01/2003"</t>
  </si>
  <si>
    <t>"13/12/1991"</t>
  </si>
  <si>
    <t>"01/01/2023"</t>
  </si>
  <si>
    <t>provinsi (Send Normal)</t>
  </si>
  <si>
    <t>"jakarta";"jakarta"
"jakarta";"jakarta"
"jakarta";"jakarta"</t>
  </si>
  <si>
    <t>$idKtp (Send Normal)</t>
  </si>
  <si>
    <t>"3511000101802884";"3511000101802907"
"3511000101802884";"3511000101802805"
"3511000101802940";"3511000101802884"</t>
  </si>
  <si>
    <t>"3511001234567890";"3511000101802998"</t>
  </si>
  <si>
    <t>"3511000101802884";"3511001234567890"</t>
  </si>
  <si>
    <t>"3511000101802884";"3511000101802907"
"3511000101802884";"3511000101802805"</t>
  </si>
  <si>
    <t>tmpLahir (Send Normal)</t>
  </si>
  <si>
    <t>"Palembang";"jakarta"
"Palembang";"jakarta"
"Palembang";"jakarta"</t>
  </si>
  <si>
    <t>"Palembang";</t>
  </si>
  <si>
    <t>$email (Send Normal)</t>
  </si>
  <si>
    <t>"USERCIIE@AD-INS.COM";"USERCJAH@GMAIL.COM"
"USERCIIE@AD-INS.COM";"USERCIAF@GMAIL.COM"
"USERCJEA@GMAIL.COM";"USERCIIE@AD-INS.COM"</t>
  </si>
  <si>
    <t>"ANDY@AD-INS.COM"</t>
  </si>
  <si>
    <t>"USERCIIE@AD-INS.COM";"USERCJAH@GMAIL.COM"
"USERCIIE@AD-INS.COM";"USERCIAF@GMAIL.COM"</t>
  </si>
  <si>
    <t>npwp (Send Normal)</t>
  </si>
  <si>
    <t>"12345678";"12345678"
"12345678";"12345678"
"12345678";"12345678"</t>
  </si>
  <si>
    <t>idPhoto (Send Normal)</t>
  </si>
  <si>
    <t>"";""
"";""</t>
  </si>
  <si>
    <t>"";"";""</t>
  </si>
  <si>
    <t>"";""
"";""
"";""</t>
  </si>
  <si>
    <t>signerSelfPhoto (Send Normal)</t>
  </si>
  <si>
    <t>callerId (Send Normal)</t>
  </si>
  <si>
    <t>API Send Document Normal Setting</t>
  </si>
  <si>
    <t>use Correct API Key (Send Normal)</t>
  </si>
  <si>
    <t>Wrong API Key (Send Normal)</t>
  </si>
  <si>
    <t>use Correct Tenant Code (Send Normal)</t>
  </si>
  <si>
    <t>Wrong tenant Code (Send Normal)</t>
  </si>
  <si>
    <t>enter Correct base64 Document (Send Normal)</t>
  </si>
  <si>
    <t>Setting Email Service (Send Normal)</t>
  </si>
  <si>
    <t>Use Correct base Url (Send Normal)</t>
  </si>
  <si>
    <t>Manual Sign Input</t>
  </si>
  <si>
    <t>$PSrE (Send Manual)</t>
  </si>
  <si>
    <t>$Nomor Dokumen (Send Manual)</t>
  </si>
  <si>
    <t>RETESTBARU08</t>
  </si>
  <si>
    <t>TESTMAIN48</t>
  </si>
  <si>
    <t>PENANDA3</t>
  </si>
  <si>
    <t>ALLMETHOD3</t>
  </si>
  <si>
    <t>MANUALDigisign</t>
  </si>
  <si>
    <t>$Nama Dokumen (Send Manual)</t>
  </si>
  <si>
    <t>Manual untuk vendor Digisign</t>
  </si>
  <si>
    <t>$Tanggal Dokumen (Send Manual)</t>
  </si>
  <si>
    <t>2023-09-04</t>
  </si>
  <si>
    <t>2023-09-03</t>
  </si>
  <si>
    <t>2023-09-06</t>
  </si>
  <si>
    <t>2023-09-12</t>
  </si>
  <si>
    <t>2023-09-20</t>
  </si>
  <si>
    <t>$Jenis Pembayaran (Send Manual)</t>
  </si>
  <si>
    <t>$isSequence (Send Manual)</t>
  </si>
  <si>
    <t>$Dokumen (Send Manual)</t>
  </si>
  <si>
    <t>$Membutuhkan e-Meterai (Send Manual)</t>
  </si>
  <si>
    <t>Tipe Dokumen Peruri (Send Manual)</t>
  </si>
  <si>
    <t>$Stamp Meterai Otomatis (Send Manual)</t>
  </si>
  <si>
    <t>Email (Send Manual)</t>
  </si>
  <si>
    <t>Edit Nama After Search (Send Manual)</t>
  </si>
  <si>
    <t>No;No</t>
  </si>
  <si>
    <t>$Nama (Send Manual)</t>
  </si>
  <si>
    <t>$TipeTandaTangan (Send Manual)</t>
  </si>
  <si>
    <t>jumlah signer lokasi per signer (Send Manual)</t>
  </si>
  <si>
    <t>$Pindahkan SignBox (Send Manual)</t>
  </si>
  <si>
    <t>No;No;Yes</t>
  </si>
  <si>
    <t>$Lokasi Pemindahan signbox (Send Manual)</t>
  </si>
  <si>
    <t>$Lock Sign Box (Send Manual)</t>
  </si>
  <si>
    <t>Catatan Stamping (Send Manual)</t>
  </si>
  <si>
    <t>Urutan Signing (Send Manual)</t>
  </si>
  <si>
    <t>USERCJAH@GMAIL.COM;USERCIIE@AD-INS.COm</t>
  </si>
  <si>
    <t>[KotakMasuk] Send Document Setting</t>
  </si>
  <si>
    <t>Sign Document Setting</t>
  </si>
  <si>
    <t xml:space="preserve">Need Sign for this document? </t>
  </si>
  <si>
    <t>Option for Sign Document per Signer</t>
  </si>
  <si>
    <t>API Sign Document External</t>
  </si>
  <si>
    <t>Embed Sign</t>
  </si>
  <si>
    <t>Sign Via Inbox</t>
  </si>
  <si>
    <t>Webview Sign</t>
  </si>
  <si>
    <t>Signer Login Sign</t>
  </si>
  <si>
    <t>Sign Via Inbox;API Sign Document External</t>
  </si>
  <si>
    <t>Signer Login Sign;API Sign Document External</t>
  </si>
  <si>
    <t>API Sign Document External;API Sign Document External</t>
  </si>
  <si>
    <t>API Sign Document Normal;API Sign Document External;Embed Sign</t>
  </si>
  <si>
    <t>;Embed Sign;</t>
  </si>
  <si>
    <t>Sign Via Inbox;Embed Sign;API Sign Document External</t>
  </si>
  <si>
    <t>email Signer (Sign Only)</t>
  </si>
  <si>
    <t>WIKY.HENDRA@AD-INS.COM</t>
  </si>
  <si>
    <t>USERCJEA@GMAIL.COM</t>
  </si>
  <si>
    <t>USERCJEB@GMAIL.COM</t>
  </si>
  <si>
    <t>Sign Document Return Value</t>
  </si>
  <si>
    <t>trxNos</t>
  </si>
  <si>
    <t>Result Count Success</t>
  </si>
  <si>
    <t>;Success : 1</t>
  </si>
  <si>
    <t>;&lt;Success: 1&gt;;Success : 1</t>
  </si>
  <si>
    <t>;Success : 1;Success : 1;&lt;Success: 1&gt;</t>
  </si>
  <si>
    <t>;&lt;Success: 1&gt;;&lt;Success: 1&gt;</t>
  </si>
  <si>
    <t>Result Count Failed</t>
  </si>
  <si>
    <t>;Failed : 0</t>
  </si>
  <si>
    <t>;&lt;Failed: 0&gt;;Failed : 0</t>
  </si>
  <si>
    <t>;Failed : 0;Failed : 0;&lt;Failed: 0&gt;</t>
  </si>
  <si>
    <t>;&lt;Failed: 0&gt;;&lt;Failed: 0&gt;</t>
  </si>
  <si>
    <t>API Sign Document External Input</t>
  </si>
  <si>
    <t>sent otp signing Data</t>
  </si>
  <si>
    <t>phoneNo (Sign External)</t>
  </si>
  <si>
    <t>"081589002305"</t>
  </si>
  <si>
    <t>document</t>
  </si>
  <si>
    <t>email (Sign External)</t>
  </si>
  <si>
    <t>"USERCJEA@GMAIL.COM"</t>
  </si>
  <si>
    <t>ipAddress (Sign External)</t>
  </si>
  <si>
    <t>"192.168.0.1"</t>
  </si>
  <si>
    <t>"192.168.0.1";"192.168.0.1"</t>
  </si>
  <si>
    <t>browserInfo (Sign External)</t>
  </si>
  <si>
    <t>"Mozilla V5.0"</t>
  </si>
  <si>
    <t>"Mozilla/5.0 (X11; Linux x86_64) AppleWebKit/537.36"</t>
  </si>
  <si>
    <t>"Mozilla V5.0";"Mozilla V5.0"</t>
  </si>
  <si>
    <t>SelfPhoto (Sign External)</t>
  </si>
  <si>
    <t>/Image/selfPhoto.jpeg</t>
  </si>
  <si>
    <t>/Image/selfPhoto.jpeg;/Image/selfPhoto.jpeg</t>
  </si>
  <si>
    <t>use Correct API Key (Sign External)</t>
  </si>
  <si>
    <t>Wrong API Key (Sign External)</t>
  </si>
  <si>
    <t>use Correct Tenant Code (Sign External)</t>
  </si>
  <si>
    <t>Wrong tenant Code (Sign External)</t>
  </si>
  <si>
    <t>Use correct OTP From Database (Sign External)</t>
  </si>
  <si>
    <t>Wrong OTP (Sign External)</t>
  </si>
  <si>
    <t>Use Base64 SelfPhoto (Sign External)</t>
  </si>
  <si>
    <t>Use Correct ipAddress (Sign External)</t>
  </si>
  <si>
    <t>Use Correct Base Url (Sign External)</t>
  </si>
  <si>
    <t>Enable User Vendor OTP? (Sign External)</t>
  </si>
  <si>
    <t>Enable Need OTP for signing? (Sign External)</t>
  </si>
  <si>
    <t>Enable Need Password for signing? (Sign External)</t>
  </si>
  <si>
    <t>callerId (Sign External)</t>
  </si>
  <si>
    <t>"USER@AD-INS.COM";"USER@AD-INS.COM"</t>
  </si>
  <si>
    <t>API Sign Document Normal Input</t>
  </si>
  <si>
    <t>callerId (Sign Normal)</t>
  </si>
  <si>
    <t>$email (Sign Normal)</t>
  </si>
  <si>
    <t>Inbox Signer, Webview, and Embed Input</t>
  </si>
  <si>
    <r>
      <rPr>
        <sz val="11"/>
        <color rgb="FF000000"/>
        <rFont val="Calibri"/>
        <charset val="134"/>
      </rPr>
      <t>OTP</t>
    </r>
  </si>
  <si>
    <r>
      <rPr>
        <sz val="11"/>
        <color rgb="FF000000"/>
        <rFont val="Calibri"/>
        <charset val="134"/>
      </rPr>
      <t>Yes</t>
    </r>
  </si>
  <si>
    <r>
      <rPr>
        <sz val="11"/>
        <color theme="1"/>
        <rFont val="Calibri"/>
        <charset val="134"/>
        <scheme val="minor"/>
      </rPr>
      <t>Force Change Method if other Method Unavailable</t>
    </r>
  </si>
  <si>
    <r>
      <rPr>
        <sz val="11"/>
        <color theme="1"/>
        <rFont val="Calibri"/>
        <charset val="134"/>
        <scheme val="minor"/>
      </rPr>
      <t>Yes</t>
    </r>
  </si>
  <si>
    <r>
      <rPr>
        <sz val="11"/>
        <color theme="1"/>
        <rFont val="Calibri"/>
        <charset val="134"/>
        <scheme val="minor"/>
      </rPr>
      <t>Force Change Method if other Method Failed?</t>
    </r>
  </si>
  <si>
    <t>54805</t>
  </si>
  <si>
    <r>
      <rPr>
        <sz val="11"/>
        <color rgb="FF000000"/>
        <rFont val="Calibri"/>
        <charset val="134"/>
      </rPr>
      <t>No</t>
    </r>
  </si>
  <si>
    <r>
      <rPr>
        <sz val="11"/>
        <color rgb="FF000000"/>
        <rFont val="Calibri"/>
        <charset val="134"/>
      </rPr>
      <t>ini komentar pada saat rating</t>
    </r>
  </si>
  <si>
    <t>Embed Settings</t>
  </si>
  <si>
    <t>isHO</t>
  </si>
  <si>
    <t>isMonitoring</t>
  </si>
  <si>
    <t>Base Link KotakMasuk</t>
  </si>
  <si>
    <t>http://gdkwebsvr:8080/embed/V2/dashboard</t>
  </si>
  <si>
    <t>https://mobiledemoserver.ad-ins.com/embed/V2/dashboard</t>
  </si>
  <si>
    <t>Base Link Document Monitoring</t>
  </si>
  <si>
    <t>http://gdkwebsvr:8080/embed/V2/inquiry</t>
  </si>
  <si>
    <t>https://mobiledemoserver.ad-ins.com/embed/V2/inquiry</t>
  </si>
  <si>
    <t>officeCode for document monitoring</t>
  </si>
  <si>
    <t>HO</t>
  </si>
  <si>
    <t>Stamp Document Setting</t>
  </si>
  <si>
    <t>Do Stamp for this document?</t>
  </si>
  <si>
    <t>Option for Stamp Document :</t>
  </si>
  <si>
    <t>API Stamping External</t>
  </si>
  <si>
    <t>API Stamping Normal</t>
  </si>
  <si>
    <t>callerId (API Stamping External and API Stamping Normal)</t>
  </si>
  <si>
    <t>"QE"</t>
  </si>
  <si>
    <t>"string"</t>
  </si>
  <si>
    <t>Cancel Docs</t>
  </si>
  <si>
    <t>Cancel Docs after Send?</t>
  </si>
  <si>
    <t>Cancel Docs after Sign?</t>
  </si>
  <si>
    <t>Cancel Docs after how many Signer?</t>
  </si>
  <si>
    <t>Cancel Docs after Stamp?</t>
  </si>
  <si>
    <t>-;&lt;User tidak ditemukan&gt;</t>
  </si>
  <si>
    <t>-;&lt;Kode OTP salah&gt;;&lt;Kode OTP salah&gt;</t>
  </si>
  <si>
    <t>-;&lt;Minimal kode akses adalah 8 karakter&gt;</t>
  </si>
  <si>
    <t>-;&lt;Kode akses baru harus mengandung huruf kapital, huruf kecil, angka, dan karakter spesial.&gt;</t>
  </si>
  <si>
    <t>-;&lt;Input kode akses berbeda&gt;</t>
  </si>
  <si>
    <t>-;&lt;Kode OTP Anda sudah kadaluarsa&gt;</t>
  </si>
  <si>
    <t>-;&lt;Kode OTP salah&gt;</t>
  </si>
  <si>
    <t>-;&lt;Kode akses baru sudah pernah dipakai&gt;</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</si>
  <si>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</si>
  <si>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</si>
  <si>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</si>
  <si>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</si>
  <si>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</si>
  <si>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</si>
  <si>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</si>
  <si>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</si>
  <si>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</si>
  <si>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Pass new dan confirm pass sesuai tapi OTP expired</t>
  </si>
  <si>
    <t>Reset password dengan semua kendali aktif</t>
  </si>
  <si>
    <t>Reset Password Sukses dengan Kode akses baru sudah pernah dipakai</t>
  </si>
  <si>
    <t>Expected Result</t>
  </si>
  <si>
    <t>Mandatory Complete</t>
  </si>
  <si>
    <t>Data Login</t>
  </si>
  <si>
    <t>$EmailForPassChange</t>
  </si>
  <si>
    <t>USERCIHDGMAIL.COM</t>
  </si>
  <si>
    <t>USERCIHD@GMAIL.COM</t>
  </si>
  <si>
    <t>$Password Baru</t>
  </si>
  <si>
    <t>Ch12!</t>
  </si>
  <si>
    <t>check124124!</t>
  </si>
  <si>
    <t>CHECK124124!</t>
  </si>
  <si>
    <t>CheckInDisini!</t>
  </si>
  <si>
    <t>Check124124</t>
  </si>
  <si>
    <t>Check124124!</t>
  </si>
  <si>
    <t>Password125!</t>
  </si>
  <si>
    <t>$PasswordBaruConfirm</t>
  </si>
  <si>
    <t>CheckJOJO</t>
  </si>
  <si>
    <t>Testing Controller</t>
  </si>
  <si>
    <t>WrongResetCode?</t>
  </si>
  <si>
    <t>FalseCode</t>
  </si>
  <si>
    <t>Resend Reset Code?</t>
  </si>
  <si>
    <t>Count Resend</t>
  </si>
  <si>
    <t>Setting OTP Active Duration (Empty/0/1/&gt;1)</t>
  </si>
  <si>
    <t>tanpa filter</t>
  </si>
  <si>
    <t>&lt;&lt; Diisi dengan value email yang akan digunakan untuk testing fitur forgot password</t>
  </si>
  <si>
    <t>&lt;&lt; Diisi dengan value password baru yang akan digunakan untuk testing fitur forgot password</t>
  </si>
  <si>
    <t>&lt;&lt; Diisi dengan value password baru confirm yang akan digunakan untuk testing fitur forgot word</t>
  </si>
  <si>
    <t>&lt;&lt; Diisi dengan Yes/No untuk menentukan apakah ingin melakukan testing dengan menginput reset code yang benar dari DB atau tidak</t>
  </si>
  <si>
    <t>&lt;&lt; Diisi dengan value FalseCode untuk diinput jika WrongResetCode = Yes</t>
  </si>
  <si>
    <t>&lt;&lt; Diisi dengan Yes/No untuk menentukan apakah ingin melakukan testing dengan melakukan resend reset code</t>
  </si>
  <si>
    <t>&lt;&lt; Diisi dengan value angka untuk menentukan berapa kali ingin melakukan resend reset code dengan kondisi Resend Reset Code? = Yes</t>
  </si>
  <si>
    <t>&lt;&lt; Diisi dengan value 0 / 1 / &gt;1 jika ingin mengganti setting DB untuk Setting OTP Active Duration
jika tidak ingin mengubah DB dan testing dengan kondisi existing DB maka field ini dapat dikosongin saja</t>
  </si>
  <si>
    <t>;&lt;report Time End harus diisi&gt;</t>
  </si>
  <si>
    <t>;&lt;report Time Start harus diisi&gt;</t>
  </si>
  <si>
    <t>;&lt;Range maksimum tanggal list ReportTime adalah 30 hari&gt;</t>
  </si>
  <si>
    <t>filter message media</t>
  </si>
  <si>
    <t>filter vendor code</t>
  </si>
  <si>
    <t>filter report time start dan end</t>
  </si>
  <si>
    <t>filter report time start saja</t>
  </si>
  <si>
    <t>filter report time end saja</t>
  </si>
  <si>
    <t>filter delivery status yaitu read</t>
  </si>
  <si>
    <t>filter delivery status yaitu delivered</t>
  </si>
  <si>
    <t>filter recipient dan ada data</t>
  </si>
  <si>
    <t>filter recipient dan tidak ada data</t>
  </si>
  <si>
    <t>case wiky
filter recipient pada data bulan kemarin (default filter per bulan)</t>
  </si>
  <si>
    <t>filter 2 kombinasi : Vendor dan Message Media</t>
  </si>
  <si>
    <t>filter 3 kombinasi : Vendor, Message Media dan Status delivery</t>
  </si>
  <si>
    <t>filter 4 kombinasi : Vendor, Message Media, Status delivery, recipient</t>
  </si>
  <si>
    <t>filter 5 kombinasi : Vendor, Message Media, Status delivery, recipient, request time start</t>
  </si>
  <si>
    <t>filter dengan ada data yang sama percis (beda no hp) dengan tenant lain
Per sekarang belum sesuai karena data di tabel sebelah ada di tenant yang disetting</t>
  </si>
  <si>
    <t>filter dengan ada data tenant lain
Per sekarang belum sesuai karena data di tabel sebelah ada di tenant yang disetting</t>
  </si>
  <si>
    <t>filter start dan end namun rangenya lebih dari 30 hari</t>
  </si>
  <si>
    <t>Message Media</t>
  </si>
  <si>
    <t>Whatsapp</t>
  </si>
  <si>
    <t>Report Time Start</t>
  </si>
  <si>
    <t>2023-08-31</t>
  </si>
  <si>
    <t>2023-08-01</t>
  </si>
  <si>
    <t>Report Time End</t>
  </si>
  <si>
    <t>Status Delivery</t>
  </si>
  <si>
    <t>Read</t>
  </si>
  <si>
    <t>Delivered</t>
  </si>
  <si>
    <t>Waiting</t>
  </si>
  <si>
    <t>Recipient</t>
  </si>
  <si>
    <t>087887162843</t>
  </si>
  <si>
    <t>0878871628444</t>
  </si>
  <si>
    <t>089654990287</t>
  </si>
  <si>
    <t>081887162843</t>
  </si>
  <si>
    <t>082887162843</t>
  </si>
  <si>
    <t>&lt;&lt; input Vendor
      jika tidak menginginkan untuk input, input All.
      Contohnya inputan di kiri yaitu All</t>
  </si>
  <si>
    <t>&lt;&lt; input message Media
      jika tidak menginginkan untuk input, input All.
      Contohnya inputan di kiri yaitu All</t>
  </si>
  <si>
    <t>&lt;&lt; input Report Time Start
      jika tidak menginginkan untuk input, kosongkan saja.
      Perlu diingat untuk input tanggal menggunakan "'" di awal
      Contohnya inputan di kiri yaitu All</t>
  </si>
  <si>
    <t>&lt;&lt; input Report Time End
      jika tidak menginginkan untuk input, kosongkan saja.
      Perlu diingat untuk input tanggal menggunakan "'" di awal
      Contohnya inputan di kiri yaitu All</t>
  </si>
  <si>
    <t>&lt;&lt; input status Delivery
      jika tidak menginginkan untuk input, input All.
      Contohnya inputan di kiri yaitu All</t>
  </si>
  <si>
    <t>&lt;&lt; input Recipient
      jika tidak menginginkan untuk input, kosongkan saja.</t>
  </si>
  <si>
    <t>Scenario</t>
  </si>
  <si>
    <t>00155D0B-7502-AC9F-11EE-10C48873F800</t>
  </si>
  <si>
    <t>Use Correct Base Url</t>
  </si>
  <si>
    <t>&lt;&lt; Diisi dengan value documentId yang ingin diinput untuk parameter hit API
perlu menggunakan "" untuk hit API</t>
  </si>
  <si>
    <t>-;FailedStoreDBJob Sogn tidak jalan selama delay 100 detik</t>
  </si>
  <si>
    <t>Response</t>
  </si>
  <si>
    <t>"00155D0B-7502-B025-11EE-5058868FA8D1"</t>
  </si>
  <si>
    <t>browser</t>
  </si>
  <si>
    <t>"Chrome/111.0.0.0"</t>
  </si>
  <si>
    <t>asjbdafas213123==</t>
  </si>
  <si>
    <t>&lt;&lt; Katalon akan otomatis write hasil response API pada row ini setelah hit API berhasil</t>
  </si>
  <si>
    <t>&lt;&lt; Diisi dengan value password sesuai dengan email yang direquest tanpa ""</t>
  </si>
  <si>
    <t>&lt;&lt; Diisi dengan value browser yang ingin diinput untuk parameter hit API
perlu menggunakan "" untuk hit API</t>
  </si>
  <si>
    <t>&lt;&lt; Diisi dengan value Yes / No untuk menentukan token yang ingin digunakan untuk hit API benar / salah</t>
  </si>
  <si>
    <t>&lt;&lt; Diisi dengan value token salah jika Use True Token = No</t>
  </si>
  <si>
    <t>-;&lt;request anda dengan document id 00155D0B-7502-B025-11EE-5058868FA8D1 sudah selesai di sign.&gt;</t>
  </si>
  <si>
    <t>-;&lt;Email USERUSER@AD-INS.COM tidak ditemukan di sistem&gt;</t>
  </si>
  <si>
    <t>-;&lt;Office null tidak ditemukan&gt;</t>
  </si>
  <si>
    <t>-;&lt;Data email tidak ditemukan di data terenkripsi&gt;</t>
  </si>
  <si>
    <t>-;&lt;Pesan terenkripsi kosong&gt;</t>
  </si>
  <si>
    <t>Request dengan Doc ID yang sudah di TTD</t>
  </si>
  <si>
    <t>Request dengan email yang tidak terdaftar dalam sistem</t>
  </si>
  <si>
    <t>Request dengan Documentid Salah</t>
  </si>
  <si>
    <t>Request dengan parameter DocumentID Kosong</t>
  </si>
  <si>
    <t>Request dengan parameter email kosong</t>
  </si>
  <si>
    <t>Request dengan tenant yang salah</t>
  </si>
  <si>
    <t>QA</t>
  </si>
  <si>
    <t>documentId</t>
  </si>
  <si>
    <t>00155D0B-7502-B025-11EE-5058868FA8D1</t>
  </si>
  <si>
    <t>123456-ABCDE-7890-QWER</t>
  </si>
  <si>
    <t>USERUSER@AD-INS.COM</t>
  </si>
  <si>
    <t>ipAddress</t>
  </si>
  <si>
    <t>"172.89.10.10"</t>
  </si>
  <si>
    <t>&lt;&lt; Diisi dengan value documentId yang ingin diinput untuk parameter hit API
Tanpa menggunakan "" karena akan di encrypt dan encode oleh katalon</t>
  </si>
  <si>
    <t>&lt;&lt; Diisi dengan value email yang ingin diinput untuk parameter hit API
Tanpa menggunakan "" karena akan di encrypt dan encode oleh katalon</t>
  </si>
  <si>
    <t>&lt;&lt; Diisi dengan value ipAddress yang ingin diinput untuk parameter hit API
perlu menggunakan "" untuk hit API</t>
  </si>
  <si>
    <t>"ANDY-CHECK"</t>
  </si>
  <si>
    <t>input</t>
  </si>
  <si>
    <t>{"officeCode": "AT1","email": "USERCIIE@AD-INS.COM"}</t>
  </si>
  <si>
    <t>phoneNo</t>
  </si>
  <si>
    <t>otpCode</t>
  </si>
  <si>
    <t>&lt;&lt; Input caller Id menggunakan '"'
      Contohnya inputan di kiri yaitu "ANDY-CHECK"</t>
  </si>
  <si>
    <t>&lt;&lt; input msg 
      Silahkan input sebelum encryptnya saja, dikarenakan akan auto encrypt dari katalon</t>
  </si>
  <si>
    <t>&lt;&lt; input tenantCode menggunakan '"'
      Contohnya inputan di kiri yaitu "TAFS"</t>
  </si>
  <si>
    <t>&lt;&lt; input phoneNo menggunakan '"'
      Contohnya inputan di kiri yaitu "081233444403"</t>
  </si>
  <si>
    <t>&lt;&lt; input otp Code menggunakan '"'
      Contohnya inputan di kiri yaitu ""</t>
  </si>
  <si>
    <t>otpByEmail</t>
  </si>
  <si>
    <t>vendorCode</t>
  </si>
  <si>
    <t>&lt;&lt; result otpByEmail akan muncul pada row ini</t>
  </si>
  <si>
    <t>&lt;&lt; input vendorCode menggunakan '"'
      Contohnya inputan di kiri yaitu "VIDA"</t>
  </si>
  <si>
    <t>&lt;&lt; input phone no menggunakan '"'
      Contohnya inputan di kiri yaitu "081233444403"</t>
  </si>
  <si>
    <t>-;&lt;API Key salah&gt;</t>
  </si>
  <si>
    <t>-;&lt;Tenant tidak ditemukan&gt;</t>
  </si>
  <si>
    <t>-;&lt;Panjang NIK harus 16 digit&gt;</t>
  </si>
  <si>
    <t>-;&lt;User dengan NIK 2781601409070002 tidak ditemukan&gt;</t>
  </si>
  <si>
    <t>-;&lt;User sudah aktivasi&gt;</t>
  </si>
  <si>
    <t>-;&lt;NIK tidak boleh kosong&gt;</t>
  </si>
  <si>
    <t>-;&lt;Error ketika aktivasi user : Mitra tidak diijinkan melakukan aktivasi pada email user ini&gt;</t>
  </si>
  <si>
    <t>Request dengan API key salah</t>
  </si>
  <si>
    <t>Request dengan tenant code tidak ada</t>
  </si>
  <si>
    <t>Request dengan NIK tidak sesuai format</t>
  </si>
  <si>
    <t>Request dengan user tidak ada datanya</t>
  </si>
  <si>
    <t>Request dengan user sudah aktivasi di vendor terbaru di ms vendor registered user</t>
  </si>
  <si>
    <t>Request dengan vendor terbaru di ms vendor registered user : VIDA</t>
  </si>
  <si>
    <t>Request dengan vendor terbaru di ms vendor registered user : Privy</t>
  </si>
  <si>
    <t>Request dengan vendor terbaru di ms vendor registered user : Digisign</t>
  </si>
  <si>
    <t>Request dengan vendor terbaru di ms vendor registered user : TekenAja dan email service 1</t>
  </si>
  <si>
    <t>Request dengan vendor terbaru di ms vendor registered user : TekenAja dan email service 0</t>
  </si>
  <si>
    <t>Request dengan user tidak terdaftar pada tenant</t>
  </si>
  <si>
    <t>Message</t>
  </si>
  <si>
    <t>&lt;https://wv.tandatanganku.com/activationpage.html?act=i0FtnpweSm9rVLubONQihifcv6xNkaOVWS9AtdfK1uA9O5L0csK9FNg4lYA9AukTyrY6B7SmoQ2Gqv6%2BAj8pebaKa7A%2FaQHWfsFR%2B7CWH82zE4QHhj0jxDGSYXGe9l%2BZjOCY5rBab2FmwBwbHyFcHA%3D%3D&gt;</t>
  </si>
  <si>
    <t>&lt;Link aktivasi sudah dikirimkan ke nomor telepon pengguna, harap cek SMS yang diterima untuk melanjutkan proses aktivasi.&gt;</t>
  </si>
  <si>
    <t>&lt;Link aktivasi sudah dikirimkan ke email pengguna, harap cek email yang terdaftar untuk melanjutkan proses aktivasi.&gt;</t>
  </si>
  <si>
    <t>Parameters</t>
  </si>
  <si>
    <t>idKTP</t>
  </si>
  <si>
    <t>"6718326765282398"</t>
  </si>
  <si>
    <t>"12631249"</t>
  </si>
  <si>
    <t>"2781601409070002"</t>
  </si>
  <si>
    <t>"3511000101802904"</t>
  </si>
  <si>
    <t>"3511000101802808"</t>
  </si>
  <si>
    <t>"3511000101802959"</t>
  </si>
  <si>
    <t>"2171021502010000"</t>
  </si>
  <si>
    <t>"3173020509020010"</t>
  </si>
  <si>
    <t>Meesage</t>
  </si>
  <si>
    <t>&lt;&lt; Katalon akan otomatis write Url hasil response API pada row ini setelah hit API berhasil</t>
  </si>
  <si>
    <t>&lt;&lt; Input idKTP menggunakan '"'
      Contohnya inputan di kiri yaitu "21710215020000"</t>
  </si>
  <si>
    <t>&lt;&lt; Diisi dengan value tenantCode yang salah jika Use Correct tenant Code  = No</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</si>
</sst>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1"/>
      <color theme="1"/>
      <name val="Calibri"/>
      <charset val="134"/>
      <scheme val="minor"/>
    </font>
    <font>
      <sz val="11"/>
      <color rgb="FF000000"/>
      <name val="Calibri"/>
      <charset val="134"/>
      <scheme val="minor"/>
    </font>
    <font>
      <sz val="11"/>
      <color rgb="FF000000"/>
      <name val="Calibri"/>
      <charset val="134"/>
    </font>
    <font>
      <sz val="11"/>
      <color theme="0"/>
      <name val="Calibri"/>
      <charset val="134"/>
      <scheme val="minor"/>
    </font>
    <font>
      <sz val="11"/>
      <color rgb="FFFFFFFF"/>
      <name val="Calibri"/>
      <charset val="134"/>
    </font>
    <font>
      <b/>
      <sz val="11"/>
      <color theme="1"/>
      <name val="Calibri"/>
      <charset val="134"/>
      <scheme val="minor"/>
    </font>
    <font>
      <sz val="11"/>
      <name val="Calibri"/>
      <charset val="134"/>
      <scheme val="minor"/>
    </font>
    <font>
      <sz val="11"/>
      <name val="Calibri"/>
      <charset val="134"/>
    </font>
    <font>
      <u/>
      <sz val="11"/>
      <color rgb="FF800080"/>
      <name val="Calibri"/>
      <charset val="134"/>
      <scheme val="minor"/>
    </font>
    <font>
      <u/>
      <sz val="11"/>
      <color theme="10"/>
      <name val="Calibri"/>
      <charset val="134"/>
      <scheme val="minor"/>
    </font>
    <font>
      <sz val="11"/>
      <color rgb="FF1F1F1F"/>
      <name val="Calibri"/>
      <charset val="134"/>
    </font>
    <font>
      <sz val="12"/>
      <color theme="1"/>
      <name val="Calibri"/>
      <charset val="134"/>
      <scheme val="minor"/>
    </font>
    <font>
      <sz val="9"/>
      <color rgb="FF1F1F1F"/>
      <name val="Arial"/>
      <charset val="134"/>
    </font>
    <font>
      <sz val="11"/>
      <color rgb="FF202124"/>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49">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000000"/>
        <bgColor rgb="FF000000"/>
      </patternFill>
    </fill>
    <fill>
      <patternFill patternType="solid">
        <fgColor theme="1" tint="0.149632251960814"/>
        <bgColor indexed="64"/>
      </patternFill>
    </fill>
    <fill>
      <patternFill patternType="solid">
        <fgColor theme="1" tint="0.149601733451338"/>
        <bgColor indexed="64"/>
      </patternFill>
    </fill>
    <fill>
      <patternFill patternType="solid">
        <fgColor theme="1" tint="0.149571214941862"/>
        <bgColor indexed="64"/>
      </patternFill>
    </fill>
    <fill>
      <patternFill patternType="solid">
        <fgColor rgb="FFFFFF00"/>
        <bgColor indexed="64"/>
      </patternFill>
    </fill>
    <fill>
      <patternFill patternType="solid">
        <fgColor theme="1" tint="0.14966277047029"/>
        <bgColor indexed="64"/>
      </patternFill>
    </fill>
    <fill>
      <patternFill patternType="solid">
        <fgColor rgb="FFFFFFFF"/>
        <bgColor rgb="FF000000"/>
      </patternFill>
    </fill>
    <fill>
      <patternFill patternType="solid">
        <fgColor theme="1" tint="0.149540696432386"/>
        <bgColor indexed="64"/>
      </patternFill>
    </fill>
    <fill>
      <patternFill patternType="solid">
        <fgColor rgb="FF262626"/>
        <bgColor rgb="FF000000"/>
      </patternFill>
    </fill>
    <fill>
      <patternFill patternType="darkGray">
        <fgColor rgb="FF000000"/>
        <bgColor rgb="FFA5A5A5"/>
      </patternFill>
    </fill>
    <fill>
      <patternFill patternType="solid">
        <fgColor theme="1" tint="0.149693288979766"/>
        <bgColor indexed="64"/>
      </patternFill>
    </fill>
    <fill>
      <patternFill patternType="solid">
        <fgColor theme="1" tint="0.14996795556505"/>
        <bgColor indexed="64"/>
      </patternFill>
    </fill>
    <fill>
      <patternFill patternType="solid">
        <fgColor theme="1" tint="0.149937437055574"/>
        <bgColor indexed="64"/>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1">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9" numFmtId="0"/>
    <xf applyAlignment="0" applyBorder="0" applyFill="0" applyNumberFormat="0" applyProtection="0" borderId="0" fillId="0" fontId="14" numFmtId="0">
      <alignment vertical="center"/>
    </xf>
    <xf applyAlignment="0" applyFont="0" applyNumberFormat="0" applyProtection="0" borderId="11" fillId="18" fontId="0" numFmtId="0">
      <alignment vertical="center"/>
    </xf>
    <xf applyAlignment="0" applyBorder="0" applyFill="0" applyNumberFormat="0" applyProtection="0" borderId="0" fillId="0" fontId="15"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17" numFmtId="0">
      <alignment vertical="center"/>
    </xf>
    <xf applyAlignment="0" applyFill="0" applyNumberFormat="0" applyProtection="0" borderId="12" fillId="0" fontId="18" numFmtId="0">
      <alignment vertical="center"/>
    </xf>
    <xf applyAlignment="0" applyFill="0" applyNumberFormat="0" applyProtection="0" borderId="12" fillId="0" fontId="19" numFmtId="0">
      <alignment vertical="center"/>
    </xf>
    <xf applyAlignment="0" applyFill="0" applyNumberFormat="0" applyProtection="0" borderId="13" fillId="0" fontId="20" numFmtId="0">
      <alignment vertical="center"/>
    </xf>
    <xf applyAlignment="0" applyBorder="0" applyFill="0" applyNumberFormat="0" applyProtection="0" borderId="0" fillId="0" fontId="20" numFmtId="0">
      <alignment vertical="center"/>
    </xf>
    <xf applyAlignment="0" applyNumberFormat="0" applyProtection="0" borderId="14" fillId="19" fontId="21" numFmtId="0">
      <alignment vertical="center"/>
    </xf>
    <xf applyAlignment="0" applyNumberFormat="0" applyProtection="0" borderId="15" fillId="20" fontId="22" numFmtId="0">
      <alignment vertical="center"/>
    </xf>
    <xf applyAlignment="0" applyNumberFormat="0" applyProtection="0" borderId="14" fillId="20" fontId="23" numFmtId="0">
      <alignment vertical="center"/>
    </xf>
    <xf applyAlignment="0" applyNumberFormat="0" applyProtection="0" borderId="16" fillId="21" fontId="24" numFmtId="0">
      <alignment vertical="center"/>
    </xf>
    <xf applyAlignment="0" applyFill="0" applyNumberFormat="0" applyProtection="0" borderId="17" fillId="0" fontId="25" numFmtId="0">
      <alignment vertical="center"/>
    </xf>
    <xf applyAlignment="0" applyFill="0" applyNumberFormat="0" applyProtection="0" borderId="18" fillId="0" fontId="26" numFmtId="0">
      <alignment vertical="center"/>
    </xf>
    <xf applyAlignment="0" applyBorder="0" applyNumberFormat="0" applyProtection="0" borderId="0" fillId="22" fontId="27" numFmtId="0">
      <alignment vertical="center"/>
    </xf>
    <xf applyAlignment="0" applyBorder="0" applyNumberFormat="0" applyProtection="0" borderId="0" fillId="23" fontId="28" numFmtId="0">
      <alignment vertical="center"/>
    </xf>
    <xf applyAlignment="0" applyBorder="0" applyNumberFormat="0" applyProtection="0" borderId="0" fillId="24" fontId="29" numFmtId="0">
      <alignment vertical="center"/>
    </xf>
    <xf applyAlignment="0" applyBorder="0" applyNumberFormat="0" applyProtection="0" borderId="0" fillId="25" fontId="30" numFmtId="0">
      <alignment vertical="center"/>
    </xf>
    <xf applyAlignment="0" applyBorder="0" applyNumberFormat="0" applyProtection="0" borderId="0" fillId="26" fontId="31" numFmtId="0">
      <alignment vertical="center"/>
    </xf>
    <xf applyAlignment="0" applyBorder="0" applyNumberFormat="0" applyProtection="0" borderId="0" fillId="27" fontId="31" numFmtId="0">
      <alignment vertical="center"/>
    </xf>
    <xf applyAlignment="0" applyBorder="0" applyNumberFormat="0" applyProtection="0" borderId="0" fillId="28" fontId="30" numFmtId="0">
      <alignment vertical="center"/>
    </xf>
    <xf applyAlignment="0" applyBorder="0" applyNumberFormat="0" applyProtection="0" borderId="0" fillId="29" fontId="30" numFmtId="0">
      <alignment vertical="center"/>
    </xf>
    <xf applyAlignment="0" applyBorder="0" applyNumberFormat="0" applyProtection="0" borderId="0" fillId="30" fontId="31" numFmtId="0">
      <alignment vertical="center"/>
    </xf>
    <xf applyAlignment="0" applyBorder="0" applyNumberFormat="0" applyProtection="0" borderId="0" fillId="31" fontId="31" numFmtId="0">
      <alignment vertical="center"/>
    </xf>
    <xf applyAlignment="0" applyBorder="0" applyNumberFormat="0" applyProtection="0" borderId="0" fillId="32" fontId="30" numFmtId="0">
      <alignment vertical="center"/>
    </xf>
    <xf applyAlignment="0" applyBorder="0" applyNumberFormat="0" applyProtection="0" borderId="0" fillId="33" fontId="30" numFmtId="0">
      <alignment vertical="center"/>
    </xf>
    <xf applyAlignment="0" applyBorder="0" applyNumberFormat="0" applyProtection="0" borderId="0" fillId="34" fontId="31" numFmtId="0">
      <alignment vertical="center"/>
    </xf>
    <xf applyAlignment="0" applyBorder="0" applyNumberFormat="0" applyProtection="0" borderId="0" fillId="35" fontId="31" numFmtId="0">
      <alignment vertical="center"/>
    </xf>
    <xf applyAlignment="0" applyBorder="0" applyNumberFormat="0" applyProtection="0" borderId="0" fillId="36" fontId="30" numFmtId="0">
      <alignment vertical="center"/>
    </xf>
    <xf applyAlignment="0" applyBorder="0" applyNumberFormat="0" applyProtection="0" borderId="0" fillId="37" fontId="30" numFmtId="0">
      <alignment vertical="center"/>
    </xf>
    <xf applyAlignment="0" applyBorder="0" applyNumberFormat="0" applyProtection="0" borderId="0" fillId="38" fontId="31" numFmtId="0">
      <alignment vertical="center"/>
    </xf>
    <xf applyAlignment="0" applyBorder="0" applyNumberFormat="0" applyProtection="0" borderId="0" fillId="39" fontId="31" numFmtId="0">
      <alignment vertical="center"/>
    </xf>
    <xf applyAlignment="0" applyBorder="0" applyNumberFormat="0" applyProtection="0" borderId="0" fillId="40" fontId="30" numFmtId="0">
      <alignment vertical="center"/>
    </xf>
    <xf applyAlignment="0" applyBorder="0" applyNumberFormat="0" applyProtection="0" borderId="0" fillId="41" fontId="30" numFmtId="0">
      <alignment vertical="center"/>
    </xf>
    <xf applyAlignment="0" applyBorder="0" applyNumberFormat="0" applyProtection="0" borderId="0" fillId="42" fontId="31" numFmtId="0">
      <alignment vertical="center"/>
    </xf>
    <xf applyAlignment="0" applyBorder="0" applyNumberFormat="0" applyProtection="0" borderId="0" fillId="43" fontId="31" numFmtId="0">
      <alignment vertical="center"/>
    </xf>
    <xf applyAlignment="0" applyBorder="0" applyNumberFormat="0" applyProtection="0" borderId="0" fillId="44" fontId="30" numFmtId="0">
      <alignment vertical="center"/>
    </xf>
    <xf applyAlignment="0" applyBorder="0" applyNumberFormat="0" applyProtection="0" borderId="0" fillId="45" fontId="30" numFmtId="0">
      <alignment vertical="center"/>
    </xf>
    <xf applyAlignment="0" applyBorder="0" applyNumberFormat="0" applyProtection="0" borderId="0" fillId="46" fontId="31" numFmtId="0">
      <alignment vertical="center"/>
    </xf>
    <xf applyAlignment="0" applyBorder="0" applyNumberFormat="0" applyProtection="0" borderId="0" fillId="47" fontId="31" numFmtId="0">
      <alignment vertical="center"/>
    </xf>
    <xf applyAlignment="0" applyBorder="0" applyNumberFormat="0" applyProtection="0" borderId="0" fillId="48" fontId="30" numFmtId="0">
      <alignment vertical="center"/>
    </xf>
    <xf applyAlignment="0" applyBorder="0" applyFill="0" applyNumberFormat="0" applyProtection="0" borderId="0" fillId="0" fontId="9" numFmtId="0"/>
    <xf applyAlignment="0" applyBorder="0" applyFill="0" applyNumberFormat="0" applyProtection="0" borderId="0" fillId="0" fontId="9" numFmtId="0"/>
    <xf applyAlignment="0" applyBorder="0" applyFill="0" applyNumberFormat="0" applyProtection="0" borderId="0" fillId="0" fontId="9" numFmtId="0"/>
    <xf applyAlignment="0" applyBorder="0" applyFill="0" applyNumberFormat="0" applyProtection="0" borderId="0" fillId="0" fontId="9" numFmtId="0"/>
    <xf borderId="0" fillId="0" fontId="0" numFmtId="0"/>
    <xf borderId="0" fillId="0" fontId="0" numFmtId="0"/>
    <xf borderId="0" fillId="0" fontId="0" numFmtId="0"/>
    <xf borderId="0" fillId="0" fontId="0" numFmtId="0"/>
    <xf borderId="0" fillId="0" fontId="0" numFmtId="0"/>
    <xf borderId="0" fillId="0" fontId="0" numFmtId="0"/>
    <xf borderId="0" fillId="0" fontId="0" numFmtId="0"/>
    <xf borderId="0" fillId="0" fontId="0" numFmtId="0"/>
  </cellStyleXfs>
  <cellXfs count="261">
    <xf borderId="0" fillId="0" fontId="0" numFmtId="0" xfId="0"/>
    <xf applyAlignment="1" applyFont="1" borderId="0" fillId="0" fontId="0" numFmtId="0" xfId="0">
      <alignment wrapText="1"/>
    </xf>
    <xf applyFill="1" borderId="0" fillId="2" fontId="0" numFmtId="0" xfId="0"/>
    <xf applyBorder="1" applyFont="1" borderId="1" fillId="0" fontId="1" numFmtId="0" xfId="0"/>
    <xf applyAlignment="1" applyBorder="1" applyFont="1" borderId="2" fillId="0" fontId="1" numFmtId="0" xfId="0">
      <alignment wrapText="1"/>
    </xf>
    <xf applyAlignment="1" applyBorder="1" applyFont="1" borderId="3" fillId="0" fontId="0" numFmtId="0" xfId="0">
      <alignment vertical="center" wrapText="1"/>
    </xf>
    <xf applyAlignment="1" applyBorder="1" applyFill="1" applyFont="1" borderId="1" fillId="0" fontId="0" numFmtId="0" xfId="53">
      <alignment wrapText="1"/>
    </xf>
    <xf applyBorder="1" applyFont="1" borderId="1" fillId="0" fontId="0" numFmtId="0" xfId="0"/>
    <xf applyBorder="1" applyFont="1" borderId="1" fillId="0" fontId="2" numFmtId="0" xfId="0"/>
    <xf applyBorder="1" borderId="1" fillId="0" fontId="0" numFmtId="0" xfId="0"/>
    <xf applyBorder="1" applyFill="1" applyFont="1" borderId="1" fillId="3" fontId="3" numFmtId="0" xfId="0"/>
    <xf applyBorder="1" applyFill="1" borderId="1" fillId="3" fontId="0" numFmtId="0" xfId="0"/>
    <xf applyBorder="1" applyFont="1" borderId="1" fillId="0" fontId="0" numFmtId="0" xfId="53"/>
    <xf applyBorder="1" applyFill="1" applyFont="1" borderId="1" fillId="4" fontId="4" numFmtId="0" xfId="0"/>
    <xf applyBorder="1" applyFill="1" applyFont="1" borderId="1" fillId="4" fontId="2" numFmtId="0" xfId="0"/>
    <xf applyBorder="1" applyFill="1" applyFont="1" borderId="1" fillId="0" fontId="0" numFmtId="0" xfId="0"/>
    <xf applyAlignment="1" applyBorder="1" applyFont="1" borderId="1" fillId="0" fontId="5" numFmtId="0" xfId="56"/>
    <xf applyAlignment="1" applyBorder="1" applyFill="1" applyFont="1" borderId="1" fillId="0" fontId="0" numFmtId="0" xfId="56"/>
    <xf applyAlignment="1" applyBorder="1" applyFill="1" applyFont="1" borderId="2" fillId="0" fontId="0" numFmtId="0" xfId="56"/>
    <xf applyAlignment="1" applyBorder="1" applyFill="1" applyFont="1" borderId="1" fillId="0" fontId="0" numFmtId="0" xfId="56">
      <alignment wrapText="1"/>
    </xf>
    <xf applyAlignment="1" applyBorder="1" applyFill="1" applyFont="1" borderId="4" fillId="0" fontId="0" numFmtId="0" xfId="56">
      <alignment wrapText="1"/>
    </xf>
    <xf applyAlignment="1" applyBorder="1" applyFill="1" applyFont="1" borderId="1" fillId="0" fontId="0" numFmtId="0" xfId="57">
      <alignment wrapText="1"/>
    </xf>
    <xf applyFont="1" borderId="0" fillId="0" fontId="0" numFmtId="0" xfId="0"/>
    <xf applyBorder="1" applyFont="1" borderId="1" fillId="0" fontId="0" numFmtId="0" xfId="52"/>
    <xf applyBorder="1" applyFont="1" borderId="1" fillId="0" fontId="5" numFmtId="0" xfId="57"/>
    <xf applyAlignment="1" applyBorder="1" applyFill="1" applyFont="1" borderId="1" fillId="0" fontId="0" numFmtId="0" xfId="57"/>
    <xf applyAlignment="1" applyBorder="1" borderId="1" fillId="0" fontId="0" numFmtId="0" xfId="0">
      <alignment wrapText="1"/>
    </xf>
    <xf applyAlignment="1" applyBorder="1" applyFill="1" applyFont="1" borderId="1" fillId="0" fontId="0" numFmtId="0" xfId="58">
      <alignment wrapText="1"/>
    </xf>
    <xf applyBorder="1" borderId="1" fillId="0" fontId="0" numFmtId="0" xfId="57"/>
    <xf applyAlignment="1" applyBorder="1" borderId="1" fillId="0" fontId="0" numFmtId="0" xfId="56"/>
    <xf applyBorder="1" applyFont="1" borderId="1" fillId="0" fontId="0" numFmtId="0" xfId="6"/>
    <xf applyAlignment="1" applyBorder="1" borderId="1" fillId="0" fontId="0" numFmtId="0" xfId="0"/>
    <xf applyAlignment="1" applyBorder="1" borderId="5" fillId="0" fontId="0" numFmtId="0" xfId="0"/>
    <xf applyAlignment="1" applyBorder="1" applyFill="1" applyFont="1" borderId="5" fillId="0" fontId="0" numFmtId="0" xfId="56"/>
    <xf applyAlignment="1" applyBorder="1" applyFont="1" borderId="1" fillId="0" fontId="0" numFmtId="0" xfId="56"/>
    <xf applyAlignment="1" applyBorder="1" applyFill="1" borderId="4" fillId="0" fontId="0" numFmtId="0" xfId="0">
      <alignment wrapText="1"/>
    </xf>
    <xf applyBorder="1" applyFill="1" borderId="1" fillId="0" fontId="0" numFmtId="0" xfId="0"/>
    <xf applyAlignment="1" borderId="0" fillId="0" fontId="0" numFmtId="0" xfId="0">
      <alignment wrapText="1"/>
    </xf>
    <xf applyAlignment="1" borderId="0" fillId="0" fontId="0" numFmtId="0" xfId="0"/>
    <xf applyAlignment="1" applyBorder="1" applyFont="1" borderId="1" fillId="0" fontId="0" numFmtId="0" xfId="0"/>
    <xf applyAlignment="1" applyBorder="1" applyFill="1" applyFont="1" borderId="1" fillId="5" fontId="3" numFmtId="0" xfId="0"/>
    <xf applyAlignment="1" applyBorder="1" applyFill="1" applyFont="1" borderId="1" fillId="5" fontId="6" numFmtId="0" xfId="0"/>
    <xf applyAlignment="1" applyBorder="1" applyFont="1" borderId="1" fillId="0" fontId="5" numFmtId="0" xfId="57"/>
    <xf applyAlignment="1" applyBorder="1" applyFill="1" applyFont="1" borderId="1" fillId="6" fontId="3" numFmtId="0" xfId="0"/>
    <xf applyAlignment="1" applyBorder="1" applyFill="1" applyFont="1" borderId="1" fillId="6" fontId="6" numFmtId="0" xfId="0"/>
    <xf applyAlignment="1" applyBorder="1" applyFill="1" borderId="1" fillId="0" fontId="0" numFmtId="0" xfId="0"/>
    <xf applyFont="1" borderId="0" fillId="0" fontId="7" numFmtId="0" xfId="0"/>
    <xf applyBorder="1" applyNumberFormat="1" borderId="1" fillId="0" fontId="0" numFmtId="49" xfId="0"/>
    <xf applyAlignment="1" applyBorder="1" applyFill="1" applyFont="1" borderId="1" fillId="3" fontId="0" numFmtId="0" xfId="56">
      <alignment wrapText="1"/>
    </xf>
    <xf applyAlignment="1" applyBorder="1" applyFont="1" borderId="1" fillId="0" fontId="0" numFmtId="0" xfId="0">
      <alignment wrapText="1"/>
    </xf>
    <xf applyBorder="1" borderId="0" fillId="0" fontId="0" numFmtId="0" xfId="0"/>
    <xf applyBorder="1" applyFill="1" borderId="0" fillId="0" fontId="0" numFmtId="0" xfId="0"/>
    <xf applyAlignment="1" applyBorder="1" applyFill="1" applyFont="1" borderId="0" fillId="0" fontId="0" numFmtId="0" xfId="58"/>
    <xf applyAlignment="1" applyBorder="1" borderId="0" fillId="0" fontId="0" numFmtId="0" xfId="0">
      <alignment wrapText="1"/>
    </xf>
    <xf applyAlignment="1" applyBorder="1" applyFont="1" borderId="1" fillId="0" fontId="2" numFmtId="0" xfId="0"/>
    <xf applyAlignment="1" applyBorder="1" applyFill="1" applyFont="1" borderId="6" fillId="0" fontId="0" numFmtId="0" xfId="53">
      <alignment wrapText="1"/>
    </xf>
    <xf applyAlignment="1" applyBorder="1" applyFill="1" applyFont="1" borderId="1" fillId="0" fontId="0" numFmtId="0" xfId="58"/>
    <xf applyAlignment="1" applyBorder="1" applyFill="1" applyFont="1" borderId="1" fillId="0" fontId="3" numFmtId="0" xfId="0"/>
    <xf applyAlignment="1" applyBorder="1" applyFill="1" borderId="1" fillId="0" fontId="0" numFmtId="0" xfId="0">
      <alignment wrapText="1"/>
    </xf>
    <xf applyAlignment="1" applyBorder="1" applyFill="1" borderId="6" fillId="0" fontId="0" numFmtId="0" xfId="0">
      <alignment wrapText="1"/>
    </xf>
    <xf applyAlignment="1" applyBorder="1" applyFill="1" applyFont="1" borderId="1" fillId="3" fontId="3" numFmtId="0" xfId="58"/>
    <xf applyAlignment="1" applyBorder="1" applyFill="1" borderId="1" fillId="3" fontId="0" numFmtId="0" xfId="0">
      <alignment wrapText="1"/>
    </xf>
    <xf applyAlignment="1" applyBorder="1" applyFill="1" borderId="6" fillId="3" fontId="0" numFmtId="0" xfId="0">
      <alignment wrapText="1"/>
    </xf>
    <xf applyAlignment="1" applyBorder="1" applyFont="1" borderId="1" fillId="0" fontId="8" numFmtId="0" xfId="52">
      <alignment wrapText="1"/>
    </xf>
    <xf applyAlignment="1" applyBorder="1" applyFont="1" borderId="1" fillId="0" fontId="9" numFmtId="0" xfId="52">
      <alignment wrapText="1"/>
    </xf>
    <xf applyAlignment="1" applyBorder="1" applyFill="1" applyFont="1" borderId="1" fillId="0" fontId="6" numFmtId="0" xfId="58"/>
    <xf applyAlignment="1" applyBorder="1" applyFill="1" applyFont="1" borderId="1" fillId="3" fontId="3" numFmtId="0" xfId="0">
      <alignment wrapText="1"/>
    </xf>
    <xf applyAlignment="1" applyBorder="1" applyFill="1" applyFont="1" borderId="1" fillId="0" fontId="0" numFmtId="0" xfId="0"/>
    <xf applyAlignment="1" applyBorder="1" applyFill="1" applyFont="1" borderId="1" fillId="0" fontId="0" numFmtId="0" xfId="0">
      <alignment wrapText="1"/>
    </xf>
    <xf applyAlignment="1" applyBorder="1" applyFill="1" applyFont="1" borderId="1" fillId="7" fontId="6" numFmtId="0" xfId="0">
      <alignment wrapText="1"/>
    </xf>
    <xf applyAlignment="1" applyBorder="1" applyFill="1" applyFont="1" applyNumberFormat="1" borderId="1" fillId="0" fontId="0" numFmtId="58" xfId="0">
      <alignment wrapText="1"/>
    </xf>
    <xf applyAlignment="1" applyBorder="1" applyFill="1" applyFont="1" borderId="1" fillId="3" fontId="3" numFmtId="0" xfId="0"/>
    <xf applyAlignment="1" applyBorder="1" applyFill="1" applyFont="1" borderId="1" fillId="3" fontId="0" numFmtId="0" xfId="0">
      <alignment wrapText="1"/>
    </xf>
    <xf applyAlignment="1" applyBorder="1" applyFill="1" applyFont="1" borderId="1" fillId="6" fontId="3" numFmtId="0" xfId="0">
      <alignment wrapText="1"/>
    </xf>
    <xf applyAlignment="1" applyBorder="1" applyFill="1" applyFont="1" borderId="1" fillId="3" fontId="8" numFmtId="0" xfId="52">
      <alignment wrapText="1"/>
    </xf>
    <xf applyAlignment="1" applyFont="1" borderId="0" fillId="0" fontId="10" numFmtId="0" xfId="0">
      <alignment wrapText="1"/>
    </xf>
    <xf applyAlignment="1" applyBorder="1" applyFill="1" applyFont="1" borderId="1" fillId="8" fontId="0" numFmtId="0" xfId="53">
      <alignment wrapText="1"/>
    </xf>
    <xf applyBorder="1" applyFont="1" borderId="1" fillId="0" fontId="8" numFmtId="0" xfId="52"/>
    <xf applyBorder="1" applyFont="1" borderId="1" fillId="0" fontId="9" numFmtId="0" xfId="52"/>
    <xf applyAlignment="1" applyBorder="1" applyFill="1" applyFont="1" borderId="1" fillId="7" fontId="6" numFmtId="0" xfId="0"/>
    <xf applyAlignment="1" applyBorder="1" applyFill="1" applyFont="1" applyNumberFormat="1" borderId="1" fillId="0" fontId="0" numFmtId="58" xfId="0"/>
    <xf applyAlignment="1" applyBorder="1" applyFill="1" applyFont="1" borderId="1" fillId="3" fontId="0" numFmtId="0" xfId="0"/>
    <xf applyBorder="1" applyFill="1" applyFont="1" borderId="1" fillId="3" fontId="8" numFmtId="0" xfId="52"/>
    <xf applyAlignment="1" applyBorder="1" applyFont="1" borderId="1" fillId="0" fontId="11" numFmtId="0" xfId="0">
      <alignment wrapText="1"/>
    </xf>
    <xf applyAlignment="1" applyBorder="1" applyFill="1" applyFont="1" borderId="1" fillId="8" fontId="11" numFmtId="0" xfId="0">
      <alignment wrapText="1"/>
    </xf>
    <xf applyAlignment="1" applyBorder="1" applyFill="1" applyFont="1" borderId="1" fillId="9" fontId="3" numFmtId="0" xfId="0"/>
    <xf applyAlignment="1" applyBorder="1" applyFill="1" applyFont="1" borderId="1" fillId="9" fontId="6" numFmtId="0" xfId="0"/>
    <xf applyAlignment="1" applyBorder="1" applyFill="1" applyFont="1" borderId="1" fillId="0" fontId="8" numFmtId="0" xfId="6"/>
    <xf applyAlignment="1" applyBorder="1" applyFont="1" borderId="1" fillId="0" fontId="8" numFmtId="0" xfId="6">
      <alignment wrapText="1"/>
    </xf>
    <xf applyAlignment="1" applyBorder="1" applyNumberFormat="1" borderId="1" fillId="0" fontId="0" numFmtId="58" xfId="0">
      <alignment wrapText="1"/>
    </xf>
    <xf applyAlignment="1" applyBorder="1" applyFill="1" applyFont="1" borderId="1" fillId="2" fontId="6" numFmtId="0" xfId="0"/>
    <xf applyAlignment="1" applyBorder="1" applyFill="1" borderId="1" fillId="2" fontId="0" numFmtId="0" xfId="0">
      <alignment wrapText="1"/>
    </xf>
    <xf applyBorder="1" applyFont="1" borderId="1" fillId="0" fontId="8" numFmtId="0" xfId="6"/>
    <xf applyAlignment="1" applyBorder="1" applyFill="1" applyFont="1" borderId="1" fillId="9" fontId="3" numFmtId="0" xfId="0">
      <alignment wrapText="1"/>
    </xf>
    <xf applyAlignment="1" applyBorder="1" applyFill="1" applyFont="1" borderId="1" fillId="9" fontId="6" numFmtId="0" xfId="0">
      <alignment wrapText="1"/>
    </xf>
    <xf applyAlignment="1" applyBorder="1" applyFill="1" applyFont="1" borderId="1" fillId="0" fontId="9" numFmtId="0" xfId="6"/>
    <xf applyAlignment="1" applyBorder="1" applyFill="1" applyFont="1" borderId="1" fillId="0" fontId="8" numFmtId="0" xfId="52">
      <alignment wrapText="1"/>
    </xf>
    <xf applyAlignment="1" applyBorder="1" applyFill="1" applyFont="1" borderId="1" fillId="0" fontId="8" numFmtId="0" xfId="52"/>
    <xf applyBorder="1" applyFill="1" borderId="1" fillId="2" fontId="0" numFmtId="0" xfId="0"/>
    <xf applyAlignment="1" applyBorder="1" applyFill="1" applyFont="1" borderId="1" fillId="2" fontId="0" numFmtId="0" xfId="0">
      <alignment wrapText="1"/>
    </xf>
    <xf applyAlignment="1" applyBorder="1" applyFill="1" applyFont="1" borderId="1" fillId="0" fontId="6" numFmtId="0" xfId="0"/>
    <xf applyAlignment="1" applyBorder="1" applyFill="1" applyFont="1" borderId="1" fillId="4" fontId="4" numFmtId="0" xfId="0"/>
    <xf applyAlignment="1" applyBorder="1" applyFill="1" applyFont="1" borderId="1" fillId="4" fontId="2" numFmtId="0" xfId="0">
      <alignment wrapText="1"/>
    </xf>
    <xf applyAlignment="1" applyBorder="1" applyFont="1" borderId="1" fillId="0" fontId="2" numFmtId="0" xfId="0">
      <alignment wrapText="1"/>
    </xf>
    <xf applyAlignment="1" applyBorder="1" applyFill="1" applyFont="1" borderId="1" fillId="3" fontId="6" numFmtId="0" xfId="0">
      <alignment wrapText="1"/>
    </xf>
    <xf applyAlignment="1" applyBorder="1" applyFill="1" borderId="1" fillId="3" fontId="0" numFmtId="0" xfId="0"/>
    <xf applyAlignment="1" applyBorder="1" applyFill="1" applyFont="1" borderId="1" fillId="2" fontId="0" numFmtId="0" xfId="0"/>
    <xf applyAlignment="1" applyBorder="1" applyFill="1" applyFont="1" borderId="1" fillId="10" fontId="2" numFmtId="0" xfId="0">
      <alignment wrapText="1"/>
    </xf>
    <xf applyAlignment="1" applyBorder="1" applyFill="1" applyFont="1" borderId="1" fillId="11" fontId="3" numFmtId="0" xfId="0"/>
    <xf applyAlignment="1" applyBorder="1" applyFill="1" applyFont="1" borderId="1" fillId="12" fontId="7" numFmtId="0" xfId="0">
      <alignment wrapText="1"/>
    </xf>
    <xf applyAlignment="1" applyFill="1" applyFont="1" borderId="0" fillId="10" fontId="2" numFmtId="0" xfId="0">
      <alignment wrapText="1"/>
    </xf>
    <xf applyAlignment="1" applyBorder="1" applyFill="1" applyFont="1" borderId="1" fillId="13" fontId="2" numFmtId="0" xfId="0">
      <alignment wrapText="1"/>
    </xf>
    <xf applyAlignment="1" applyBorder="1" borderId="1" fillId="0" fontId="9" numFmtId="0" xfId="6">
      <alignment wrapText="1"/>
    </xf>
    <xf applyBorder="1" applyFill="1" applyFont="1" borderId="1" fillId="3" fontId="6" numFmtId="0" xfId="0"/>
    <xf applyAlignment="1" applyBorder="1" applyFill="1" applyFont="1" applyNumberFormat="1" applyProtection="1" borderId="1" fillId="0" fontId="9" numFmtId="0" xfId="52">
      <alignment wrapText="1"/>
    </xf>
    <xf applyAlignment="1" applyBorder="1" applyFill="1" applyFont="1" borderId="1" fillId="4" fontId="4" numFmtId="0" xfId="0">
      <alignment wrapText="1"/>
    </xf>
    <xf applyBorder="1" applyFill="1" applyFont="1" borderId="1" fillId="0" fontId="6" numFmtId="0" xfId="0"/>
    <xf applyFill="1" applyFont="1" borderId="0" fillId="0" fontId="6" numFmtId="0" xfId="0"/>
    <xf applyAlignment="1" applyBorder="1" applyFill="1" applyFont="1" applyNumberFormat="1" applyProtection="1" borderId="1" fillId="0" fontId="9" numFmtId="0" xfId="52"/>
    <xf applyAlignment="1" applyBorder="1" applyFill="1" applyFont="1" applyNumberFormat="1" applyProtection="1" borderId="1" fillId="0" fontId="8" numFmtId="0" xfId="52"/>
    <xf applyBorder="1" borderId="1" fillId="0" fontId="0" numFmtId="0" xfId="53"/>
    <xf applyAlignment="1" applyBorder="1" applyFill="1" applyFont="1" borderId="1" fillId="5" fontId="3" numFmtId="0" xfId="0">
      <alignment wrapText="1"/>
    </xf>
    <xf applyAlignment="1" applyBorder="1" applyFill="1" applyFont="1" borderId="1" fillId="5" fontId="6" numFmtId="0" xfId="0">
      <alignment wrapText="1"/>
    </xf>
    <xf applyAlignment="1" applyBorder="1" applyFont="1" applyNumberFormat="1" borderId="1" fillId="0" fontId="0" numFmtId="58" xfId="0">
      <alignment wrapText="1"/>
    </xf>
    <xf applyAlignment="1" applyBorder="1" applyFill="1" applyFont="1" borderId="1" fillId="7" fontId="3" numFmtId="0" xfId="0"/>
    <xf applyAlignment="1" applyBorder="1" applyFont="1" applyNumberFormat="1" borderId="1" fillId="0" fontId="0" numFmtId="58" xfId="0"/>
    <xf applyAlignment="1" applyBorder="1" borderId="1" fillId="0" fontId="0" numFmtId="0" xfId="0">
      <alignment vertical="center"/>
    </xf>
    <xf applyAlignment="1" applyBorder="1" applyFont="1" borderId="1" fillId="0" fontId="5" numFmtId="0" xfId="56">
      <alignment wrapText="1"/>
    </xf>
    <xf applyFill="1" borderId="0" fillId="0" fontId="0" numFmtId="0" xfId="0"/>
    <xf applyBorder="1" applyFill="1" applyFont="1" borderId="1" fillId="2" fontId="6" numFmtId="0" xfId="0"/>
    <xf applyBorder="1" borderId="1" fillId="0" fontId="9" numFmtId="0" xfId="6"/>
    <xf applyFill="1" applyFont="1" borderId="0" fillId="3" fontId="3" numFmtId="0" xfId="0"/>
    <xf applyFill="1" borderId="0" fillId="3" fontId="0" numFmtId="0" xfId="53"/>
    <xf applyAlignment="1" applyFill="1" applyFont="1" borderId="0" fillId="2" fontId="0" numFmtId="0" xfId="0">
      <alignment wrapText="1"/>
    </xf>
    <xf applyAlignment="1" applyBorder="1" applyNumberFormat="1" borderId="1" fillId="0" fontId="0" numFmtId="0" xfId="0">
      <alignment wrapText="1"/>
    </xf>
    <xf applyFill="1" applyFont="1" borderId="0" fillId="3" fontId="3" numFmtId="0" xfId="53"/>
    <xf borderId="0" fillId="0" fontId="0" numFmtId="0" xfId="53"/>
    <xf applyBorder="1" applyFont="1" borderId="1" fillId="0" fontId="5" numFmtId="0" xfId="56"/>
    <xf applyBorder="1" applyFill="1" applyFont="1" borderId="1" fillId="3" fontId="3" numFmtId="0" xfId="56"/>
    <xf applyFill="1" borderId="0" fillId="3" fontId="0" numFmtId="0" xfId="56"/>
    <xf applyFill="1" applyFont="1" borderId="0" fillId="3" fontId="3" numFmtId="0" xfId="56"/>
    <xf applyAlignment="1" applyBorder="1" borderId="2" fillId="0" fontId="0" numFmtId="0" xfId="0">
      <alignment wrapText="1"/>
    </xf>
    <xf applyBorder="1" applyFont="1" applyNumberFormat="1" borderId="1" fillId="0" fontId="0" numFmtId="58" xfId="0"/>
    <xf applyFont="1" borderId="0" fillId="0" fontId="12" numFmtId="0" xfId="0"/>
    <xf applyAlignment="1" applyBorder="1" applyFill="1" applyNumberFormat="1" applyProtection="1" borderId="1" fillId="0" fontId="9" numFmtId="0" xfId="6"/>
    <xf applyBorder="1" borderId="1" fillId="0" fontId="0" numFmtId="0" xfId="56"/>
    <xf applyBorder="1" applyFont="1" borderId="1" fillId="0" fontId="6" numFmtId="0" xfId="6"/>
    <xf applyBorder="1" applyFill="1" applyFont="1" applyNumberFormat="1" borderId="1" fillId="3" fontId="3" numFmtId="58" xfId="0"/>
    <xf applyBorder="1" applyFill="1" applyFont="1" borderId="1" fillId="14" fontId="3" numFmtId="0" xfId="0"/>
    <xf applyBorder="1" applyFill="1" applyFont="1" borderId="1" fillId="14" fontId="6" numFmtId="0" xfId="0"/>
    <xf applyBorder="1" applyNumberFormat="1" borderId="1" fillId="0" fontId="0" numFmtId="58" xfId="0"/>
    <xf applyBorder="1" applyFill="1" applyFont="1" borderId="1" fillId="9" fontId="3" numFmtId="0" xfId="0"/>
    <xf applyBorder="1" applyFill="1" applyFont="1" borderId="1" fillId="9" fontId="6" numFmtId="0" xfId="0"/>
    <xf applyFill="1" applyFont="1" borderId="0" fillId="15" fontId="3" numFmtId="0" xfId="0"/>
    <xf applyFill="1" applyFont="1" borderId="0" fillId="16" fontId="3" numFmtId="0" xfId="0"/>
    <xf applyFill="1" applyFont="1" borderId="0" fillId="0" fontId="3" numFmtId="0" xfId="0"/>
    <xf applyBorder="1" applyFill="1" applyFont="1" borderId="1" fillId="3" fontId="3" numFmtId="0" xfId="53"/>
    <xf applyBorder="1" applyNumberFormat="1" borderId="1" fillId="0" fontId="9" numFmtId="0" xfId="6"/>
    <xf applyBorder="1" applyFont="1" applyNumberFormat="1" borderId="1" fillId="0" fontId="8" numFmtId="0" xfId="6"/>
    <xf applyBorder="1" applyFont="1" applyNumberFormat="1" borderId="1" fillId="0" fontId="13" numFmtId="0" xfId="0"/>
    <xf applyAlignment="1" applyBorder="1" applyFill="1" applyFont="1" borderId="1" fillId="0" fontId="0" numFmtId="0" xfId="56">
      <alignment vertical="center" wrapText="1"/>
    </xf>
    <xf applyAlignment="1" applyBorder="1" applyFont="1" borderId="5" fillId="0" fontId="0" numFmtId="0" xfId="0"/>
    <xf applyAlignment="1" applyBorder="1" applyFill="1" applyFont="1" borderId="5" fillId="9" fontId="3" numFmtId="0" xfId="0"/>
    <xf applyBorder="1" applyFont="1" borderId="5" fillId="0" fontId="0" numFmtId="0" xfId="0"/>
    <xf applyBorder="1" applyFont="1" applyNumberFormat="1" borderId="1" fillId="0" fontId="0" numFmtId="0" xfId="0"/>
    <xf applyBorder="1" borderId="5" fillId="0" fontId="0" numFmtId="0" xfId="0"/>
    <xf applyFont="1" applyNumberFormat="1" borderId="0" fillId="0" fontId="13" numFmtId="0" xfId="0"/>
    <xf applyBorder="1" applyFont="1" applyNumberFormat="1" borderId="1" fillId="0" fontId="0" numFmtId="3" xfId="0"/>
    <xf applyAlignment="1" applyFill="1" applyFont="1" borderId="0" fillId="0" fontId="3" numFmtId="0" xfId="0">
      <alignment horizontal="center" wrapText="1"/>
    </xf>
    <xf applyAlignment="1" applyFill="1" applyFont="1" borderId="0" fillId="3" fontId="3" numFmtId="0" xfId="0">
      <alignment horizontal="center" wrapText="1"/>
    </xf>
    <xf applyBorder="1" applyFill="1" applyFont="1" borderId="1" fillId="17" fontId="6" numFmtId="0" xfId="0"/>
    <xf applyAlignment="1" applyBorder="1" applyFill="1" applyFont="1" borderId="5" fillId="5" fontId="3" numFmtId="0" xfId="0"/>
    <xf applyAlignment="1" applyBorder="1" borderId="1" fillId="0" fontId="0" numFmtId="0" xfId="0">
      <alignment vertical="center" wrapText="1"/>
    </xf>
    <xf applyAlignment="1" applyFill="1" applyFont="1" borderId="0" fillId="0" fontId="0" numFmtId="0" xfId="53"/>
    <xf applyAlignment="1" applyBorder="1" applyFill="1" applyFont="1" borderId="7" fillId="3" fontId="3" numFmtId="0" xfId="0"/>
    <xf applyBorder="1" applyFont="1" borderId="2" fillId="0" fontId="0" numFmtId="0" xfId="0"/>
    <xf applyAlignment="1" applyBorder="1" applyFill="1" applyFont="1" borderId="1" fillId="3" fontId="3" numFmtId="0" xfId="53">
      <alignment wrapText="1"/>
    </xf>
    <xf applyFill="1" borderId="0" fillId="3" fontId="0" numFmtId="0" xfId="0"/>
    <xf applyAlignment="1" applyBorder="1" applyFill="1" applyFont="1" borderId="2" fillId="0" fontId="0" numFmtId="0" xfId="56">
      <alignment horizontal="left" vertical="top" wrapText="1"/>
    </xf>
    <xf applyAlignment="1" applyBorder="1" applyFill="1" applyFont="1" borderId="4" fillId="0" fontId="0" numFmtId="0" xfId="56">
      <alignment horizontal="left" vertical="top" wrapText="1"/>
    </xf>
    <xf applyAlignment="1" applyBorder="1" applyFill="1" applyFont="1" borderId="7" fillId="0" fontId="0" numFmtId="0" xfId="56">
      <alignment horizontal="left" vertical="top" wrapText="1"/>
    </xf>
    <xf applyAlignment="1" applyBorder="1" applyFill="1" applyFont="1" borderId="2" fillId="0" fontId="0" numFmtId="0" xfId="56">
      <alignment horizontal="left" vertical="center" wrapText="1"/>
    </xf>
    <xf applyAlignment="1" applyBorder="1" applyFill="1" applyFont="1" borderId="4" fillId="0" fontId="0" numFmtId="0" xfId="56">
      <alignment horizontal="left" vertical="center" wrapText="1"/>
    </xf>
    <xf applyAlignment="1" applyBorder="1" applyFill="1" applyFont="1" borderId="7" fillId="0" fontId="0" numFmtId="0" xfId="56">
      <alignment horizontal="left" vertical="center" wrapText="1"/>
    </xf>
    <xf applyBorder="1" applyFont="1" borderId="8" fillId="0" fontId="0" numFmtId="0" xfId="0"/>
    <xf applyAlignment="1" applyBorder="1" applyFill="1" applyFont="1" borderId="5" fillId="3" fontId="0" numFmtId="0" xfId="0">
      <alignment wrapText="1"/>
    </xf>
    <xf applyAlignment="1" applyBorder="1" applyFill="1" applyFont="1" borderId="5" fillId="2" fontId="0" numFmtId="0" xfId="0">
      <alignment wrapText="1"/>
    </xf>
    <xf applyAlignment="1" applyBorder="1" applyFill="1" borderId="5" fillId="3" fontId="0" numFmtId="0" xfId="0">
      <alignment wrapText="1"/>
    </xf>
    <xf applyAlignment="1" applyBorder="1" applyFill="1" applyFont="1" borderId="5" fillId="6" fontId="6" numFmtId="0" xfId="0">
      <alignment wrapText="1"/>
    </xf>
    <xf applyAlignment="1" applyBorder="1" borderId="5" fillId="0" fontId="0" numFmtId="0" xfId="0">
      <alignment wrapText="1"/>
    </xf>
    <xf applyAlignment="1" applyBorder="1" borderId="5" fillId="0" fontId="9" numFmtId="0" xfId="6">
      <alignment wrapText="1"/>
    </xf>
    <xf applyAlignment="1" applyBorder="1" applyNumberFormat="1" borderId="5" fillId="0" fontId="0" numFmtId="58" xfId="0">
      <alignment wrapText="1"/>
    </xf>
    <xf applyAlignment="1" applyBorder="1" applyNumberFormat="1" borderId="5" fillId="0" fontId="0" numFmtId="0" xfId="0">
      <alignment wrapText="1"/>
    </xf>
    <xf applyAlignment="1" applyBorder="1" applyFill="1" applyFont="1" borderId="5" fillId="3" fontId="3" numFmtId="0" xfId="0">
      <alignment wrapText="1"/>
    </xf>
    <xf applyBorder="1" borderId="2" fillId="0" fontId="0" numFmtId="0" xfId="0"/>
    <xf applyAlignment="1" applyBorder="1" applyFill="1" borderId="4" fillId="0" fontId="0" numFmtId="0" xfId="0"/>
    <xf applyAlignment="1" applyBorder="1" applyFill="1" applyFont="1" borderId="5" fillId="3" fontId="3" numFmtId="0" xfId="0">
      <alignment horizontal="center"/>
    </xf>
    <xf applyAlignment="1" applyBorder="1" applyFill="1" applyFont="1" borderId="9" fillId="3" fontId="3" numFmtId="0" xfId="0">
      <alignment horizontal="center"/>
    </xf>
    <xf applyAlignment="1" applyBorder="1" applyFill="1" applyFont="1" borderId="6" fillId="3" fontId="3" numFmtId="0" xfId="0">
      <alignment horizontal="center"/>
    </xf>
    <xf applyAlignment="1" applyBorder="1" applyFill="1" applyFont="1" borderId="0" fillId="0" fontId="0" numFmtId="0" xfId="56">
      <alignment wrapText="1"/>
    </xf>
    <xf applyAlignment="1" applyBorder="1" applyFill="1" borderId="10" fillId="0" fontId="0" numFmtId="0" xfId="0"/>
    <xf applyAlignment="1" applyBorder="1" borderId="7" fillId="0" fontId="0" numFmtId="0" xfId="0">
      <alignment wrapText="1"/>
    </xf>
    <xf applyAlignment="1" applyBorder="1" applyFill="1" applyFont="1" borderId="1" fillId="6" fontId="6" numFmtId="0" xfId="0">
      <alignment wrapText="1"/>
    </xf>
    <xf applyBorder="1" borderId="4" fillId="0" fontId="0" numFmtId="0" xfId="0"/>
    <xf applyBorder="1" borderId="7" fillId="0" fontId="0" numFmtId="0" xfId="0"/>
    <xf applyAlignment="1" applyBorder="1" applyFill="1" applyFont="1" borderId="1" fillId="0" fontId="0" numFmtId="0" xfId="56">
      <alignment horizontal="center" vertical="center" wrapText="1"/>
    </xf>
    <xf applyAlignment="1" applyFill="1" borderId="0" fillId="2" fontId="0" numFmtId="0" xfId="0">
      <alignment wrapText="1"/>
    </xf>
    <xf applyBorder="1" applyFill="1" applyFont="1" borderId="5" fillId="9" fontId="3" numFmtId="0" xfId="0"/>
    <xf applyBorder="1" applyFill="1" borderId="5" fillId="3" fontId="0" numFmtId="0" xfId="0"/>
    <xf applyAlignment="1" applyBorder="1" applyFill="1" applyFont="1" borderId="5" fillId="2" fontId="6" numFmtId="0" xfId="0">
      <alignment wrapText="1"/>
    </xf>
    <xf applyAlignment="1" applyBorder="1" applyFill="1" applyFont="1" borderId="1" fillId="2" fontId="6" numFmtId="0" xfId="6">
      <alignment wrapText="1"/>
    </xf>
    <xf applyBorder="1" applyFill="1" applyFont="1" borderId="5" fillId="5" fontId="3" numFmtId="0" xfId="0"/>
    <xf applyAlignment="1" applyBorder="1" borderId="1" fillId="0" fontId="0" numFmtId="0" xfId="0">
      <alignment horizontal="left" wrapText="1"/>
    </xf>
    <xf applyBorder="1" applyFill="1" applyFont="1" borderId="1" fillId="5" fontId="3" numFmtId="0" xfId="0"/>
    <xf applyBorder="1" applyFill="1" borderId="1" fillId="3" fontId="9" numFmtId="0" xfId="6"/>
    <xf applyBorder="1" applyFill="1" applyFont="1" borderId="1" fillId="5" fontId="6" numFmtId="0" xfId="0"/>
    <xf applyBorder="1" applyFill="1" borderId="4" fillId="0" fontId="0" numFmtId="0" xfId="0"/>
    <xf applyBorder="1" applyFont="1" borderId="1" fillId="0" fontId="9" numFmtId="0" xfId="6"/>
    <xf applyAlignment="1" applyBorder="1" borderId="1" fillId="0" fontId="0" numFmtId="0" xfId="56">
      <alignment wrapText="1"/>
    </xf>
    <xf applyBorder="1" applyFont="1" borderId="1" fillId="0" fontId="0" numFmtId="0" xfId="56"/>
    <xf applyAlignment="1" applyBorder="1" applyFill="1" applyFont="1" applyNumberFormat="1" borderId="1" fillId="3" fontId="3" numFmtId="58" xfId="0">
      <alignment wrapText="1"/>
    </xf>
    <xf applyAlignment="1" applyBorder="1" borderId="1" fillId="0" fontId="0" numFmtId="0" xfId="53">
      <alignment wrapText="1"/>
    </xf>
    <xf applyBorder="1" applyFont="1" applyNumberFormat="1" borderId="1" fillId="0" fontId="0" numFmtId="49" xfId="53"/>
    <xf applyAlignment="1" applyBorder="1" applyFont="1" borderId="1" fillId="0" fontId="6" numFmtId="0" xfId="6">
      <alignment wrapText="1"/>
    </xf>
    <xf applyBorder="1" applyFill="1" applyFont="1" borderId="1" fillId="5" fontId="6" numFmtId="0" xfId="53"/>
    <xf applyBorder="1" applyFill="1" applyFont="1" borderId="1" fillId="5" fontId="3" numFmtId="0" xfId="53"/>
    <xf applyBorder="1" applyFill="1" borderId="1" fillId="3" fontId="0" numFmtId="0" xfId="53"/>
    <xf borderId="0" fillId="0" fontId="0" numFmtId="0" xfId="56"/>
    <xf applyAlignment="1" applyFill="1" applyFont="1" borderId="0" fillId="0" fontId="0" numFmtId="0" xfId="56"/>
    <xf applyAlignment="1" applyBorder="1" applyFill="1" borderId="1" fillId="8" fontId="0" numFmtId="0" xfId="53">
      <alignment wrapText="1"/>
    </xf>
    <xf applyAlignment="1" applyFill="1" applyFont="1" borderId="0" fillId="0" fontId="0" numFmtId="0" xfId="0">
      <alignment wrapText="1"/>
    </xf>
    <xf applyAlignment="1" applyBorder="1" applyFill="1" applyFont="1" borderId="7" fillId="3" fontId="3" numFmtId="0" xfId="0">
      <alignment wrapText="1"/>
    </xf>
    <xf applyAlignment="1" applyBorder="1" applyFill="1" applyFont="1" borderId="1" fillId="14" fontId="3" numFmtId="0" xfId="0"/>
    <xf applyBorder="1" applyFill="1" applyFont="1" borderId="1" fillId="3" fontId="8" numFmtId="0" xfId="6"/>
    <xf applyAlignment="1" applyBorder="1" applyFill="1" applyFont="1" borderId="1" fillId="0" fontId="0" numFmtId="0" xfId="53"/>
    <xf applyAlignment="1" applyFill="1" applyFont="1" borderId="0" fillId="3" fontId="0" numFmtId="0" xfId="0"/>
    <xf applyAlignment="1" applyBorder="1" applyFill="1" applyFont="1" borderId="1" fillId="14" fontId="6" numFmtId="0" xfId="0"/>
    <xf applyAlignment="1" applyBorder="1" applyFill="1" applyFont="1" borderId="1" fillId="0" fontId="0" numFmtId="0" xfId="56">
      <alignment horizontal="left" vertical="center" wrapText="1"/>
    </xf>
    <xf applyBorder="1" borderId="5" fillId="0" fontId="0" numFmtId="0" xfId="53"/>
    <xf applyBorder="1" applyFill="1" applyFont="1" borderId="5" fillId="9" fontId="6" numFmtId="0" xfId="0"/>
    <xf applyBorder="1" applyNumberFormat="1" borderId="5" fillId="0" fontId="0" numFmtId="58" xfId="0"/>
    <xf applyBorder="1" borderId="5" fillId="0" fontId="9" numFmtId="0" xfId="6"/>
    <xf applyBorder="1" borderId="1" fillId="0" fontId="0" numFmtId="0" quotePrefix="1" xfId="0"/>
    <xf applyBorder="1" applyFont="1" borderId="1" fillId="0" fontId="0" numFmtId="0" quotePrefix="1" xfId="0"/>
    <xf applyBorder="1" applyNumberFormat="1" borderId="1" fillId="0" fontId="0" numFmtId="58" quotePrefix="1" xfId="0"/>
    <xf applyBorder="1" borderId="1" fillId="0" fontId="9" numFmtId="0" quotePrefix="1" xfId="6"/>
    <xf applyBorder="1" applyNumberFormat="1" borderId="5" fillId="0" fontId="0" numFmtId="58" quotePrefix="1" xfId="0"/>
    <xf applyBorder="1" applyNumberFormat="1" borderId="1" fillId="0" fontId="0" numFmtId="49" quotePrefix="1" xfId="0"/>
    <xf applyBorder="1" applyFont="1" applyNumberFormat="1" borderId="1" fillId="0" fontId="0" numFmtId="49" quotePrefix="1" xfId="53"/>
    <xf applyAlignment="1" applyBorder="1" applyFill="1" applyFont="1" borderId="1" fillId="0" fontId="0" numFmtId="0" quotePrefix="1" xfId="0">
      <alignment wrapText="1"/>
    </xf>
    <xf applyAlignment="1" applyBorder="1" applyFont="1" borderId="1" fillId="0" fontId="0" numFmtId="0" quotePrefix="1" xfId="0">
      <alignment wrapText="1"/>
    </xf>
    <xf applyBorder="1" applyFont="1" borderId="1" fillId="0" fontId="9" numFmtId="0" quotePrefix="1" xfId="6"/>
    <xf applyAlignment="1" applyBorder="1" borderId="1" fillId="0" fontId="0" numFmtId="0" quotePrefix="1" xfId="0">
      <alignment wrapText="1"/>
    </xf>
    <xf applyBorder="1" applyFont="1" applyNumberFormat="1" borderId="1" fillId="0" fontId="0" numFmtId="58" quotePrefix="1" xfId="0"/>
    <xf applyBorder="1" applyFont="1" borderId="1" fillId="0" fontId="6" numFmtId="0" quotePrefix="1" xfId="6"/>
    <xf applyAlignment="1" applyBorder="1" applyNumberFormat="1" borderId="1" fillId="0" fontId="0" numFmtId="58" quotePrefix="1" xfId="0">
      <alignment wrapText="1"/>
    </xf>
    <xf applyAlignment="1" applyBorder="1" applyFont="1" applyNumberFormat="1" borderId="1" fillId="0" fontId="0" numFmtId="58" quotePrefix="1" xfId="0">
      <alignment wrapText="1"/>
    </xf>
    <xf applyAlignment="1" applyBorder="1" applyFont="1" applyNumberFormat="1" borderId="1" fillId="0" fontId="0" numFmtId="58" quotePrefix="1" xfId="0"/>
    <xf applyAlignment="1" applyBorder="1" applyFont="1" borderId="1" fillId="0" fontId="0" numFmtId="0" quotePrefix="1" xfId="0"/>
    <xf applyAlignment="1" applyBorder="1" applyFill="1" applyFont="1" borderId="1" fillId="13" fontId="2" numFmtId="0" quotePrefix="1" xfId="0">
      <alignment wrapText="1"/>
    </xf>
    <xf applyFont="1" borderId="0" fillId="0" fontId="7" numFmtId="0" quotePrefix="1" xfId="0"/>
  </cellXfs>
  <cellStyles count="61">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Hyperlink 2" xfId="49"/>
    <cellStyle name="Hyperlink 2 2" xfId="50"/>
    <cellStyle name="Hyperlink 3" xfId="51"/>
    <cellStyle name="Hyperlink 4" xfId="52"/>
    <cellStyle name="Normal 2" xfId="53"/>
    <cellStyle name="Normal 2 2" xfId="54"/>
    <cellStyle name="Normal 2 3" xfId="55"/>
    <cellStyle name="Normal 2 4" xfId="56"/>
    <cellStyle name="Normal 2 4 2" xfId="57"/>
    <cellStyle name="Normal 2 5" xfId="58"/>
    <cellStyle name="Normal 3" xfId="59"/>
    <cellStyle name="Normal 4" xfId="60"/>
  </cellStyles>
  <dxfs count="10">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solid">
          <bgColor theme="0"/>
        </patternFill>
      </fill>
    </dxf>
    <dxf>
      <fill>
        <patternFill patternType="mediumGray">
          <bgColor theme="2"/>
        </patternFill>
      </fill>
    </dxf>
    <dxf>
      <fill>
        <patternFill patternType="darkGray">
          <bgColor theme="2" tint="-0.0999786370433668"/>
        </patternFill>
      </fill>
    </dxf>
    <dxf>
      <fill>
        <patternFill patternType="solid">
          <bgColor theme="7"/>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customXml/item1.xml" Type="http://schemas.openxmlformats.org/officeDocument/2006/relationships/customXml"/><Relationship Id="rId45" Target="theme/theme1.xml" Type="http://schemas.openxmlformats.org/officeDocument/2006/relationships/theme"/><Relationship Id="rId46" Target="styles.xml" Type="http://schemas.openxmlformats.org/officeDocument/2006/relationships/styles"/><Relationship Id="rId47" Target="sharedStrings.xml" Type="http://schemas.openxmlformats.org/officeDocument/2006/relationships/sharedStrings"/><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vmlDrawing1.vml" Type="http://schemas.openxmlformats.org/officeDocument/2006/relationships/vmlDrawing"/><Relationship Id="rId3" Target="mailto:Fend@gmail.com" TargetMode="External" Type="http://schemas.openxmlformats.org/officeDocument/2006/relationships/hyperlink"/><Relationship Id="rId4" Target="mailto:Dicky@gmail.com" TargetMode="External" Type="http://schemas.openxmlformats.org/officeDocument/2006/relationships/hyperlink"/><Relationship Id="rId5" Target="mailto:userCIHG@gmail.com" TargetMode="External" Type="http://schemas.openxmlformats.org/officeDocument/2006/relationships/hyperlink"/><Relationship Id="rId6" Target="mailto:P@ssw0rd" TargetMode="External" Type="http://schemas.openxmlformats.org/officeDocument/2006/relationships/hyperlink"/><Relationship Id="rId7" Target="mailto:P@ssw0rd123" TargetMode="External" Type="http://schemas.openxmlformats.org/officeDocument/2006/relationships/hyperlink"/><Relationship Id="rId8" Target="mailto:USERCIFJ@ESIGNHUB.MY.ID" TargetMode="External" Type="http://schemas.openxmlformats.org/officeDocument/2006/relationships/hyperlink"/></Relationships>
</file>

<file path=xl/worksheets/_rels/sheet10.xml.rels><?xml version="1.0" encoding="UTF-8" standalone="no"?><Relationships xmlns="http://schemas.openxmlformats.org/package/2006/relationships"><Relationship Id="rId1" Target="mailto:ANDY@AD-INS.COM" TargetMode="External" Type="http://schemas.openxmlformats.org/officeDocument/2006/relationships/hyperlink"/><Relationship Id="rId2" Target="mailto:HELMI.AA@AD-INS.COM" TargetMode="External" Type="http://schemas.openxmlformats.org/officeDocument/2006/relationships/hyperlink"/><Relationship Id="rId3" Target="mailto:YOHANES.RADITYA.JANARTO@ESIGNHUB.MY.ID"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ANDY@AD-INS.COM" TargetMode="External" Type="http://schemas.openxmlformats.org/officeDocument/2006/relationships/hyperlink"/><Relationship Id="rId2" Target="mailto:HELMI.AA@AD-INS.COM" TargetMode="External" Type="http://schemas.openxmlformats.org/officeDocument/2006/relationships/hyperlink"/><Relationship Id="rId3" Target="mailto:ANDY@AD-INS.COM;USERCJAH@GMAIL.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comments5.xml" Type="http://schemas.openxmlformats.org/officeDocument/2006/relationships/comments"/><Relationship Id="rId2" Target="../drawings/vmlDrawing5.vml" Type="http://schemas.openxmlformats.org/officeDocument/2006/relationships/vmlDrawing"/></Relationships>
</file>

<file path=xl/worksheets/_rels/sheet15.xml.rels><?xml version="1.0" encoding="UTF-8" standalone="no"?><Relationships xmlns="http://schemas.openxmlformats.org/package/2006/relationships"><Relationship Id="rId1" Target="../comments6.xml" Type="http://schemas.openxmlformats.org/officeDocument/2006/relationships/comments"/><Relationship Id="rId2" Target="../drawings/vmlDrawing6.vml" Type="http://schemas.openxmlformats.org/officeDocument/2006/relationships/vmlDrawing"/></Relationships>
</file>

<file path=xl/worksheets/_rels/sheet16.xml.rels><?xml version="1.0" encoding="UTF-8" standalone="no"?><Relationships xmlns="http://schemas.openxmlformats.org/package/2006/relationships"><Relationship Id="rId1" Target="mailto:a2@gmail.com" TargetMode="External" Type="http://schemas.openxmlformats.org/officeDocument/2006/relationships/hyperlink"/><Relationship Id="rId2" Target="mailto:fendy@gmail.com" TargetMode="External" Type="http://schemas.openxmlformats.org/officeDocument/2006/relationships/hyperlink"/><Relationship Id="rId3" Target="mailto:fendy@ad-ins.com;fendy@gmail.com;ayaya@gmail.com" TargetMode="External" Type="http://schemas.openxmlformats.org/officeDocument/2006/relationships/hyperlink"/><Relationship Id="rId4" Target="mailto:fendy@ad-ins.com;fendy@gmail.com" TargetMode="External" Type="http://schemas.openxmlformats.org/officeDocument/2006/relationships/hyperlink"/><Relationship Id="rId5" Target="mailto:ANDY@AD-INS.COM;EDUARDUS.AT@AD-INS.COM" TargetMode="External" Type="http://schemas.openxmlformats.org/officeDocument/2006/relationships/hyperlink"/><Relationship Id="rId6" Target="mailto:wiky.hendra@student.umn.ac.id" TargetMode="External" Type="http://schemas.openxmlformats.org/officeDocument/2006/relationships/hyperlink"/><Relationship Id="rId7" Target="mailto:wiky.hendra@ad-ins.com"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http://storm20/WOMF/ESIGN/api/ESign/UploadDocToDms"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mailto:P@ssw0rd"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http://storm20/WOMF/ESIGN/api/ESign/UploadDocToDms"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mailto:P@ssw0rd"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ANDY@AD-INS.COM;EDUARDUS.AXEL@GMAIL.COM"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http://storm20/WOMF/ESIGN/api/ESign/UploadDocToDms"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comments7.xml" Type="http://schemas.openxmlformats.org/officeDocument/2006/relationships/comments"/><Relationship Id="rId2" Target="../drawings/vmlDrawing7.vml" Type="http://schemas.openxmlformats.org/officeDocument/2006/relationships/vmlDrawing"/></Relationships>
</file>

<file path=xl/worksheets/_rels/sheet22.xml.rels><?xml version="1.0" encoding="UTF-8" standalone="no"?><Relationships xmlns="http://schemas.openxmlformats.org/package/2006/relationships"><Relationship Id="rId1" Target="https://urluploaddummy.com/123" TargetMode="External" Type="http://schemas.openxmlformats.org/officeDocument/2006/relationships/hyperlink"/><Relationship Id="rId2" Target="mailto:ANDY@AD-INS.COM,EDUARDUS.AT@AD-INS.COM" TargetMode="External" Type="http://schemas.openxmlformats.org/officeDocument/2006/relationships/hyperlink"/><Relationship Id="rId3" Target="mailto:ANDY@AD-INS.COM" TargetMode="External" Type="http://schemas.openxmlformats.org/officeDocument/2006/relationships/hyperlink"/><Relationship Id="rId4" Target="http://bb45920e-a479-47e7-a138-4bde27802b4e.mock.pstmn.io/activationCallbackSuccessasdasd" TargetMode="External" Type="http://schemas.openxmlformats.org/officeDocument/2006/relationships/hyperlink"/><Relationship Id="rId5" Target="http://bb45920e-a479-47e7-a138-4bde27802b4e.mock.pstmn.io/activationCallbackSuccess"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https://urluploaddummy.com/123" TargetMode="External" Type="http://schemas.openxmlformats.org/officeDocument/2006/relationships/hyperlink"/><Relationship Id="rId2" Target="mailto:andy@ad-ins.com" TargetMode="External" Type="http://schemas.openxmlformats.org/officeDocument/2006/relationships/hyperlink"/><Relationship Id="rId3" Target="http://bb45920e-a479-47e7-a138-4bde27802b4e.mock.pstmn.io/activationCallbackSuccess" TargetMode="External" Type="http://schemas.openxmlformats.org/officeDocument/2006/relationships/hyperlink"/><Relationship Id="rId4" Target="https://bb45920e-a479-47e7-a138-4bde27802b4e.mock.pstmn.io/activationCallbackSuccess" TargetMode="External" Type="http://schemas.openxmlformats.org/officeDocument/2006/relationships/hyperlink"/><Relationship Id="rId5" Target="http://www.facebook.com/" TargetMode="External" Type="http://schemas.openxmlformats.org/officeDocument/2006/relationships/hyperlink"/><Relationship Id="rId6" Target="http://bb45920e-a479-47e7-a138-4bde27802b4e.mock.pstmn.io/activationCallbackSuccessActivation" TargetMode="External" Type="http://schemas.openxmlformats.org/officeDocument/2006/relationships/hyperlink"/><Relationship Id="rId7" Target="http://activationbb45920e-a479-47e7-a138-4bde27802b4e.mock.pstmn.io/activationCallbackSuccess"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userciie@ad-ins.com" TargetMode="External" Type="http://schemas.openxmlformats.org/officeDocument/2006/relationships/hyperlink"/><Relationship Id="rId2" Target="mailto:USERFAWH@GMAIL.COM" TargetMode="External" Type="http://schemas.openxmlformats.org/officeDocument/2006/relationships/hyperlink"/><Relationship Id="rId3" Target="mailto:malvincatalon004@esignhub.my.id"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USERCJAH@GMAIL.COM" TargetMode="External" Type="http://schemas.openxmlformats.org/officeDocument/2006/relationships/hyperlink"/><Relationship Id="rId2" Target="mailto:USERCIWWWH@GMAIL.COM" TargetMode="External" Type="http://schemas.openxmlformats.org/officeDocument/2006/relationships/hyperlink"/><Relationship Id="rId3" Target="mailto:USERCIIE@AD-INS.COM"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ADMIN@ADINS.CO.ID"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USERCIIE@AD-INS.COM;USERCJAH@GMAIL.COM" TargetMode="External" Type="http://schemas.openxmlformats.org/officeDocument/2006/relationships/hyperlink"/><Relationship Id="rId2" Target="mailto:USERCKWH@GMAIL.COM" TargetMode="External" Type="http://schemas.openxmlformats.org/officeDocument/2006/relationships/hyperlink"/><Relationship Id="rId3" Target="mailto:USERCIBH@GMAIL.COM" TargetMode="External" Type="http://schemas.openxmlformats.org/officeDocument/2006/relationships/hyperlink"/><Relationship Id="rId4" Target="mailto:ANDY@AD-INS.COM" TargetMode="External" Type="http://schemas.openxmlformats.org/officeDocument/2006/relationships/hyperlink"/><Relationship Id="rId5" Target="mailto:KEVIN.EDGAR@AD-INS.COM" TargetMode="External" Type="http://schemas.openxmlformats.org/officeDocument/2006/relationships/hyperlink"/><Relationship Id="rId6" Target="mailto:WIKY.HENDRA@AD-INS.COM;KEVIN.EDGAR@AD-INS.COM" TargetMode="External" Type="http://schemas.openxmlformats.org/officeDocument/2006/relationships/hyperlink"/><Relationship Id="rId7" Target="mailto:kevin.edgar@ad-ins.com;wiky.hendra@ad-ins.com" TargetMode="External" Type="http://schemas.openxmlformats.org/officeDocument/2006/relationships/hyperlink"/></Relationships>
</file>

<file path=xl/worksheets/_rels/sheet32.xml.rels><?xml version="1.0" encoding="UTF-8" standalone="no"?><Relationships xmlns="http://schemas.openxmlformats.org/package/2006/relationships"><Relationship Id="rId1" Target="mailto:P@ssw0rd" TargetMode="External" Type="http://schemas.openxmlformats.org/officeDocument/2006/relationships/hyperlink"/><Relationship Id="rId2" Target="mailto:KEVIN.EDGAR@AD-INS.COM" TargetMode="External" Type="http://schemas.openxmlformats.org/officeDocument/2006/relationships/hyperlink"/><Relationship Id="rId3" Target="mailto:WIKY.HENDRA@AD-INS.COM;KEVIN.EDGAR@AD-INS.COM" TargetMode="External" Type="http://schemas.openxmlformats.org/officeDocument/2006/relationships/hyperlink"/><Relationship Id="rId4" Target="mailto:kevin.edgar@ad-ins.com;wiky.hendra@ad-ins.com" TargetMode="External" Type="http://schemas.openxmlformats.org/officeDocument/2006/relationships/hyperlink"/></Relationships>
</file>

<file path=xl/worksheets/_rels/sheet35.xml.rels><?xml version="1.0" encoding="UTF-8" standalone="no"?><Relationships xmlns="http://schemas.openxmlformats.org/package/2006/relationships"><Relationship Id="rId1" Target="mailto:admin@tafs.co.id" TargetMode="External" Type="http://schemas.openxmlformats.org/officeDocument/2006/relationships/hyperlink"/><Relationship Id="rId10" Target="mailto:USERCJAH@GMAIL.COM;USERCIIE@AD-INS.COm" TargetMode="External" Type="http://schemas.openxmlformats.org/officeDocument/2006/relationships/hyperlink"/><Relationship Id="rId11" Target="mailto:USERCJEA@GMAIL.COM" TargetMode="External" Type="http://schemas.openxmlformats.org/officeDocument/2006/relationships/hyperlink"/><Relationship Id="rId12" Target="mailto:USERCJEB@GMAIL.COM" TargetMode="External" Type="http://schemas.openxmlformats.org/officeDocument/2006/relationships/hyperlink"/><Relationship Id="rId13" Target="mailto:ANDY@AD-INS.COM;EDUARDUS.AXEL@GMAIL.COM" TargetMode="External" Type="http://schemas.openxmlformats.org/officeDocument/2006/relationships/hyperlink"/><Relationship Id="rId14" Target="mailto:WIKY.HENDRA@AD-INS.COM" TargetMode="External" Type="http://schemas.openxmlformats.org/officeDocument/2006/relationships/hyperlink"/><Relationship Id="rId15" Target="https://mobiledemoserver.ad-ins.com/embed/V2/inquiry" TargetMode="External" Type="http://schemas.openxmlformats.org/officeDocument/2006/relationships/hyperlink"/><Relationship Id="rId16" Target="https://mobiledemoserver.ad-ins.com/embed/V2/dashboard" TargetMode="External" Type="http://schemas.openxmlformats.org/officeDocument/2006/relationships/hyperlink"/><Relationship Id="rId2" Target="mailto:ANDY@AD-INS.COM" TargetMode="External" Type="http://schemas.openxmlformats.org/officeDocument/2006/relationships/hyperlink"/><Relationship Id="rId3" Target="http://gdkwebsvr:8080/embed/V2/inquiry" TargetMode="External" Type="http://schemas.openxmlformats.org/officeDocument/2006/relationships/hyperlink"/><Relationship Id="rId4" Target="http://gdkwebsvr:8080/embed/V2/dashboard" TargetMode="External" Type="http://schemas.openxmlformats.org/officeDocument/2006/relationships/hyperlink"/><Relationship Id="rId5" Target="http://storm20/WOMF/ESIGN/api/ESign/UploadDocToDms" TargetMode="External" Type="http://schemas.openxmlformats.org/officeDocument/2006/relationships/hyperlink"/><Relationship Id="rId6" Target="http://storm20/WOMF/ESIGN/api/ESign/ResumeESignProcess?trxNo=WS-ANDY-TKNAJ-0001" TargetMode="External" Type="http://schemas.openxmlformats.org/officeDocument/2006/relationships/hyperlink"/><Relationship Id="rId7" Target="mailto:P@ssw0rd" TargetMode="External" Type="http://schemas.openxmlformats.org/officeDocument/2006/relationships/hyperlink"/><Relationship Id="rId8" Target="mailto:USERCIIE@AD-INS.COM" TargetMode="External" Type="http://schemas.openxmlformats.org/officeDocument/2006/relationships/hyperlink"/><Relationship Id="rId9" Target="mailto:USERCIIE@AD-INS.COM;USERCJAH@GMAIL.COM"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vmlDrawing2.vml" Type="http://schemas.openxmlformats.org/officeDocument/2006/relationships/vmlDrawing"/></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drawings/vmlDrawing3.vml" Type="http://schemas.openxmlformats.org/officeDocument/2006/relationships/vmlDrawing"/><Relationship Id="rId3" Target="mailto:wikiy.hendraa@ad-ins.com" TargetMode="External" Type="http://schemas.openxmlformats.org/officeDocument/2006/relationships/hyperlink"/><Relationship Id="rId4" Target="mailto:MARVIN.SUTANTO05051991_1@ANDYRESEARCH.MY.ID"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2" Target="../drawings/vmlDrawing4.vml" Type="http://schemas.openxmlformats.org/officeDocument/2006/relationships/vmlDrawing"/><Relationship Id="rId3" Target="mailto:HELLO.PANDA@DOCSOL.ID" TargetMode="External" Type="http://schemas.openxmlformats.org/officeDocument/2006/relationships/hyperlink"/><Relationship Id="rId4" Target="mailto:AULOREE@GMAIL.COM" TargetMode="External" Type="http://schemas.openxmlformats.org/officeDocument/2006/relationships/hyperlink"/><Relationship Id="rId5" Target="mailto:ADMLEGAL@WOM.CO.ID"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VIVIANAYU30@GMAIL.COM"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R132"/>
  <sheetViews>
    <sheetView topLeftCell="I1" workbookViewId="0" zoomScale="85" zoomScaleNormal="85">
      <selection activeCell="P2" sqref="P2"/>
    </sheetView>
  </sheetViews>
  <sheetFormatPr defaultColWidth="9" defaultRowHeight="14.5"/>
  <cols>
    <col min="1" max="1" customWidth="true" width="31.4272727272727" collapsed="true"/>
    <col min="2" max="2" customWidth="true" width="26.7090909090909" collapsed="true"/>
    <col min="3" max="3" customWidth="true" width="50.5727272727273" collapsed="true"/>
    <col min="4" max="13" customWidth="true" width="21.4272727272727" collapsed="true"/>
    <col min="14" max="15" customWidth="true" width="22.5727272727273" collapsed="true"/>
    <col min="16" max="16" customWidth="true" width="21.4272727272727" collapsed="true"/>
    <col min="17" max="17" customWidth="true" width="20.4272727272727" collapsed="true"/>
  </cols>
  <sheetData>
    <row r="1" spans="1:17">
      <c r="A1" s="9" t="s">
        <v>0</v>
      </c>
      <c r="B1" t="s">
        <v>1</v>
      </c>
      <c r="C1" t="s">
        <v>1</v>
      </c>
      <c r="D1" t="s">
        <v>1</v>
      </c>
      <c r="E1" t="s">
        <v>1</v>
      </c>
      <c r="F1" t="s">
        <v>1</v>
      </c>
      <c r="G1" t="s">
        <v>1</v>
      </c>
      <c r="H1" t="s">
        <v>1</v>
      </c>
      <c r="I1" t="s">
        <v>1</v>
      </c>
      <c r="J1" t="s">
        <v>1</v>
      </c>
      <c r="K1" t="s">
        <v>1</v>
      </c>
      <c r="L1" t="s">
        <v>1</v>
      </c>
      <c r="M1" t="s">
        <v>2</v>
      </c>
      <c r="N1" s="9" t="s">
        <v>2</v>
      </c>
      <c r="O1" s="9" t="s">
        <v>2</v>
      </c>
      <c r="P1" s="9" t="s">
        <v>2</v>
      </c>
      <c r="Q1" s="9" t="s">
        <v>2</v>
      </c>
    </row>
    <row ht="101.5" r="2" spans="1:17">
      <c r="A2" s="9" t="s">
        <v>3</v>
      </c>
      <c r="B2" t="s">
        <v>4</v>
      </c>
      <c r="C2" t="s">
        <v>5</v>
      </c>
      <c r="D2" t="s">
        <v>6</v>
      </c>
      <c r="E2" t="s">
        <v>7</v>
      </c>
      <c r="F2" t="s">
        <v>8</v>
      </c>
      <c r="G2" s="37" t="s">
        <v>9</v>
      </c>
      <c r="H2" s="37" t="s">
        <v>10</v>
      </c>
      <c r="I2" s="37" t="s">
        <v>11</v>
      </c>
      <c r="J2" t="s">
        <v>12</v>
      </c>
      <c r="K2" t="s">
        <v>13</v>
      </c>
      <c r="L2" t="s">
        <v>14</v>
      </c>
      <c r="M2" t="s">
        <v>15</v>
      </c>
      <c r="N2" s="9" t="s">
        <v>15</v>
      </c>
      <c r="O2" s="9" t="s">
        <v>15</v>
      </c>
      <c r="P2" s="26" t="s">
        <v>15</v>
      </c>
      <c r="Q2" s="26" t="s">
        <v>15</v>
      </c>
    </row>
    <row r="3" spans="1:17">
      <c r="A3" s="9" t="s">
        <v>16</v>
      </c>
      <c r="B3" s="9" t="s">
        <v>17</v>
      </c>
      <c r="C3" s="9" t="s">
        <v>18</v>
      </c>
      <c r="D3" s="9" t="s">
        <v>19</v>
      </c>
      <c r="E3" s="9" t="s">
        <v>20</v>
      </c>
      <c r="F3" s="9" t="s">
        <v>21</v>
      </c>
      <c r="G3" s="9" t="s">
        <v>22</v>
      </c>
      <c r="H3" s="9" t="s">
        <v>23</v>
      </c>
      <c r="I3" s="9" t="s">
        <v>24</v>
      </c>
      <c r="J3" s="9" t="s">
        <v>25</v>
      </c>
      <c r="K3" s="9" t="s">
        <v>26</v>
      </c>
      <c r="L3" s="9" t="s">
        <v>27</v>
      </c>
      <c r="M3" s="9" t="s">
        <v>28</v>
      </c>
      <c r="N3" s="9" t="s">
        <v>29</v>
      </c>
      <c r="O3" s="9" t="s">
        <v>30</v>
      </c>
      <c r="P3" s="26" t="s">
        <v>31</v>
      </c>
      <c r="Q3" s="9" t="s">
        <v>32</v>
      </c>
    </row>
    <row r="4" spans="1:17">
      <c r="A4" s="9" t="s">
        <v>33</v>
      </c>
      <c r="B4" s="9" t="s">
        <v>1</v>
      </c>
      <c r="C4" s="9" t="s">
        <v>1</v>
      </c>
      <c r="D4" s="9" t="s">
        <v>1</v>
      </c>
      <c r="E4" s="9" t="s">
        <v>1</v>
      </c>
      <c r="F4" s="9" t="s">
        <v>1</v>
      </c>
      <c r="G4" s="9" t="s">
        <v>1</v>
      </c>
      <c r="H4" s="9" t="s">
        <v>1</v>
      </c>
      <c r="I4" s="9" t="s">
        <v>1</v>
      </c>
      <c r="J4" s="9" t="s">
        <v>1</v>
      </c>
      <c r="K4" s="9" t="s">
        <v>1</v>
      </c>
      <c r="L4" s="9" t="s">
        <v>34</v>
      </c>
      <c r="M4" s="9" t="s">
        <v>1</v>
      </c>
      <c r="N4" s="9" t="s">
        <v>1</v>
      </c>
      <c r="O4" s="9" t="s">
        <v>1</v>
      </c>
      <c r="P4" s="9" t="s">
        <v>35</v>
      </c>
      <c r="Q4" s="9" t="s">
        <v>35</v>
      </c>
    </row>
    <row r="5" spans="1:17">
      <c r="A5" s="9" t="s">
        <v>36</v>
      </c>
      <c r="B5" s="26">
        <f ref="B5:Q5" si="0" t="shared">COUNTIFS($A21:$A33,"*$*",B21:B33,"")</f>
        <v>2</v>
      </c>
      <c r="C5" s="26">
        <f si="0" t="shared"/>
        <v>0</v>
      </c>
      <c r="D5" s="26">
        <f si="0" t="shared"/>
        <v>0</v>
      </c>
      <c r="E5" s="26">
        <f si="0" t="shared"/>
        <v>0</v>
      </c>
      <c r="F5" s="26">
        <f si="0" t="shared"/>
        <v>0</v>
      </c>
      <c r="G5" s="26">
        <f ref="G5:P5" si="1" t="shared">COUNTIFS($A21:$A33,"*$*",G21:G33,"")</f>
        <v>0</v>
      </c>
      <c r="H5" s="26">
        <f ref="H5:I5" si="2" t="shared">COUNTIFS($A21:$A33,"*$*",H21:H33,"")</f>
        <v>0</v>
      </c>
      <c r="I5" s="26">
        <f si="2" t="shared"/>
        <v>0</v>
      </c>
      <c r="J5" s="26">
        <f si="1" t="shared"/>
        <v>0</v>
      </c>
      <c r="K5" s="26">
        <f si="1" t="shared"/>
        <v>0</v>
      </c>
      <c r="L5" s="26">
        <f si="1" t="shared"/>
        <v>0</v>
      </c>
      <c r="M5" s="26">
        <f>COUNTIFS($A21:$A33,"*$*",M21:M33,"")</f>
        <v>0</v>
      </c>
      <c r="N5" s="26">
        <f>COUNTIFS($A21:$A33,"*$*",N21:N33,"")</f>
        <v>0</v>
      </c>
      <c r="O5" s="26">
        <f>COUNTIFS($A21:$A33,"*$*",O21:O33,"")</f>
        <v>0</v>
      </c>
      <c r="P5" s="26">
        <f si="1" t="shared"/>
        <v>0</v>
      </c>
      <c r="Q5" s="26">
        <f si="0" t="shared"/>
        <v>0</v>
      </c>
    </row>
    <row ht="29" r="6" spans="1:17">
      <c r="A6" s="9" t="s">
        <v>37</v>
      </c>
      <c r="B6" s="26"/>
      <c r="C6" s="26"/>
      <c r="D6" s="26"/>
      <c r="E6" s="26"/>
      <c r="F6" s="26"/>
      <c r="G6" s="26"/>
      <c r="H6" s="26"/>
      <c r="I6" s="26"/>
      <c r="J6" s="26"/>
      <c r="K6" s="26"/>
      <c r="L6" s="26"/>
      <c r="M6" s="26"/>
      <c r="N6" s="26"/>
      <c r="O6" s="26" t="s">
        <v>32</v>
      </c>
      <c r="P6" s="26" t="s">
        <v>38</v>
      </c>
      <c r="Q6" s="26" t="s">
        <v>39</v>
      </c>
    </row>
    <row r="7" spans="1:17">
      <c r="A7" s="9" t="s">
        <v>40</v>
      </c>
      <c r="B7" s="26"/>
      <c r="C7" s="26"/>
      <c r="D7" s="26"/>
      <c r="E7" s="26"/>
      <c r="F7" s="26"/>
      <c r="G7" s="26"/>
      <c r="H7" s="26"/>
      <c r="I7" s="26"/>
      <c r="J7" s="26"/>
      <c r="K7" s="26"/>
      <c r="L7" s="26"/>
      <c r="M7" s="26"/>
      <c r="N7" s="26"/>
      <c r="O7" s="26" t="s">
        <v>41</v>
      </c>
      <c r="P7" s="26" t="s">
        <v>42</v>
      </c>
      <c r="Q7" s="26" t="s">
        <v>42</v>
      </c>
    </row>
    <row r="8" spans="1:17">
      <c r="A8" s="10" t="s">
        <v>43</v>
      </c>
      <c r="B8" s="11"/>
      <c r="C8" s="11"/>
      <c r="D8" s="11"/>
      <c r="E8" s="11"/>
      <c r="F8" s="11"/>
      <c r="G8" s="11"/>
      <c r="H8" s="11"/>
      <c r="I8" s="11"/>
      <c r="J8" s="11"/>
      <c r="K8" s="11"/>
      <c r="L8" s="11"/>
      <c r="M8" s="11"/>
      <c r="N8" s="11"/>
      <c r="O8" s="11"/>
      <c r="P8" s="11"/>
      <c r="Q8" s="11"/>
    </row>
    <row r="9" spans="1:17">
      <c r="A9" s="36" t="s">
        <v>44</v>
      </c>
      <c r="B9" s="9" t="s">
        <v>45</v>
      </c>
      <c r="C9" s="9" t="s">
        <v>45</v>
      </c>
      <c r="D9" s="9" t="s">
        <v>45</v>
      </c>
      <c r="E9" s="9" t="s">
        <v>45</v>
      </c>
      <c r="F9" s="9" t="s">
        <v>45</v>
      </c>
      <c r="G9" s="9" t="s">
        <v>45</v>
      </c>
      <c r="H9" s="9" t="s">
        <v>45</v>
      </c>
      <c r="I9" s="9" t="s">
        <v>45</v>
      </c>
      <c r="J9" s="9" t="s">
        <v>45</v>
      </c>
      <c r="K9" s="9" t="s">
        <v>45</v>
      </c>
      <c r="L9" s="9" t="s">
        <v>45</v>
      </c>
      <c r="M9" s="9" t="s">
        <v>45</v>
      </c>
      <c r="N9" s="9" t="s">
        <v>45</v>
      </c>
      <c r="O9" s="9" t="s">
        <v>45</v>
      </c>
      <c r="P9" s="9" t="s">
        <v>45</v>
      </c>
      <c r="Q9" s="9" t="s">
        <v>45</v>
      </c>
    </row>
    <row r="10" spans="1:17">
      <c r="A10" s="36" t="s">
        <v>46</v>
      </c>
      <c r="B10" s="9" t="s">
        <v>47</v>
      </c>
      <c r="C10" s="9" t="s">
        <v>47</v>
      </c>
      <c r="D10" s="9" t="s">
        <v>47</v>
      </c>
      <c r="E10" s="9" t="s">
        <v>47</v>
      </c>
      <c r="F10" s="9" t="s">
        <v>47</v>
      </c>
      <c r="G10" s="9" t="s">
        <v>47</v>
      </c>
      <c r="H10" s="9" t="s">
        <v>47</v>
      </c>
      <c r="I10" s="9" t="s">
        <v>47</v>
      </c>
      <c r="J10" s="9" t="s">
        <v>47</v>
      </c>
      <c r="K10" s="9" t="s">
        <v>47</v>
      </c>
      <c r="L10" s="9" t="s">
        <v>47</v>
      </c>
      <c r="M10" s="9" t="s">
        <v>47</v>
      </c>
      <c r="N10" s="9" t="s">
        <v>47</v>
      </c>
      <c r="O10" s="9" t="s">
        <v>47</v>
      </c>
      <c r="P10" s="9" t="s">
        <v>47</v>
      </c>
      <c r="Q10" s="9" t="s">
        <v>47</v>
      </c>
    </row>
    <row r="11" spans="1:17">
      <c r="A11" s="36" t="s">
        <v>48</v>
      </c>
      <c r="B11" s="120" t="s">
        <v>49</v>
      </c>
      <c r="C11" s="120" t="s">
        <v>49</v>
      </c>
      <c r="D11" s="120" t="s">
        <v>49</v>
      </c>
      <c r="E11" s="120" t="s">
        <v>49</v>
      </c>
      <c r="F11" s="120" t="s">
        <v>49</v>
      </c>
      <c r="G11" s="120" t="s">
        <v>49</v>
      </c>
      <c r="H11" s="120" t="s">
        <v>49</v>
      </c>
      <c r="I11" s="120" t="s">
        <v>49</v>
      </c>
      <c r="J11" s="120" t="s">
        <v>49</v>
      </c>
      <c r="K11" s="120" t="s">
        <v>49</v>
      </c>
      <c r="L11" s="120" t="s">
        <v>49</v>
      </c>
      <c r="M11" s="120" t="s">
        <v>49</v>
      </c>
      <c r="N11" s="120" t="s">
        <v>49</v>
      </c>
      <c r="O11" s="120" t="s">
        <v>49</v>
      </c>
      <c r="P11" s="120" t="s">
        <v>49</v>
      </c>
      <c r="Q11" s="120" t="s">
        <v>49</v>
      </c>
    </row>
    <row r="12" spans="1:17">
      <c r="A12" s="36" t="s">
        <v>50</v>
      </c>
      <c r="B12" s="120" t="s">
        <v>51</v>
      </c>
      <c r="C12" s="120" t="s">
        <v>52</v>
      </c>
      <c r="D12" s="120" t="s">
        <v>52</v>
      </c>
      <c r="E12" s="120" t="s">
        <v>52</v>
      </c>
      <c r="F12" s="120" t="s">
        <v>52</v>
      </c>
      <c r="G12" s="120" t="s">
        <v>52</v>
      </c>
      <c r="H12" s="120" t="s">
        <v>52</v>
      </c>
      <c r="I12" s="120" t="s">
        <v>52</v>
      </c>
      <c r="J12" s="120" t="s">
        <v>52</v>
      </c>
      <c r="K12" s="120" t="s">
        <v>52</v>
      </c>
      <c r="L12" s="120" t="s">
        <v>52</v>
      </c>
      <c r="M12" s="120" t="s">
        <v>52</v>
      </c>
      <c r="N12" s="120" t="s">
        <v>52</v>
      </c>
      <c r="O12" s="120" t="s">
        <v>52</v>
      </c>
      <c r="P12" s="120" t="s">
        <v>52</v>
      </c>
      <c r="Q12" s="120" t="s">
        <v>52</v>
      </c>
    </row>
    <row r="13" spans="1:17">
      <c r="A13" s="36" t="s">
        <v>53</v>
      </c>
      <c r="B13" s="9" t="s">
        <v>54</v>
      </c>
      <c r="C13" s="9" t="s">
        <v>54</v>
      </c>
      <c r="D13" s="9" t="s">
        <v>54</v>
      </c>
      <c r="E13" s="9" t="s">
        <v>54</v>
      </c>
      <c r="F13" s="9" t="s">
        <v>54</v>
      </c>
      <c r="G13" s="9" t="s">
        <v>54</v>
      </c>
      <c r="H13" s="9" t="s">
        <v>54</v>
      </c>
      <c r="I13" s="9" t="s">
        <v>54</v>
      </c>
      <c r="J13" s="9" t="s">
        <v>54</v>
      </c>
      <c r="K13" s="9" t="s">
        <v>54</v>
      </c>
      <c r="L13" s="9" t="s">
        <v>54</v>
      </c>
      <c r="M13" s="9" t="s">
        <v>54</v>
      </c>
      <c r="N13" s="9" t="s">
        <v>54</v>
      </c>
      <c r="O13" s="9" t="s">
        <v>54</v>
      </c>
      <c r="P13" s="9" t="s">
        <v>54</v>
      </c>
      <c r="Q13" s="9" t="s">
        <v>54</v>
      </c>
    </row>
    <row r="14" spans="1:17">
      <c r="A14" s="36" t="s">
        <v>55</v>
      </c>
      <c r="B14" s="120" t="s">
        <v>56</v>
      </c>
      <c r="C14" s="120" t="s">
        <v>56</v>
      </c>
      <c r="D14" s="120" t="s">
        <v>56</v>
      </c>
      <c r="E14" s="120" t="s">
        <v>56</v>
      </c>
      <c r="F14" s="120" t="s">
        <v>56</v>
      </c>
      <c r="G14" s="120" t="s">
        <v>56</v>
      </c>
      <c r="H14" s="120" t="s">
        <v>56</v>
      </c>
      <c r="I14" s="120" t="s">
        <v>56</v>
      </c>
      <c r="J14" s="120" t="s">
        <v>56</v>
      </c>
      <c r="K14" s="120" t="s">
        <v>56</v>
      </c>
      <c r="L14" s="120" t="s">
        <v>56</v>
      </c>
      <c r="M14" s="120" t="s">
        <v>56</v>
      </c>
      <c r="N14" s="120" t="s">
        <v>56</v>
      </c>
      <c r="O14" s="120" t="s">
        <v>56</v>
      </c>
      <c r="P14" s="120" t="s">
        <v>56</v>
      </c>
      <c r="Q14" s="120" t="s">
        <v>56</v>
      </c>
    </row>
    <row r="15" spans="1:17">
      <c r="A15" s="36" t="s">
        <v>57</v>
      </c>
      <c r="B15" s="120" t="s">
        <v>49</v>
      </c>
      <c r="C15" s="120" t="s">
        <v>49</v>
      </c>
      <c r="D15" s="120" t="s">
        <v>49</v>
      </c>
      <c r="E15" s="120" t="s">
        <v>49</v>
      </c>
      <c r="F15" s="120" t="s">
        <v>49</v>
      </c>
      <c r="G15" s="120" t="s">
        <v>49</v>
      </c>
      <c r="H15" s="120" t="s">
        <v>49</v>
      </c>
      <c r="I15" s="120" t="s">
        <v>49</v>
      </c>
      <c r="J15" s="120" t="s">
        <v>49</v>
      </c>
      <c r="K15" s="120" t="s">
        <v>49</v>
      </c>
      <c r="L15" s="120" t="s">
        <v>49</v>
      </c>
      <c r="M15" s="120" t="s">
        <v>49</v>
      </c>
      <c r="N15" s="120" t="s">
        <v>49</v>
      </c>
      <c r="O15" s="120" t="s">
        <v>49</v>
      </c>
      <c r="P15" s="120" t="s">
        <v>49</v>
      </c>
      <c r="Q15" s="120" t="s">
        <v>49</v>
      </c>
    </row>
    <row r="16" spans="1:17">
      <c r="A16" s="36" t="s">
        <v>58</v>
      </c>
      <c r="B16" s="120" t="s">
        <v>52</v>
      </c>
      <c r="C16" s="120" t="s">
        <v>52</v>
      </c>
      <c r="D16" s="120" t="s">
        <v>52</v>
      </c>
      <c r="E16" s="120" t="s">
        <v>52</v>
      </c>
      <c r="F16" s="120" t="s">
        <v>52</v>
      </c>
      <c r="G16" s="120" t="s">
        <v>52</v>
      </c>
      <c r="H16" s="120" t="s">
        <v>52</v>
      </c>
      <c r="I16" s="120" t="s">
        <v>52</v>
      </c>
      <c r="J16" s="120" t="s">
        <v>52</v>
      </c>
      <c r="K16" s="120" t="s">
        <v>52</v>
      </c>
      <c r="L16" s="120" t="s">
        <v>52</v>
      </c>
      <c r="M16" s="120" t="s">
        <v>52</v>
      </c>
      <c r="N16" s="120" t="s">
        <v>52</v>
      </c>
      <c r="O16" s="120" t="s">
        <v>52</v>
      </c>
      <c r="P16" s="120" t="s">
        <v>52</v>
      </c>
      <c r="Q16" s="120" t="s">
        <v>52</v>
      </c>
    </row>
    <row r="17" spans="1:17">
      <c r="A17" s="36" t="s">
        <v>59</v>
      </c>
      <c r="B17" s="120" t="s">
        <v>60</v>
      </c>
      <c r="C17" s="120" t="s">
        <v>60</v>
      </c>
      <c r="D17" s="120" t="s">
        <v>60</v>
      </c>
      <c r="E17" s="120" t="s">
        <v>60</v>
      </c>
      <c r="F17" s="120" t="s">
        <v>60</v>
      </c>
      <c r="G17" s="120" t="s">
        <v>60</v>
      </c>
      <c r="H17" s="120" t="s">
        <v>60</v>
      </c>
      <c r="I17" s="120" t="s">
        <v>60</v>
      </c>
      <c r="J17" s="120" t="s">
        <v>60</v>
      </c>
      <c r="K17" s="120" t="s">
        <v>60</v>
      </c>
      <c r="L17" s="120" t="s">
        <v>60</v>
      </c>
      <c r="M17" s="120" t="s">
        <v>60</v>
      </c>
      <c r="N17" s="120" t="s">
        <v>60</v>
      </c>
      <c r="O17" s="120" t="s">
        <v>60</v>
      </c>
      <c r="P17" s="120" t="s">
        <v>60</v>
      </c>
      <c r="Q17" s="120" t="s">
        <v>60</v>
      </c>
    </row>
    <row r="18" spans="1:17">
      <c r="A18" s="31" t="s">
        <v>61</v>
      </c>
      <c r="B18" s="31" t="s">
        <v>62</v>
      </c>
      <c r="C18" s="31" t="s">
        <v>62</v>
      </c>
      <c r="D18" s="31" t="s">
        <v>62</v>
      </c>
      <c r="E18" s="31" t="s">
        <v>62</v>
      </c>
      <c r="F18" s="31" t="s">
        <v>62</v>
      </c>
      <c r="G18" s="31" t="s">
        <v>62</v>
      </c>
      <c r="H18" s="31" t="s">
        <v>62</v>
      </c>
      <c r="I18" s="31" t="s">
        <v>62</v>
      </c>
      <c r="J18" s="31" t="s">
        <v>62</v>
      </c>
      <c r="K18" s="31" t="s">
        <v>62</v>
      </c>
      <c r="L18" s="31" t="s">
        <v>62</v>
      </c>
      <c r="M18" s="31" t="s">
        <v>62</v>
      </c>
      <c r="N18" s="31" t="s">
        <v>62</v>
      </c>
      <c r="O18" s="31" t="s">
        <v>62</v>
      </c>
      <c r="P18" s="31" t="s">
        <v>62</v>
      </c>
      <c r="Q18" s="31" t="s">
        <v>62</v>
      </c>
    </row>
    <row r="19" spans="1:17">
      <c r="A19" s="151" t="s">
        <v>63</v>
      </c>
      <c r="B19" s="152"/>
      <c r="C19" s="152"/>
      <c r="D19" s="152"/>
      <c r="E19" s="152"/>
      <c r="F19" s="152"/>
      <c r="G19" s="152"/>
      <c r="H19" s="152"/>
      <c r="I19" s="152"/>
      <c r="J19" s="152"/>
      <c r="K19" s="152"/>
      <c r="L19" s="152"/>
      <c r="M19" s="152"/>
      <c r="N19" s="152"/>
      <c r="O19" s="152"/>
      <c r="P19" s="152"/>
      <c r="Q19" s="152"/>
    </row>
    <row r="20" spans="1:17">
      <c r="A20" s="9" t="s">
        <v>64</v>
      </c>
      <c r="B20" s="9"/>
      <c r="C20" s="242" t="s">
        <v>65</v>
      </c>
      <c r="D20" s="9"/>
      <c r="E20" s="242" t="s">
        <v>66</v>
      </c>
      <c r="F20" s="242" t="s">
        <v>66</v>
      </c>
      <c r="G20" s="242" t="s">
        <v>67</v>
      </c>
      <c r="H20" s="242" t="s">
        <v>67</v>
      </c>
      <c r="I20" s="242" t="s">
        <v>67</v>
      </c>
      <c r="J20" s="242" t="s">
        <v>67</v>
      </c>
      <c r="K20" s="242" t="s">
        <v>67</v>
      </c>
      <c r="L20" s="242" t="s">
        <v>67</v>
      </c>
      <c r="M20" s="242" t="s">
        <v>67</v>
      </c>
      <c r="N20" s="242" t="s">
        <v>67</v>
      </c>
      <c r="O20" s="242" t="s">
        <v>67</v>
      </c>
      <c r="P20" s="242" t="s">
        <v>67</v>
      </c>
      <c r="Q20" s="243" t="s">
        <v>68</v>
      </c>
    </row>
    <row r="21" spans="1:17">
      <c r="A21" s="9" t="s">
        <v>69</v>
      </c>
      <c r="B21" s="9"/>
      <c r="C21" s="9" t="s">
        <v>70</v>
      </c>
      <c r="D21" s="9" t="s">
        <v>71</v>
      </c>
      <c r="E21" s="9" t="s">
        <v>70</v>
      </c>
      <c r="F21" s="9" t="s">
        <v>70</v>
      </c>
      <c r="G21" s="9" t="s">
        <v>72</v>
      </c>
      <c r="H21" s="9" t="s">
        <v>72</v>
      </c>
      <c r="I21" s="9" t="s">
        <v>72</v>
      </c>
      <c r="J21" s="9" t="s">
        <v>72</v>
      </c>
      <c r="K21" s="9" t="s">
        <v>72</v>
      </c>
      <c r="L21" s="9" t="s">
        <v>72</v>
      </c>
      <c r="M21" s="9" t="s">
        <v>72</v>
      </c>
      <c r="N21" s="9" t="s">
        <v>72</v>
      </c>
      <c r="O21" s="9" t="s">
        <v>72</v>
      </c>
      <c r="P21" s="9" t="s">
        <v>72</v>
      </c>
      <c r="Q21" s="7" t="s">
        <v>73</v>
      </c>
    </row>
    <row r="22" spans="1:17">
      <c r="A22" s="9" t="s">
        <v>74</v>
      </c>
      <c r="B22" s="9" t="s">
        <v>75</v>
      </c>
      <c r="C22" s="9" t="s">
        <v>76</v>
      </c>
      <c r="D22" s="9" t="s">
        <v>76</v>
      </c>
      <c r="E22" s="9" t="s">
        <v>76</v>
      </c>
      <c r="F22" s="9" t="s">
        <v>76</v>
      </c>
      <c r="G22" s="9" t="s">
        <v>76</v>
      </c>
      <c r="H22" s="9" t="s">
        <v>76</v>
      </c>
      <c r="I22" s="9" t="s">
        <v>76</v>
      </c>
      <c r="J22" s="9" t="s">
        <v>76</v>
      </c>
      <c r="K22" s="9" t="s">
        <v>76</v>
      </c>
      <c r="L22" s="9" t="s">
        <v>76</v>
      </c>
      <c r="M22" s="9" t="s">
        <v>76</v>
      </c>
      <c r="N22" s="9" t="s">
        <v>76</v>
      </c>
      <c r="O22" s="9" t="s">
        <v>76</v>
      </c>
      <c r="P22" s="9" t="s">
        <v>76</v>
      </c>
      <c r="Q22" s="9" t="s">
        <v>76</v>
      </c>
    </row>
    <row r="23" spans="1:17">
      <c r="A23" s="9" t="s">
        <v>77</v>
      </c>
      <c r="B23" s="244" t="s">
        <v>78</v>
      </c>
      <c r="C23" s="244" t="s">
        <v>78</v>
      </c>
      <c r="D23" s="244" t="s">
        <v>78</v>
      </c>
      <c r="E23" s="244" t="s">
        <v>78</v>
      </c>
      <c r="F23" s="244" t="s">
        <v>78</v>
      </c>
      <c r="G23" s="244" t="s">
        <v>79</v>
      </c>
      <c r="H23" s="244" t="s">
        <v>79</v>
      </c>
      <c r="I23" s="244" t="s">
        <v>79</v>
      </c>
      <c r="J23" s="244" t="s">
        <v>79</v>
      </c>
      <c r="K23" s="244" t="s">
        <v>79</v>
      </c>
      <c r="L23" s="244" t="s">
        <v>79</v>
      </c>
      <c r="M23" s="244" t="s">
        <v>79</v>
      </c>
      <c r="N23" s="244" t="s">
        <v>79</v>
      </c>
      <c r="O23" s="244" t="s">
        <v>79</v>
      </c>
      <c r="P23" s="244" t="s">
        <v>79</v>
      </c>
      <c r="Q23" s="244" t="s">
        <v>79</v>
      </c>
    </row>
    <row r="24" spans="1:17">
      <c r="A24" s="9" t="s">
        <v>80</v>
      </c>
      <c r="B24" s="9" t="s">
        <v>81</v>
      </c>
      <c r="C24" s="9" t="s">
        <v>81</v>
      </c>
      <c r="D24" s="9" t="s">
        <v>81</v>
      </c>
      <c r="E24" s="9" t="s">
        <v>81</v>
      </c>
      <c r="F24" s="9" t="s">
        <v>81</v>
      </c>
      <c r="G24" s="9" t="s">
        <v>81</v>
      </c>
      <c r="H24" s="9" t="s">
        <v>81</v>
      </c>
      <c r="I24" s="9" t="s">
        <v>81</v>
      </c>
      <c r="J24" s="9" t="s">
        <v>81</v>
      </c>
      <c r="K24" s="9" t="s">
        <v>81</v>
      </c>
      <c r="L24" s="9" t="s">
        <v>81</v>
      </c>
      <c r="M24" s="9" t="s">
        <v>81</v>
      </c>
      <c r="N24" s="9" t="s">
        <v>81</v>
      </c>
      <c r="O24" s="9" t="s">
        <v>81</v>
      </c>
      <c r="P24" s="9" t="s">
        <v>81</v>
      </c>
      <c r="Q24" s="9" t="s">
        <v>81</v>
      </c>
    </row>
    <row r="25" spans="1:17">
      <c r="A25" s="9" t="s">
        <v>82</v>
      </c>
      <c r="B25" s="9"/>
      <c r="C25" s="242" t="s">
        <v>83</v>
      </c>
      <c r="D25" s="242" t="s">
        <v>84</v>
      </c>
      <c r="E25" s="9">
        <v>99999</v>
      </c>
      <c r="F25" s="242" t="s">
        <v>85</v>
      </c>
      <c r="G25" s="242" t="s">
        <v>86</v>
      </c>
      <c r="H25" s="242" t="s">
        <v>86</v>
      </c>
      <c r="I25" s="242" t="s">
        <v>86</v>
      </c>
      <c r="J25" s="242" t="s">
        <v>86</v>
      </c>
      <c r="K25" s="242" t="s">
        <v>86</v>
      </c>
      <c r="L25" s="242" t="s">
        <v>86</v>
      </c>
      <c r="M25" s="242" t="s">
        <v>86</v>
      </c>
      <c r="N25" s="242" t="s">
        <v>86</v>
      </c>
      <c r="O25" s="242" t="s">
        <v>86</v>
      </c>
      <c r="P25" s="242" t="s">
        <v>86</v>
      </c>
      <c r="Q25" s="242" t="s">
        <v>87</v>
      </c>
    </row>
    <row r="26" spans="1:17">
      <c r="A26" s="9" t="s">
        <v>42</v>
      </c>
      <c r="B26" s="130" t="s">
        <v>88</v>
      </c>
      <c r="C26" s="130" t="s">
        <v>89</v>
      </c>
      <c r="D26" s="130" t="s">
        <v>90</v>
      </c>
      <c r="E26" s="130" t="s">
        <v>89</v>
      </c>
      <c r="F26" s="130" t="s">
        <v>91</v>
      </c>
      <c r="G26" s="130" t="s">
        <v>92</v>
      </c>
      <c r="H26" s="130" t="s">
        <v>92</v>
      </c>
      <c r="I26" s="130" t="s">
        <v>92</v>
      </c>
      <c r="J26" s="130" t="s">
        <v>92</v>
      </c>
      <c r="K26" s="130" t="s">
        <v>92</v>
      </c>
      <c r="L26" s="130" t="s">
        <v>92</v>
      </c>
      <c r="M26" s="130" t="s">
        <v>92</v>
      </c>
      <c r="N26" s="130" t="s">
        <v>92</v>
      </c>
      <c r="O26" s="130" t="s">
        <v>92</v>
      </c>
      <c r="P26" s="130" t="s">
        <v>92</v>
      </c>
      <c r="Q26" s="130" t="s">
        <v>93</v>
      </c>
    </row>
    <row r="27" spans="1:17">
      <c r="A27" s="151" t="s">
        <v>94</v>
      </c>
      <c r="B27" s="151"/>
      <c r="C27" s="151"/>
      <c r="D27" s="151"/>
      <c r="E27" s="151"/>
      <c r="F27" s="151"/>
      <c r="G27" s="151"/>
      <c r="H27" s="151"/>
      <c r="I27" s="151"/>
      <c r="J27" s="151"/>
      <c r="K27" s="151"/>
      <c r="L27" s="151"/>
      <c r="M27" s="151"/>
      <c r="N27" s="151"/>
      <c r="O27" s="151"/>
      <c r="P27" s="151"/>
      <c r="Q27" s="151"/>
    </row>
    <row r="28" spans="1:17">
      <c r="A28" s="9" t="s">
        <v>95</v>
      </c>
      <c r="B28" s="9" t="s">
        <v>96</v>
      </c>
      <c r="C28" s="9" t="s">
        <v>96</v>
      </c>
      <c r="D28" s="9" t="s">
        <v>96</v>
      </c>
      <c r="E28" s="9" t="s">
        <v>96</v>
      </c>
      <c r="F28" s="9" t="s">
        <v>96</v>
      </c>
      <c r="G28" s="9" t="s">
        <v>96</v>
      </c>
      <c r="H28" s="9" t="s">
        <v>96</v>
      </c>
      <c r="I28" s="9" t="s">
        <v>96</v>
      </c>
      <c r="J28" s="9" t="s">
        <v>96</v>
      </c>
      <c r="K28" s="9" t="s">
        <v>96</v>
      </c>
      <c r="L28" s="9" t="s">
        <v>96</v>
      </c>
      <c r="M28" s="9" t="s">
        <v>96</v>
      </c>
      <c r="N28" s="9" t="s">
        <v>96</v>
      </c>
      <c r="O28" s="9" t="s">
        <v>96</v>
      </c>
      <c r="P28" s="9" t="s">
        <v>96</v>
      </c>
      <c r="Q28" s="9" t="s">
        <v>96</v>
      </c>
    </row>
    <row r="29" spans="1:17">
      <c r="A29" s="9" t="s">
        <v>97</v>
      </c>
      <c r="B29" s="9" t="s">
        <v>98</v>
      </c>
      <c r="C29" s="9" t="s">
        <v>98</v>
      </c>
      <c r="D29" s="9" t="s">
        <v>98</v>
      </c>
      <c r="E29" s="9" t="s">
        <v>98</v>
      </c>
      <c r="F29" s="9" t="s">
        <v>98</v>
      </c>
      <c r="G29" s="9" t="s">
        <v>98</v>
      </c>
      <c r="H29" s="9" t="s">
        <v>98</v>
      </c>
      <c r="I29" s="9" t="s">
        <v>98</v>
      </c>
      <c r="J29" s="9" t="s">
        <v>98</v>
      </c>
      <c r="K29" s="9" t="s">
        <v>98</v>
      </c>
      <c r="L29" s="9" t="s">
        <v>98</v>
      </c>
      <c r="M29" s="9" t="s">
        <v>98</v>
      </c>
      <c r="N29" s="9" t="s">
        <v>98</v>
      </c>
      <c r="O29" s="9" t="s">
        <v>98</v>
      </c>
      <c r="P29" s="9" t="s">
        <v>98</v>
      </c>
      <c r="Q29" s="9" t="s">
        <v>98</v>
      </c>
    </row>
    <row r="30" spans="1:17">
      <c r="A30" s="9" t="s">
        <v>99</v>
      </c>
      <c r="B30" s="9" t="s">
        <v>100</v>
      </c>
      <c r="C30" s="9" t="s">
        <v>100</v>
      </c>
      <c r="D30" s="9" t="s">
        <v>100</v>
      </c>
      <c r="E30" s="9" t="s">
        <v>100</v>
      </c>
      <c r="F30" s="9" t="s">
        <v>100</v>
      </c>
      <c r="G30" s="9" t="s">
        <v>100</v>
      </c>
      <c r="H30" s="9" t="s">
        <v>100</v>
      </c>
      <c r="I30" s="9" t="s">
        <v>100</v>
      </c>
      <c r="J30" s="9" t="s">
        <v>100</v>
      </c>
      <c r="K30" s="9" t="s">
        <v>100</v>
      </c>
      <c r="L30" s="9" t="s">
        <v>100</v>
      </c>
      <c r="M30" s="9" t="s">
        <v>100</v>
      </c>
      <c r="N30" s="9" t="s">
        <v>100</v>
      </c>
      <c r="O30" s="9" t="s">
        <v>100</v>
      </c>
      <c r="P30" s="9" t="s">
        <v>100</v>
      </c>
      <c r="Q30" s="9" t="s">
        <v>100</v>
      </c>
    </row>
    <row r="31" spans="1:17">
      <c r="A31" s="9" t="s">
        <v>101</v>
      </c>
      <c r="B31" s="9" t="s">
        <v>102</v>
      </c>
      <c r="C31" s="9" t="s">
        <v>102</v>
      </c>
      <c r="D31" s="9" t="s">
        <v>102</v>
      </c>
      <c r="E31" s="9" t="s">
        <v>102</v>
      </c>
      <c r="F31" s="9" t="s">
        <v>102</v>
      </c>
      <c r="G31" s="9" t="s">
        <v>102</v>
      </c>
      <c r="H31" s="9" t="s">
        <v>102</v>
      </c>
      <c r="I31" s="9" t="s">
        <v>102</v>
      </c>
      <c r="J31" s="9" t="s">
        <v>102</v>
      </c>
      <c r="K31" s="9" t="s">
        <v>102</v>
      </c>
      <c r="L31" s="9" t="s">
        <v>102</v>
      </c>
      <c r="M31" s="9" t="s">
        <v>102</v>
      </c>
      <c r="N31" s="9" t="s">
        <v>102</v>
      </c>
      <c r="O31" s="9" t="s">
        <v>102</v>
      </c>
      <c r="P31" s="9" t="s">
        <v>102</v>
      </c>
      <c r="Q31" s="9" t="s">
        <v>102</v>
      </c>
    </row>
    <row r="32" spans="1:17">
      <c r="A32" s="9" t="s">
        <v>103</v>
      </c>
      <c r="B32" s="9" t="s">
        <v>104</v>
      </c>
      <c r="C32" s="9" t="s">
        <v>104</v>
      </c>
      <c r="D32" s="9" t="s">
        <v>104</v>
      </c>
      <c r="E32" s="9" t="s">
        <v>104</v>
      </c>
      <c r="F32" s="9" t="s">
        <v>104</v>
      </c>
      <c r="G32" s="9" t="s">
        <v>104</v>
      </c>
      <c r="H32" s="9" t="s">
        <v>104</v>
      </c>
      <c r="I32" s="9" t="s">
        <v>104</v>
      </c>
      <c r="J32" s="9" t="s">
        <v>104</v>
      </c>
      <c r="K32" s="9" t="s">
        <v>104</v>
      </c>
      <c r="L32" s="9" t="s">
        <v>104</v>
      </c>
      <c r="M32" s="9" t="s">
        <v>104</v>
      </c>
      <c r="N32" s="9" t="s">
        <v>104</v>
      </c>
      <c r="O32" s="9" t="s">
        <v>104</v>
      </c>
      <c r="P32" s="9" t="s">
        <v>104</v>
      </c>
      <c r="Q32" s="9" t="s">
        <v>104</v>
      </c>
    </row>
    <row r="33" spans="1:17">
      <c r="A33" s="9" t="s">
        <v>105</v>
      </c>
      <c r="B33" s="9">
        <v>12862</v>
      </c>
      <c r="C33" s="9" t="s">
        <v>106</v>
      </c>
      <c r="D33" s="9">
        <v>12862</v>
      </c>
      <c r="E33" s="9">
        <v>12862</v>
      </c>
      <c r="F33" s="9">
        <v>12862</v>
      </c>
      <c r="G33" s="9">
        <v>12862</v>
      </c>
      <c r="H33" s="9">
        <v>12862</v>
      </c>
      <c r="I33" s="9">
        <v>12862</v>
      </c>
      <c r="J33" s="9">
        <v>12862</v>
      </c>
      <c r="K33" s="9">
        <v>12862</v>
      </c>
      <c r="L33" s="9">
        <v>12862</v>
      </c>
      <c r="M33" s="9">
        <v>12862</v>
      </c>
      <c r="N33" s="9">
        <v>12862</v>
      </c>
      <c r="O33" s="9">
        <v>12862</v>
      </c>
      <c r="P33" s="9">
        <v>12862</v>
      </c>
      <c r="Q33" s="9">
        <v>12862</v>
      </c>
    </row>
    <row r="34" spans="1:17">
      <c r="A34" s="36" t="s">
        <v>107</v>
      </c>
      <c r="B34" s="9" t="s">
        <v>108</v>
      </c>
      <c r="C34" s="9" t="s">
        <v>108</v>
      </c>
      <c r="D34" s="9" t="s">
        <v>108</v>
      </c>
      <c r="E34" s="9" t="s">
        <v>108</v>
      </c>
      <c r="F34" s="9" t="s">
        <v>108</v>
      </c>
      <c r="G34" s="9" t="s">
        <v>108</v>
      </c>
      <c r="H34" s="9" t="s">
        <v>108</v>
      </c>
      <c r="I34" s="9" t="s">
        <v>108</v>
      </c>
      <c r="J34" s="9" t="s">
        <v>108</v>
      </c>
      <c r="K34" s="9" t="s">
        <v>108</v>
      </c>
      <c r="L34" s="9" t="s">
        <v>108</v>
      </c>
      <c r="M34" s="9" t="s">
        <v>108</v>
      </c>
      <c r="N34" s="9" t="s">
        <v>108</v>
      </c>
      <c r="O34" s="9" t="s">
        <v>108</v>
      </c>
      <c r="P34" s="9" t="s">
        <v>108</v>
      </c>
      <c r="Q34" s="9" t="s">
        <v>108</v>
      </c>
    </row>
    <row r="35" spans="1:17">
      <c r="A35" s="10" t="s">
        <v>109</v>
      </c>
      <c r="B35" s="11"/>
      <c r="C35" s="11"/>
      <c r="D35" s="11"/>
      <c r="E35" s="11"/>
      <c r="F35" s="11"/>
      <c r="G35" s="11"/>
      <c r="H35" s="11"/>
      <c r="I35" s="11"/>
      <c r="J35" s="11"/>
      <c r="K35" s="11"/>
      <c r="L35" s="11"/>
      <c r="M35" s="11"/>
      <c r="N35" s="11"/>
      <c r="O35" s="11"/>
      <c r="P35" s="11"/>
      <c r="Q35" s="11"/>
    </row>
    <row r="36" spans="1:17">
      <c r="A36" s="36" t="s">
        <v>110</v>
      </c>
      <c r="B36" s="9"/>
      <c r="C36" s="9"/>
      <c r="D36" s="9"/>
      <c r="E36" s="9"/>
      <c r="F36" s="9"/>
      <c r="G36" s="9"/>
      <c r="H36" s="9"/>
      <c r="I36" s="9"/>
      <c r="J36" s="9"/>
      <c r="K36" s="9"/>
      <c r="L36" s="9"/>
      <c r="M36" s="9"/>
      <c r="N36" s="9" t="s">
        <v>110</v>
      </c>
      <c r="O36" s="9" t="s">
        <v>110</v>
      </c>
      <c r="P36" s="9"/>
      <c r="Q36" s="9"/>
    </row>
    <row r="37" spans="1:17">
      <c r="A37" s="36" t="s">
        <v>111</v>
      </c>
      <c r="B37" s="9"/>
      <c r="C37" s="9"/>
      <c r="D37" s="9"/>
      <c r="E37" s="9"/>
      <c r="F37" s="9"/>
      <c r="G37" s="9"/>
      <c r="H37" s="9"/>
      <c r="I37" s="9"/>
      <c r="J37" s="9"/>
      <c r="K37" s="9"/>
      <c r="L37" s="9"/>
      <c r="M37" s="9"/>
      <c r="N37" s="9" t="s">
        <v>112</v>
      </c>
      <c r="O37" s="9" t="s">
        <v>112</v>
      </c>
      <c r="P37" s="9"/>
      <c r="Q37" s="9"/>
    </row>
    <row r="38" spans="1:17">
      <c r="A38" s="36" t="s">
        <v>113</v>
      </c>
      <c r="B38" s="9"/>
      <c r="C38" s="9"/>
      <c r="D38" s="9"/>
      <c r="E38" s="9"/>
      <c r="F38" s="9"/>
      <c r="G38" s="9"/>
      <c r="H38" s="9"/>
      <c r="I38" s="9"/>
      <c r="J38" s="9"/>
      <c r="K38" s="9"/>
      <c r="L38" s="9"/>
      <c r="M38" s="9"/>
      <c r="N38" s="242" t="s">
        <v>114</v>
      </c>
      <c r="O38" s="242" t="s">
        <v>114</v>
      </c>
      <c r="P38" s="9"/>
      <c r="Q38" s="9"/>
    </row>
    <row r="39" spans="1:17">
      <c r="A39" s="10" t="s">
        <v>115</v>
      </c>
      <c r="B39" s="11"/>
      <c r="C39" s="11"/>
      <c r="D39" s="11"/>
      <c r="E39" s="11"/>
      <c r="F39" s="11"/>
      <c r="G39" s="11"/>
      <c r="H39" s="11"/>
      <c r="I39" s="11"/>
      <c r="J39" s="11"/>
      <c r="K39" s="11"/>
      <c r="L39" s="11"/>
      <c r="M39" s="11"/>
      <c r="N39" s="11"/>
      <c r="O39" s="11"/>
      <c r="P39" s="11"/>
      <c r="Q39" s="11"/>
    </row>
    <row r="40" spans="1:17">
      <c r="A40" s="36" t="s">
        <v>116</v>
      </c>
      <c r="B40" s="9" t="s">
        <v>117</v>
      </c>
      <c r="C40" s="9" t="s">
        <v>117</v>
      </c>
      <c r="D40" s="9" t="s">
        <v>117</v>
      </c>
      <c r="E40" s="9" t="s">
        <v>117</v>
      </c>
      <c r="F40" s="9" t="s">
        <v>117</v>
      </c>
      <c r="G40" s="9" t="s">
        <v>118</v>
      </c>
      <c r="H40" s="9" t="s">
        <v>118</v>
      </c>
      <c r="I40" s="9" t="s">
        <v>118</v>
      </c>
      <c r="J40" s="9" t="s">
        <v>117</v>
      </c>
      <c r="K40" s="9" t="s">
        <v>117</v>
      </c>
      <c r="L40" s="9" t="s">
        <v>117</v>
      </c>
      <c r="M40" s="9" t="s">
        <v>117</v>
      </c>
      <c r="N40" s="9" t="s">
        <v>117</v>
      </c>
      <c r="O40" s="9" t="s">
        <v>117</v>
      </c>
      <c r="P40" s="9" t="s">
        <v>117</v>
      </c>
      <c r="Q40" s="9" t="s">
        <v>117</v>
      </c>
    </row>
    <row r="41" spans="1:17">
      <c r="A41" s="15" t="s">
        <v>119</v>
      </c>
      <c r="B41" s="9" t="s">
        <v>117</v>
      </c>
      <c r="C41" s="9" t="s">
        <v>117</v>
      </c>
      <c r="D41" s="9" t="s">
        <v>117</v>
      </c>
      <c r="E41" s="9" t="s">
        <v>117</v>
      </c>
      <c r="F41" s="9" t="s">
        <v>117</v>
      </c>
      <c r="G41" s="9" t="s">
        <v>117</v>
      </c>
      <c r="H41" s="9" t="s">
        <v>118</v>
      </c>
      <c r="I41" s="9" t="s">
        <v>117</v>
      </c>
      <c r="J41" s="9" t="s">
        <v>117</v>
      </c>
      <c r="K41" s="9" t="s">
        <v>117</v>
      </c>
      <c r="L41" s="9" t="s">
        <v>117</v>
      </c>
      <c r="M41" s="9" t="s">
        <v>117</v>
      </c>
      <c r="N41" s="9" t="s">
        <v>117</v>
      </c>
      <c r="O41" s="9" t="s">
        <v>117</v>
      </c>
      <c r="P41" s="9" t="s">
        <v>117</v>
      </c>
      <c r="Q41" s="9" t="s">
        <v>117</v>
      </c>
    </row>
    <row r="42" spans="1:17">
      <c r="A42" s="36" t="s">
        <v>120</v>
      </c>
      <c r="B42" s="9" t="s">
        <v>117</v>
      </c>
      <c r="C42" s="9" t="s">
        <v>117</v>
      </c>
      <c r="D42" s="9" t="s">
        <v>117</v>
      </c>
      <c r="E42" s="9" t="s">
        <v>117</v>
      </c>
      <c r="F42" s="9" t="s">
        <v>117</v>
      </c>
      <c r="G42" s="9" t="s">
        <v>117</v>
      </c>
      <c r="H42" s="9" t="s">
        <v>117</v>
      </c>
      <c r="I42" s="9" t="s">
        <v>118</v>
      </c>
      <c r="J42" s="9" t="s">
        <v>117</v>
      </c>
      <c r="K42" s="9" t="s">
        <v>117</v>
      </c>
      <c r="L42" s="9" t="s">
        <v>117</v>
      </c>
      <c r="M42" s="9" t="s">
        <v>117</v>
      </c>
      <c r="N42" s="9" t="s">
        <v>117</v>
      </c>
      <c r="O42" s="9" t="s">
        <v>117</v>
      </c>
      <c r="P42" s="9" t="s">
        <v>117</v>
      </c>
      <c r="Q42" s="9" t="s">
        <v>117</v>
      </c>
    </row>
    <row r="43" spans="1:17">
      <c r="A43" s="15" t="s">
        <v>121</v>
      </c>
      <c r="B43" s="9"/>
      <c r="C43" s="9"/>
      <c r="D43" s="9"/>
      <c r="E43" s="9"/>
      <c r="F43" s="9"/>
      <c r="G43" s="9" t="s">
        <v>122</v>
      </c>
      <c r="H43" s="9" t="s">
        <v>122</v>
      </c>
      <c r="I43" s="9" t="s">
        <v>122</v>
      </c>
      <c r="J43" s="9" t="s">
        <v>122</v>
      </c>
      <c r="K43" s="9" t="s">
        <v>122</v>
      </c>
      <c r="L43" s="9" t="s">
        <v>122</v>
      </c>
      <c r="M43" s="9" t="s">
        <v>122</v>
      </c>
      <c r="N43" s="9" t="s">
        <v>122</v>
      </c>
      <c r="O43" s="9" t="s">
        <v>122</v>
      </c>
      <c r="P43" s="9" t="s">
        <v>122</v>
      </c>
      <c r="Q43" s="9" t="s">
        <v>122</v>
      </c>
    </row>
    <row r="44" spans="1:17">
      <c r="A44" s="36" t="s">
        <v>123</v>
      </c>
      <c r="B44" s="9" t="s">
        <v>117</v>
      </c>
      <c r="C44" s="9" t="s">
        <v>117</v>
      </c>
      <c r="D44" s="9" t="s">
        <v>117</v>
      </c>
      <c r="E44" s="9" t="s">
        <v>117</v>
      </c>
      <c r="F44" s="9" t="s">
        <v>117</v>
      </c>
      <c r="G44" s="9" t="s">
        <v>117</v>
      </c>
      <c r="H44" s="9" t="s">
        <v>117</v>
      </c>
      <c r="I44" s="9" t="s">
        <v>117</v>
      </c>
      <c r="J44" s="9" t="s">
        <v>118</v>
      </c>
      <c r="K44" s="9" t="s">
        <v>117</v>
      </c>
      <c r="L44" s="9" t="s">
        <v>117</v>
      </c>
      <c r="M44" s="9" t="s">
        <v>117</v>
      </c>
      <c r="N44" s="9" t="s">
        <v>117</v>
      </c>
      <c r="O44" s="9" t="s">
        <v>117</v>
      </c>
      <c r="P44" s="9" t="s">
        <v>117</v>
      </c>
      <c r="Q44" s="9" t="s">
        <v>117</v>
      </c>
    </row>
    <row r="45" spans="1:17">
      <c r="A45" s="36" t="s">
        <v>124</v>
      </c>
      <c r="B45" s="9"/>
      <c r="C45" s="9"/>
      <c r="D45" s="9"/>
      <c r="E45" s="9"/>
      <c r="F45" s="9"/>
      <c r="G45" s="242" t="s">
        <v>125</v>
      </c>
      <c r="H45" s="242" t="s">
        <v>125</v>
      </c>
      <c r="I45" s="242" t="s">
        <v>125</v>
      </c>
      <c r="J45" s="242" t="s">
        <v>125</v>
      </c>
      <c r="K45" s="242" t="s">
        <v>125</v>
      </c>
      <c r="L45" s="242" t="s">
        <v>125</v>
      </c>
      <c r="M45" s="242" t="s">
        <v>125</v>
      </c>
      <c r="N45" s="242" t="s">
        <v>125</v>
      </c>
      <c r="O45" s="242" t="s">
        <v>125</v>
      </c>
      <c r="P45" s="242" t="s">
        <v>125</v>
      </c>
      <c r="Q45" s="242" t="s">
        <v>125</v>
      </c>
    </row>
    <row r="46" spans="1:17">
      <c r="A46" s="36" t="s">
        <v>126</v>
      </c>
      <c r="B46" s="9"/>
      <c r="C46" s="9"/>
      <c r="D46" s="9"/>
      <c r="E46" s="9"/>
      <c r="F46" s="9"/>
      <c r="G46" s="9">
        <v>0</v>
      </c>
      <c r="H46" s="9">
        <v>0</v>
      </c>
      <c r="I46" s="9">
        <v>0</v>
      </c>
      <c r="J46" s="9">
        <v>0</v>
      </c>
      <c r="K46" s="9">
        <v>0</v>
      </c>
      <c r="L46" s="9">
        <v>0</v>
      </c>
      <c r="M46" s="9">
        <v>0</v>
      </c>
      <c r="N46" s="9">
        <v>0</v>
      </c>
      <c r="O46" s="9">
        <v>0</v>
      </c>
      <c r="P46" s="9">
        <v>0</v>
      </c>
      <c r="Q46" s="9">
        <v>0</v>
      </c>
    </row>
    <row r="47" spans="1:17">
      <c r="A47" s="10" t="s">
        <v>127</v>
      </c>
      <c r="B47" s="11"/>
      <c r="C47" s="11"/>
      <c r="D47" s="11"/>
      <c r="E47" s="11"/>
      <c r="F47" s="11"/>
      <c r="G47" s="11"/>
      <c r="H47" s="11"/>
      <c r="I47" s="11"/>
      <c r="J47" s="11"/>
      <c r="K47" s="11"/>
      <c r="L47" s="11"/>
      <c r="M47" s="11"/>
      <c r="N47" s="11"/>
      <c r="O47" s="11"/>
      <c r="P47" s="11"/>
      <c r="Q47" s="11"/>
    </row>
    <row r="48" spans="1:17">
      <c r="A48" s="36" t="s">
        <v>128</v>
      </c>
      <c r="B48" s="9"/>
      <c r="C48" s="9"/>
      <c r="D48" s="9"/>
      <c r="E48" s="9"/>
      <c r="F48" s="9"/>
      <c r="G48" s="130" t="s">
        <v>129</v>
      </c>
      <c r="H48" s="130" t="s">
        <v>129</v>
      </c>
      <c r="I48" s="130" t="s">
        <v>129</v>
      </c>
      <c r="J48" s="130" t="s">
        <v>129</v>
      </c>
      <c r="K48" s="130" t="s">
        <v>56</v>
      </c>
      <c r="L48" s="130" t="s">
        <v>129</v>
      </c>
      <c r="M48" s="130" t="s">
        <v>129</v>
      </c>
      <c r="N48" s="130" t="s">
        <v>129</v>
      </c>
      <c r="O48" s="130" t="s">
        <v>129</v>
      </c>
      <c r="P48" s="130" t="s">
        <v>129</v>
      </c>
      <c r="Q48" s="130" t="s">
        <v>129</v>
      </c>
    </row>
    <row r="49" spans="1:17">
      <c r="A49" s="36" t="s">
        <v>130</v>
      </c>
      <c r="B49" s="9"/>
      <c r="C49" s="9"/>
      <c r="D49" s="9"/>
      <c r="E49" s="9"/>
      <c r="F49" s="9"/>
      <c r="G49" s="130" t="s">
        <v>129</v>
      </c>
      <c r="H49" s="130" t="s">
        <v>129</v>
      </c>
      <c r="I49" s="130" t="s">
        <v>129</v>
      </c>
      <c r="J49" s="130" t="s">
        <v>129</v>
      </c>
      <c r="K49" s="130" t="s">
        <v>56</v>
      </c>
      <c r="L49" s="130" t="s">
        <v>131</v>
      </c>
      <c r="M49" s="130" t="s">
        <v>129</v>
      </c>
      <c r="N49" s="130" t="s">
        <v>129</v>
      </c>
      <c r="O49" s="130" t="s">
        <v>129</v>
      </c>
      <c r="P49" s="130" t="s">
        <v>129</v>
      </c>
      <c r="Q49" s="130" t="s">
        <v>129</v>
      </c>
    </row>
    <row r="50" spans="1:17">
      <c r="A50" s="36" t="s">
        <v>123</v>
      </c>
      <c r="B50" s="9" t="s">
        <v>117</v>
      </c>
      <c r="C50" s="9" t="s">
        <v>117</v>
      </c>
      <c r="D50" s="9" t="s">
        <v>117</v>
      </c>
      <c r="E50" s="9" t="s">
        <v>117</v>
      </c>
      <c r="F50" s="9" t="s">
        <v>117</v>
      </c>
      <c r="G50" s="9" t="s">
        <v>117</v>
      </c>
      <c r="H50" s="9" t="s">
        <v>117</v>
      </c>
      <c r="I50" s="9" t="s">
        <v>117</v>
      </c>
      <c r="J50" s="9" t="s">
        <v>117</v>
      </c>
      <c r="K50" s="9" t="s">
        <v>117</v>
      </c>
      <c r="L50" s="9" t="s">
        <v>117</v>
      </c>
      <c r="M50" s="9" t="s">
        <v>118</v>
      </c>
      <c r="N50" s="9" t="s">
        <v>117</v>
      </c>
      <c r="O50" s="9" t="s">
        <v>117</v>
      </c>
      <c r="P50" s="9" t="s">
        <v>117</v>
      </c>
      <c r="Q50" s="9" t="s">
        <v>117</v>
      </c>
    </row>
    <row r="51" spans="1:17">
      <c r="A51" s="36" t="s">
        <v>124</v>
      </c>
      <c r="B51" s="9"/>
      <c r="C51" s="9"/>
      <c r="D51" s="9"/>
      <c r="E51" s="9"/>
      <c r="F51" s="9"/>
      <c r="G51" s="242" t="s">
        <v>125</v>
      </c>
      <c r="H51" s="242" t="s">
        <v>125</v>
      </c>
      <c r="I51" s="242" t="s">
        <v>125</v>
      </c>
      <c r="J51" s="242" t="s">
        <v>125</v>
      </c>
      <c r="K51" s="242" t="s">
        <v>125</v>
      </c>
      <c r="L51" s="242" t="s">
        <v>125</v>
      </c>
      <c r="M51" s="242" t="s">
        <v>125</v>
      </c>
      <c r="N51" s="242" t="s">
        <v>132</v>
      </c>
      <c r="O51" s="242" t="s">
        <v>132</v>
      </c>
      <c r="P51" s="242" t="s">
        <v>125</v>
      </c>
      <c r="Q51" s="242" t="s">
        <v>132</v>
      </c>
    </row>
    <row customHeight="1" ht="14.25" r="52" spans="1:17">
      <c r="A52" s="36" t="s">
        <v>126</v>
      </c>
      <c r="B52" s="9"/>
      <c r="C52" s="9"/>
      <c r="D52" s="9"/>
      <c r="E52" s="9"/>
      <c r="F52" s="9"/>
      <c r="G52" s="9">
        <v>0</v>
      </c>
      <c r="H52" s="9">
        <v>0</v>
      </c>
      <c r="I52" s="9">
        <v>0</v>
      </c>
      <c r="J52" s="9">
        <v>0</v>
      </c>
      <c r="K52" s="9">
        <v>0</v>
      </c>
      <c r="L52" s="9">
        <v>0</v>
      </c>
      <c r="M52" s="9">
        <v>0</v>
      </c>
      <c r="N52" s="9">
        <v>4</v>
      </c>
      <c r="O52" s="9">
        <v>4</v>
      </c>
      <c r="P52" s="9">
        <v>1</v>
      </c>
      <c r="Q52" s="9">
        <v>0</v>
      </c>
    </row>
    <row r="53" spans="1:17">
      <c r="A53" s="10" t="s">
        <v>133</v>
      </c>
      <c r="B53" s="11"/>
      <c r="C53" s="11"/>
      <c r="D53" s="11"/>
      <c r="E53" s="11"/>
      <c r="F53" s="11"/>
      <c r="G53" s="11"/>
      <c r="H53" s="11"/>
      <c r="I53" s="11"/>
      <c r="J53" s="11"/>
      <c r="K53" s="11"/>
      <c r="L53" s="11"/>
      <c r="M53" s="11"/>
      <c r="N53" s="11"/>
      <c r="O53" s="11"/>
      <c r="P53" s="11"/>
      <c r="Q53" s="11"/>
    </row>
    <row r="54" spans="1:17">
      <c r="A54" s="36" t="s">
        <v>134</v>
      </c>
      <c r="B54" s="9"/>
      <c r="C54" s="9"/>
      <c r="D54" s="9"/>
      <c r="E54" s="9"/>
      <c r="F54" s="9"/>
      <c r="G54" s="9"/>
      <c r="H54" s="9"/>
      <c r="I54" s="9"/>
      <c r="J54" s="9"/>
      <c r="K54" s="9"/>
      <c r="L54" s="9"/>
      <c r="M54" s="9"/>
      <c r="N54" s="9" t="s">
        <v>42</v>
      </c>
      <c r="O54" s="9" t="s">
        <v>42</v>
      </c>
      <c r="P54" s="9"/>
      <c r="Q54" s="9" t="s">
        <v>135</v>
      </c>
    </row>
    <row r="55" spans="1:17">
      <c r="A55" s="36" t="s">
        <v>136</v>
      </c>
      <c r="B55" s="130"/>
      <c r="C55" s="130"/>
      <c r="D55" s="130"/>
      <c r="E55" s="130"/>
      <c r="F55" s="130"/>
      <c r="G55" s="130"/>
      <c r="H55" s="130"/>
      <c r="I55" s="130"/>
      <c r="J55" s="130"/>
      <c r="K55" s="130"/>
      <c r="L55" s="130"/>
      <c r="M55" s="130"/>
      <c r="N55" s="130" t="str">
        <f>IF(N54="Email",N26,IF(N54="SMS",N25,0))</f>
        <v>USERCIFJ@ESIGNHUB.MY.ID</v>
      </c>
      <c r="O55" s="130" t="str">
        <f>IF(O54="Email",O26,IF(O54="SMS",O25,0))</f>
        <v>USERCIFJ@ESIGNHUB.MY.ID</v>
      </c>
      <c r="P55" s="130"/>
      <c r="Q55" s="245" t="str">
        <f>IF(Q54="Email",Q26,IF(Q54="SMS",Q25,0))</f>
        <v>082277885587</v>
      </c>
    </row>
    <row r="56" spans="1:17">
      <c r="A56" s="36" t="s">
        <v>137</v>
      </c>
      <c r="B56" s="9" t="s">
        <v>118</v>
      </c>
      <c r="C56" s="9" t="s">
        <v>118</v>
      </c>
      <c r="D56" s="9" t="s">
        <v>118</v>
      </c>
      <c r="E56" s="9" t="s">
        <v>118</v>
      </c>
      <c r="F56" s="9" t="s">
        <v>118</v>
      </c>
      <c r="G56" s="9" t="s">
        <v>118</v>
      </c>
      <c r="H56" s="9" t="s">
        <v>118</v>
      </c>
      <c r="I56" s="9" t="s">
        <v>118</v>
      </c>
      <c r="J56" s="9" t="s">
        <v>118</v>
      </c>
      <c r="K56" s="9" t="s">
        <v>118</v>
      </c>
      <c r="L56" s="9" t="s">
        <v>118</v>
      </c>
      <c r="M56" s="9" t="s">
        <v>118</v>
      </c>
      <c r="N56" s="9" t="s">
        <v>117</v>
      </c>
      <c r="O56" s="9" t="s">
        <v>117</v>
      </c>
      <c r="P56" s="9" t="s">
        <v>118</v>
      </c>
      <c r="Q56" s="9" t="s">
        <v>118</v>
      </c>
    </row>
    <row r="57" spans="1:17">
      <c r="A57" s="10" t="s">
        <v>138</v>
      </c>
      <c r="B57" s="11"/>
      <c r="C57" s="11"/>
      <c r="D57" s="11"/>
      <c r="E57" s="11"/>
      <c r="F57" s="11"/>
      <c r="G57" s="11"/>
      <c r="H57" s="11"/>
      <c r="I57" s="11"/>
      <c r="J57" s="11"/>
      <c r="K57" s="11"/>
      <c r="L57" s="11"/>
      <c r="M57" s="11"/>
      <c r="N57" s="11"/>
      <c r="O57" s="11"/>
      <c r="P57" s="11"/>
      <c r="Q57" s="11"/>
    </row>
    <row r="58" spans="1:17">
      <c r="A58" s="36" t="s">
        <v>139</v>
      </c>
      <c r="B58" s="9"/>
      <c r="C58" s="9"/>
      <c r="D58" s="9"/>
      <c r="E58" s="9"/>
      <c r="F58" s="9"/>
      <c r="G58" s="9"/>
      <c r="H58" s="9"/>
      <c r="I58" s="9"/>
      <c r="J58" s="9"/>
      <c r="K58" s="9"/>
      <c r="L58" s="9"/>
      <c r="M58" s="9"/>
      <c r="N58" s="9"/>
      <c r="O58" s="9"/>
      <c r="P58" s="9"/>
      <c r="Q58" s="9"/>
    </row>
    <row r="59" spans="1:17">
      <c r="A59" s="68" t="s">
        <v>140</v>
      </c>
      <c r="B59" s="9"/>
      <c r="C59" s="9"/>
      <c r="D59" s="9"/>
      <c r="E59" s="9"/>
      <c r="F59" s="9"/>
      <c r="G59" s="9"/>
      <c r="H59" s="9"/>
      <c r="I59" s="9"/>
      <c r="J59" s="9"/>
      <c r="K59" s="9"/>
      <c r="L59" s="9"/>
      <c r="M59" s="9"/>
      <c r="N59" s="9"/>
      <c r="O59" s="9"/>
      <c r="P59" s="9"/>
      <c r="Q59" s="9"/>
    </row>
    <row r="60" spans="1:17">
      <c r="A60" s="68" t="s">
        <v>141</v>
      </c>
      <c r="B60" s="9"/>
      <c r="C60" s="9"/>
      <c r="D60" s="9"/>
      <c r="E60" s="9"/>
      <c r="F60" s="9"/>
      <c r="G60" s="9"/>
      <c r="H60" s="9"/>
      <c r="I60" s="9"/>
      <c r="J60" s="9"/>
      <c r="K60" s="9"/>
      <c r="L60" s="9"/>
      <c r="M60" s="9"/>
      <c r="N60" s="9"/>
      <c r="O60" s="9"/>
      <c r="P60" s="9"/>
      <c r="Q60" s="9"/>
    </row>
    <row r="61" spans="1:17">
      <c r="A61" s="36" t="s">
        <v>142</v>
      </c>
      <c r="B61" s="9" t="s">
        <v>15</v>
      </c>
      <c r="C61" s="9" t="s">
        <v>15</v>
      </c>
      <c r="D61" s="9" t="s">
        <v>15</v>
      </c>
      <c r="E61" s="9" t="s">
        <v>15</v>
      </c>
      <c r="F61" s="9" t="s">
        <v>15</v>
      </c>
      <c r="G61" s="9" t="s">
        <v>15</v>
      </c>
      <c r="H61" s="9" t="s">
        <v>15</v>
      </c>
      <c r="I61" s="9" t="s">
        <v>15</v>
      </c>
      <c r="J61" s="9" t="s">
        <v>15</v>
      </c>
      <c r="K61" s="9" t="s">
        <v>15</v>
      </c>
      <c r="L61" s="9" t="s">
        <v>15</v>
      </c>
      <c r="M61" s="9" t="s">
        <v>15</v>
      </c>
      <c r="N61" s="9" t="s">
        <v>15</v>
      </c>
      <c r="O61" s="9" t="s">
        <v>15</v>
      </c>
      <c r="P61" s="9" t="s">
        <v>15</v>
      </c>
      <c r="Q61" s="9" t="s">
        <v>15</v>
      </c>
    </row>
    <row r="62" spans="1:17">
      <c r="A62" s="36" t="s">
        <v>143</v>
      </c>
      <c r="B62" s="9"/>
      <c r="C62" s="9"/>
      <c r="D62" s="9"/>
      <c r="E62" s="9"/>
      <c r="F62" s="9"/>
      <c r="G62" s="9"/>
      <c r="H62" s="9"/>
      <c r="I62" s="9"/>
      <c r="J62" s="9"/>
      <c r="K62" s="9"/>
      <c r="L62" s="9"/>
      <c r="M62" s="9"/>
      <c r="N62" s="9"/>
      <c r="O62" s="9">
        <v>1</v>
      </c>
      <c r="P62" s="9"/>
      <c r="Q62" s="9"/>
    </row>
    <row r="63" spans="1:17">
      <c r="A63" s="36" t="s">
        <v>144</v>
      </c>
      <c r="B63" s="9"/>
      <c r="C63" s="9"/>
      <c r="D63" s="9"/>
      <c r="E63" s="9"/>
      <c r="F63" s="9"/>
      <c r="G63" s="9"/>
      <c r="H63" s="9"/>
      <c r="I63" s="9"/>
      <c r="J63" s="9"/>
      <c r="K63" s="9"/>
      <c r="L63" s="9"/>
      <c r="M63" s="9"/>
      <c r="N63" s="9"/>
      <c r="O63" s="9" t="s">
        <v>118</v>
      </c>
      <c r="P63" s="9"/>
      <c r="Q63" s="9"/>
    </row>
    <row r="64" spans="1:17">
      <c r="A64" s="9" t="s">
        <v>145</v>
      </c>
      <c r="B64" s="9"/>
      <c r="C64" s="9"/>
      <c r="D64" s="9"/>
      <c r="E64" s="9"/>
      <c r="F64" s="9"/>
      <c r="G64" s="9" t="s">
        <v>146</v>
      </c>
      <c r="H64" s="9" t="s">
        <v>146</v>
      </c>
      <c r="I64" s="9" t="s">
        <v>146</v>
      </c>
      <c r="J64" s="9" t="s">
        <v>146</v>
      </c>
      <c r="K64" s="9" t="s">
        <v>146</v>
      </c>
      <c r="L64" s="9" t="s">
        <v>146</v>
      </c>
      <c r="M64" s="9" t="s">
        <v>146</v>
      </c>
      <c r="N64" s="9" t="s">
        <v>146</v>
      </c>
      <c r="O64" s="9" t="s">
        <v>146</v>
      </c>
      <c r="P64" s="9"/>
      <c r="Q64" s="9"/>
    </row>
    <row r="68" spans="1:3">
      <c r="A68" s="16" t="s">
        <v>147</v>
      </c>
      <c r="B68" s="17"/>
      <c r="C68" s="18"/>
    </row>
    <row ht="217.5" r="69" spans="1:3">
      <c r="A69" s="31" t="s">
        <v>0</v>
      </c>
      <c r="B69" s="32" t="s">
        <v>1</v>
      </c>
      <c r="C69" s="19" t="s">
        <v>148</v>
      </c>
    </row>
    <row ht="101.5" r="70" spans="1:3">
      <c r="A70" s="29" t="s">
        <v>3</v>
      </c>
      <c r="B70" s="32" t="s">
        <v>6</v>
      </c>
      <c r="C70" s="19" t="s">
        <v>149</v>
      </c>
    </row>
    <row r="71" spans="1:3">
      <c r="A71" s="29" t="s">
        <v>16</v>
      </c>
      <c r="B71" s="33" t="s">
        <v>19</v>
      </c>
      <c r="C71" s="19" t="s">
        <v>150</v>
      </c>
    </row>
    <row ht="29" r="72" spans="1:3">
      <c r="A72" s="34" t="s">
        <v>33</v>
      </c>
      <c r="B72" s="33" t="s">
        <v>1</v>
      </c>
      <c r="C72" s="19" t="s">
        <v>151</v>
      </c>
    </row>
    <row ht="87" r="73" spans="1:3">
      <c r="A73" s="29" t="s">
        <v>36</v>
      </c>
      <c r="B73" s="33">
        <f>COUNTIFS($A78:$A114,"*$*",B78:B114,"")</f>
        <v>0</v>
      </c>
      <c r="C73" s="19" t="s">
        <v>152</v>
      </c>
    </row>
    <row ht="43.5" r="74" spans="1:3">
      <c r="A74" s="9" t="s">
        <v>37</v>
      </c>
      <c r="B74" s="189" t="s">
        <v>39</v>
      </c>
      <c r="C74" s="19" t="s">
        <v>153</v>
      </c>
    </row>
    <row ht="43.5" r="75" spans="1:3">
      <c r="A75" s="9" t="s">
        <v>40</v>
      </c>
      <c r="B75" s="189" t="s">
        <v>41</v>
      </c>
      <c r="C75" s="19" t="s">
        <v>154</v>
      </c>
    </row>
    <row r="76" spans="1:3">
      <c r="A76" s="10" t="s">
        <v>43</v>
      </c>
      <c r="B76" s="208"/>
      <c r="C76" s="61"/>
    </row>
    <row ht="29" r="77" spans="1:3">
      <c r="A77" s="36" t="s">
        <v>44</v>
      </c>
      <c r="B77" s="165" t="s">
        <v>45</v>
      </c>
      <c r="C77" s="19" t="s">
        <v>155</v>
      </c>
    </row>
    <row r="78" spans="1:3">
      <c r="A78" s="36" t="s">
        <v>46</v>
      </c>
      <c r="B78" s="165" t="s">
        <v>47</v>
      </c>
      <c r="C78" s="19" t="s">
        <v>156</v>
      </c>
    </row>
    <row ht="29" r="79" spans="1:3">
      <c r="A79" s="36" t="s">
        <v>48</v>
      </c>
      <c r="B79" s="238" t="s">
        <v>49</v>
      </c>
      <c r="C79" s="19" t="s">
        <v>157</v>
      </c>
    </row>
    <row ht="29" r="80" spans="1:3">
      <c r="A80" s="36" t="s">
        <v>50</v>
      </c>
      <c r="B80" s="238" t="s">
        <v>52</v>
      </c>
      <c r="C80" s="19" t="s">
        <v>158</v>
      </c>
    </row>
    <row r="81" spans="1:3">
      <c r="A81" s="36" t="s">
        <v>53</v>
      </c>
      <c r="B81" s="165" t="s">
        <v>54</v>
      </c>
      <c r="C81" s="19" t="s">
        <v>159</v>
      </c>
    </row>
    <row r="82" spans="1:3">
      <c r="A82" s="36" t="s">
        <v>55</v>
      </c>
      <c r="B82" s="238" t="s">
        <v>56</v>
      </c>
      <c r="C82" s="19" t="s">
        <v>160</v>
      </c>
    </row>
    <row r="83" spans="1:3">
      <c r="A83" s="36" t="s">
        <v>57</v>
      </c>
      <c r="B83" s="238" t="s">
        <v>49</v>
      </c>
      <c r="C83" s="19" t="s">
        <v>161</v>
      </c>
    </row>
    <row r="84" spans="1:3">
      <c r="A84" s="36" t="s">
        <v>58</v>
      </c>
      <c r="B84" s="238" t="s">
        <v>52</v>
      </c>
      <c r="C84" s="19" t="s">
        <v>162</v>
      </c>
    </row>
    <row r="85" spans="1:3">
      <c r="A85" s="36" t="s">
        <v>59</v>
      </c>
      <c r="B85" s="238" t="s">
        <v>60</v>
      </c>
      <c r="C85" s="19" t="s">
        <v>163</v>
      </c>
    </row>
    <row r="86" spans="1:3">
      <c r="A86" s="31" t="s">
        <v>61</v>
      </c>
      <c r="B86" s="32" t="s">
        <v>62</v>
      </c>
      <c r="C86" s="19" t="s">
        <v>164</v>
      </c>
    </row>
    <row r="87" spans="1:3">
      <c r="A87" s="151" t="s">
        <v>63</v>
      </c>
      <c r="B87" s="239"/>
      <c r="C87" s="94"/>
    </row>
    <row r="88" spans="1:3">
      <c r="A88" s="9" t="s">
        <v>64</v>
      </c>
      <c r="B88" s="165" t="s">
        <v>165</v>
      </c>
      <c r="C88" s="26" t="s">
        <v>166</v>
      </c>
    </row>
    <row ht="29" r="89" spans="1:3">
      <c r="A89" s="9" t="s">
        <v>69</v>
      </c>
      <c r="B89" s="165" t="s">
        <v>167</v>
      </c>
      <c r="C89" s="26" t="s">
        <v>168</v>
      </c>
    </row>
    <row ht="29" r="90" spans="1:3">
      <c r="A90" s="9" t="s">
        <v>74</v>
      </c>
      <c r="B90" s="165" t="s">
        <v>76</v>
      </c>
      <c r="C90" s="19" t="s">
        <v>169</v>
      </c>
    </row>
    <row ht="29" r="91" spans="1:3">
      <c r="A91" s="9" t="s">
        <v>77</v>
      </c>
      <c r="B91" s="246" t="s">
        <v>79</v>
      </c>
      <c r="C91" s="19" t="s">
        <v>170</v>
      </c>
    </row>
    <row r="92" spans="1:3">
      <c r="A92" s="9" t="s">
        <v>80</v>
      </c>
      <c r="B92" s="165" t="s">
        <v>81</v>
      </c>
      <c r="C92" s="19" t="s">
        <v>171</v>
      </c>
    </row>
    <row ht="29" r="93" spans="1:3">
      <c r="A93" s="9" t="s">
        <v>82</v>
      </c>
      <c r="B93" s="165" t="s">
        <v>172</v>
      </c>
      <c r="C93" s="19" t="s">
        <v>173</v>
      </c>
    </row>
    <row ht="29" r="94" spans="1:3">
      <c r="A94" s="9" t="s">
        <v>42</v>
      </c>
      <c r="B94" s="241" t="s">
        <v>174</v>
      </c>
      <c r="C94" s="26" t="s">
        <v>175</v>
      </c>
    </row>
    <row r="95" spans="1:3">
      <c r="A95" s="151" t="s">
        <v>94</v>
      </c>
      <c r="B95" s="207"/>
      <c r="C95" s="93"/>
    </row>
    <row ht="29" r="96" spans="1:3">
      <c r="A96" s="9" t="s">
        <v>95</v>
      </c>
      <c r="B96" s="165" t="s">
        <v>96</v>
      </c>
      <c r="C96" s="26" t="s">
        <v>176</v>
      </c>
    </row>
    <row ht="29" r="97" spans="1:3">
      <c r="A97" s="9" t="s">
        <v>97</v>
      </c>
      <c r="B97" s="165" t="s">
        <v>98</v>
      </c>
      <c r="C97" s="26" t="s">
        <v>177</v>
      </c>
    </row>
    <row ht="29" r="98" spans="1:3">
      <c r="A98" s="9" t="s">
        <v>99</v>
      </c>
      <c r="B98" s="165" t="s">
        <v>100</v>
      </c>
      <c r="C98" s="26" t="s">
        <v>178</v>
      </c>
    </row>
    <row ht="29" r="99" spans="1:3">
      <c r="A99" s="9" t="s">
        <v>101</v>
      </c>
      <c r="B99" s="165" t="s">
        <v>102</v>
      </c>
      <c r="C99" s="26" t="s">
        <v>179</v>
      </c>
    </row>
    <row ht="29" r="100" spans="1:3">
      <c r="A100" s="9" t="s">
        <v>103</v>
      </c>
      <c r="B100" s="165" t="s">
        <v>104</v>
      </c>
      <c r="C100" s="26" t="s">
        <v>180</v>
      </c>
    </row>
    <row ht="29" r="101" spans="1:3">
      <c r="A101" s="9" t="s">
        <v>105</v>
      </c>
      <c r="B101" s="165">
        <v>12862</v>
      </c>
      <c r="C101" s="19" t="s">
        <v>181</v>
      </c>
    </row>
    <row ht="29" r="102" spans="1:3">
      <c r="A102" s="36" t="s">
        <v>107</v>
      </c>
      <c r="B102" s="165" t="s">
        <v>108</v>
      </c>
      <c r="C102" s="26" t="s">
        <v>182</v>
      </c>
    </row>
    <row r="103" spans="1:3">
      <c r="A103" s="10" t="s">
        <v>109</v>
      </c>
      <c r="B103" s="208"/>
      <c r="C103" s="61"/>
    </row>
    <row ht="29" r="104" spans="1:3">
      <c r="A104" s="36" t="s">
        <v>110</v>
      </c>
      <c r="B104" s="165" t="s">
        <v>110</v>
      </c>
      <c r="C104" s="26" t="s">
        <v>183</v>
      </c>
    </row>
    <row ht="29" r="105" spans="1:3">
      <c r="A105" s="36" t="s">
        <v>111</v>
      </c>
      <c r="B105" s="165" t="s">
        <v>112</v>
      </c>
      <c r="C105" s="19" t="s">
        <v>184</v>
      </c>
    </row>
    <row ht="29" r="106" spans="1:3">
      <c r="A106" s="36" t="s">
        <v>113</v>
      </c>
      <c r="B106" s="165" t="s">
        <v>114</v>
      </c>
      <c r="C106" s="19" t="s">
        <v>185</v>
      </c>
    </row>
    <row r="107" spans="1:3">
      <c r="A107" s="10" t="s">
        <v>115</v>
      </c>
      <c r="B107" s="208"/>
      <c r="C107" s="61"/>
    </row>
    <row ht="43.5" r="108" spans="1:3">
      <c r="A108" s="36" t="s">
        <v>116</v>
      </c>
      <c r="B108" s="165" t="s">
        <v>117</v>
      </c>
      <c r="C108" s="19" t="s">
        <v>186</v>
      </c>
    </row>
    <row ht="43.5" r="109" spans="1:3">
      <c r="A109" s="15" t="s">
        <v>119</v>
      </c>
      <c r="B109" s="165" t="s">
        <v>117</v>
      </c>
      <c r="C109" s="19" t="s">
        <v>187</v>
      </c>
    </row>
    <row ht="43.5" r="110" spans="1:3">
      <c r="A110" s="36" t="s">
        <v>120</v>
      </c>
      <c r="B110" s="165" t="s">
        <v>117</v>
      </c>
      <c r="C110" s="19" t="s">
        <v>188</v>
      </c>
    </row>
    <row ht="58" r="111" spans="1:3">
      <c r="A111" s="15" t="s">
        <v>121</v>
      </c>
      <c r="B111" s="165" t="s">
        <v>122</v>
      </c>
      <c r="C111" s="19" t="s">
        <v>189</v>
      </c>
    </row>
    <row ht="43.5" r="112" spans="1:3">
      <c r="A112" s="36" t="s">
        <v>123</v>
      </c>
      <c r="B112" s="165" t="s">
        <v>117</v>
      </c>
      <c r="C112" s="19" t="s">
        <v>190</v>
      </c>
    </row>
    <row ht="43.5" r="113" spans="1:3">
      <c r="A113" s="36" t="s">
        <v>124</v>
      </c>
      <c r="B113" s="165" t="s">
        <v>125</v>
      </c>
      <c r="C113" s="19" t="s">
        <v>191</v>
      </c>
    </row>
    <row ht="72.5" r="114" spans="1:3">
      <c r="A114" s="36" t="s">
        <v>126</v>
      </c>
      <c r="B114" s="165">
        <v>0</v>
      </c>
      <c r="C114" s="19" t="s">
        <v>192</v>
      </c>
    </row>
    <row r="115" spans="1:3">
      <c r="A115" s="10" t="s">
        <v>127</v>
      </c>
      <c r="B115" s="208"/>
      <c r="C115" s="61"/>
    </row>
    <row ht="29" r="116" spans="1:3">
      <c r="A116" s="36" t="s">
        <v>128</v>
      </c>
      <c r="B116" s="165" t="s">
        <v>129</v>
      </c>
      <c r="C116" s="26" t="s">
        <v>193</v>
      </c>
    </row>
    <row ht="29" r="117" spans="1:3">
      <c r="A117" s="36" t="s">
        <v>130</v>
      </c>
      <c r="B117" s="165" t="s">
        <v>129</v>
      </c>
      <c r="C117" s="19" t="s">
        <v>194</v>
      </c>
    </row>
    <row ht="43.5" r="118" spans="1:3">
      <c r="A118" s="36" t="s">
        <v>123</v>
      </c>
      <c r="B118" s="165" t="s">
        <v>117</v>
      </c>
      <c r="C118" s="19" t="s">
        <v>190</v>
      </c>
    </row>
    <row ht="43.5" r="119" spans="1:3">
      <c r="A119" s="36" t="s">
        <v>124</v>
      </c>
      <c r="B119" s="165" t="s">
        <v>132</v>
      </c>
      <c r="C119" s="19" t="s">
        <v>191</v>
      </c>
    </row>
    <row ht="72.5" r="120" spans="1:3">
      <c r="A120" s="36" t="s">
        <v>126</v>
      </c>
      <c r="B120" s="165">
        <v>0</v>
      </c>
      <c r="C120" s="19" t="s">
        <v>192</v>
      </c>
    </row>
    <row r="121" spans="1:3">
      <c r="A121" s="10" t="s">
        <v>133</v>
      </c>
      <c r="B121" s="208"/>
      <c r="C121" s="61"/>
    </row>
    <row ht="43.5" r="122" spans="1:3">
      <c r="A122" s="36" t="s">
        <v>134</v>
      </c>
      <c r="B122" s="165" t="s">
        <v>42</v>
      </c>
      <c r="C122" s="19" t="s">
        <v>195</v>
      </c>
    </row>
    <row ht="43.5" r="123" spans="1:3">
      <c r="A123" s="36" t="s">
        <v>136</v>
      </c>
      <c r="B123" s="241" t="s">
        <v>174</v>
      </c>
      <c r="C123" s="19" t="s">
        <v>196</v>
      </c>
    </row>
    <row ht="43.5" r="124" spans="1:3">
      <c r="A124" s="36" t="s">
        <v>137</v>
      </c>
      <c r="B124" s="165" t="s">
        <v>118</v>
      </c>
      <c r="C124" s="19" t="s">
        <v>197</v>
      </c>
    </row>
    <row r="125" spans="1:3">
      <c r="A125" s="10" t="s">
        <v>138</v>
      </c>
      <c r="B125" s="208"/>
      <c r="C125" s="61"/>
    </row>
    <row ht="72.5" r="126" spans="1:3">
      <c r="A126" s="36" t="s">
        <v>139</v>
      </c>
      <c r="B126" s="165"/>
      <c r="C126" s="19" t="s">
        <v>198</v>
      </c>
    </row>
    <row ht="87" r="127" spans="1:3">
      <c r="A127" s="68" t="s">
        <v>140</v>
      </c>
      <c r="B127" s="165">
        <v>1</v>
      </c>
      <c r="C127" s="19" t="s">
        <v>199</v>
      </c>
    </row>
    <row ht="72.5" r="128" spans="1:3">
      <c r="A128" s="68" t="s">
        <v>141</v>
      </c>
      <c r="B128" s="165"/>
      <c r="C128" s="19" t="s">
        <v>200</v>
      </c>
    </row>
    <row ht="29" r="129" spans="1:3">
      <c r="A129" s="36" t="s">
        <v>142</v>
      </c>
      <c r="B129" s="165" t="s">
        <v>201</v>
      </c>
      <c r="C129" s="19" t="s">
        <v>202</v>
      </c>
    </row>
    <row ht="101.5" r="130" spans="1:3">
      <c r="A130" s="36" t="s">
        <v>143</v>
      </c>
      <c r="B130" s="165">
        <v>1</v>
      </c>
      <c r="C130" s="19" t="s">
        <v>203</v>
      </c>
    </row>
    <row ht="43.5" r="131" spans="1:3">
      <c r="A131" s="36" t="s">
        <v>144</v>
      </c>
      <c r="B131" s="165" t="s">
        <v>118</v>
      </c>
      <c r="C131" s="19" t="s">
        <v>204</v>
      </c>
    </row>
    <row ht="58" r="132" spans="1:3">
      <c r="A132" s="9" t="s">
        <v>145</v>
      </c>
      <c r="B132" s="9" t="s">
        <v>146</v>
      </c>
      <c r="C132" s="20" t="s">
        <v>205</v>
      </c>
    </row>
  </sheetData>
  <conditionalFormatting sqref="H1">
    <cfRule dxfId="0" priority="15" type="expression">
      <formula>OR(H1="",H1="Unexecuted")</formula>
    </cfRule>
    <cfRule dxfId="1" priority="16" type="expression">
      <formula>H1="WARNING"</formula>
    </cfRule>
    <cfRule dxfId="2" priority="17" type="expression">
      <formula>H1=H4</formula>
    </cfRule>
    <cfRule dxfId="3" priority="18" type="expression">
      <formula>H1&lt;&gt;H4</formula>
    </cfRule>
  </conditionalFormatting>
  <conditionalFormatting sqref="I1">
    <cfRule dxfId="0" priority="8" type="expression">
      <formula>OR(I1="",I1="Unexecuted")</formula>
    </cfRule>
    <cfRule dxfId="1" priority="9" type="expression">
      <formula>I1="WARNING"</formula>
    </cfRule>
    <cfRule dxfId="2" priority="10" type="expression">
      <formula>I1=I4</formula>
    </cfRule>
    <cfRule dxfId="3" priority="11" type="expression">
      <formula>I1&lt;&gt;I4</formula>
    </cfRule>
  </conditionalFormatting>
  <conditionalFormatting sqref="O1">
    <cfRule dxfId="0" priority="1" type="expression">
      <formula>OR(O1="",O1="Unexecuted")</formula>
    </cfRule>
    <cfRule dxfId="1" priority="2" type="expression">
      <formula>O1="WARNING"</formula>
    </cfRule>
    <cfRule dxfId="2" priority="3" type="expression">
      <formula>O1=O4</formula>
    </cfRule>
    <cfRule dxfId="3" priority="4" type="expression">
      <formula>O1&lt;&gt;O4</formula>
    </cfRule>
  </conditionalFormatting>
  <conditionalFormatting sqref="H45">
    <cfRule dxfId="4" priority="19" type="expression">
      <formula>H$44="Yes"</formula>
    </cfRule>
  </conditionalFormatting>
  <conditionalFormatting sqref="I45">
    <cfRule dxfId="4" priority="12" type="expression">
      <formula>I$44="Yes"</formula>
    </cfRule>
  </conditionalFormatting>
  <conditionalFormatting sqref="O45">
    <cfRule dxfId="4" priority="5" type="expression">
      <formula>O$44="Yes"</formula>
    </cfRule>
  </conditionalFormatting>
  <conditionalFormatting sqref="H51">
    <cfRule dxfId="4" priority="21" type="expression">
      <formula>H$50="Yes"</formula>
    </cfRule>
  </conditionalFormatting>
  <conditionalFormatting sqref="I51">
    <cfRule dxfId="4" priority="14" type="expression">
      <formula>I$50="Yes"</formula>
    </cfRule>
  </conditionalFormatting>
  <conditionalFormatting sqref="O51">
    <cfRule dxfId="4" priority="7" type="expression">
      <formula>O$50="Yes"</formula>
    </cfRule>
  </conditionalFormatting>
  <conditionalFormatting sqref="A69">
    <cfRule dxfId="0" priority="29" type="expression">
      <formula>OR(A69="",A69="Unexecuted")</formula>
    </cfRule>
    <cfRule dxfId="1" priority="30" type="expression">
      <formula>A69="WARNING"</formula>
    </cfRule>
    <cfRule dxfId="2" priority="31" type="expression">
      <formula>A69=A72</formula>
    </cfRule>
  </conditionalFormatting>
  <conditionalFormatting sqref="B69">
    <cfRule dxfId="0" priority="25" type="expression">
      <formula>OR(B69="",B69="Unexecuted")</formula>
    </cfRule>
    <cfRule dxfId="1" priority="26" type="expression">
      <formula>B69="WARNING"</formula>
    </cfRule>
    <cfRule dxfId="2" priority="27" type="expression">
      <formula>B69=B72</formula>
    </cfRule>
    <cfRule dxfId="3" priority="28" type="expression">
      <formula>B69&lt;&gt;B72</formula>
    </cfRule>
  </conditionalFormatting>
  <conditionalFormatting sqref="A113:B113">
    <cfRule dxfId="4" priority="22" type="expression">
      <formula>A$44="Yes"</formula>
    </cfRule>
  </conditionalFormatting>
  <conditionalFormatting sqref="A119:B119">
    <cfRule dxfId="4" priority="24" type="expression">
      <formula>A$50="Yes"</formula>
    </cfRule>
  </conditionalFormatting>
  <conditionalFormatting sqref="B122:B123">
    <cfRule dxfId="4" priority="23" type="expression">
      <formula>B$6&lt;&gt;"Edit"</formula>
    </cfRule>
  </conditionalFormatting>
  <conditionalFormatting sqref="H54:H55">
    <cfRule dxfId="4" priority="20" type="expression">
      <formula>H$6&lt;&gt;"Edit"</formula>
    </cfRule>
  </conditionalFormatting>
  <conditionalFormatting sqref="I54:I55">
    <cfRule dxfId="4" priority="13" type="expression">
      <formula>I$6&lt;&gt;"Edit"</formula>
    </cfRule>
  </conditionalFormatting>
  <conditionalFormatting sqref="O54:O55">
    <cfRule dxfId="4" priority="6" type="expression">
      <formula>O$6&lt;&gt;"Edit"</formula>
    </cfRule>
  </conditionalFormatting>
  <conditionalFormatting sqref="A1:G1 J1:N1 P1:XFD1">
    <cfRule dxfId="0" priority="32" type="expression">
      <formula>OR(A1="",A1="Unexecuted")</formula>
    </cfRule>
    <cfRule dxfId="1" priority="33" type="expression">
      <formula>A1="WARNING"</formula>
    </cfRule>
    <cfRule dxfId="2" priority="34" type="expression">
      <formula>A1=A4</formula>
    </cfRule>
  </conditionalFormatting>
  <conditionalFormatting sqref="B1:G1 J1:N1 P1:XFD1">
    <cfRule dxfId="3" priority="35" type="expression">
      <formula>B1&lt;&gt;B4</formula>
    </cfRule>
  </conditionalFormatting>
  <conditionalFormatting sqref="A45:G45 J45:N45 P45:XFD45">
    <cfRule dxfId="4" priority="36" type="expression">
      <formula>A$44="Yes"</formula>
    </cfRule>
  </conditionalFormatting>
  <conditionalFormatting sqref="A51:G51 J51:N51 P51:XFD51">
    <cfRule dxfId="4" priority="40" type="expression">
      <formula>A$50="Yes"</formula>
    </cfRule>
  </conditionalFormatting>
  <conditionalFormatting sqref="B54:G55 J54:N55 P54:XFD55">
    <cfRule dxfId="4" priority="39" type="expression">
      <formula>B$6&lt;&gt;"Edit"</formula>
    </cfRule>
  </conditionalFormatting>
  <dataValidations count="14">
    <dataValidation allowBlank="1" showErrorMessage="1" showInputMessage="1" sqref="B6:Q6 B74" type="list">
      <formula1>"Edit, Resend,Regenerate invitation link"</formula1>
    </dataValidation>
    <dataValidation allowBlank="1" showErrorMessage="1" showInputMessage="1" sqref="B7:Q7 B75" type="list">
      <formula1>"Phone, Id no, Email"</formula1>
    </dataValidation>
    <dataValidation allowBlank="1" showErrorMessage="1" showInputMessage="1" sqref="B11:Q11 B15:Q15 B79 B83" type="list">
      <formula1>"Toyota Astra Financial Service,WOM Finance,ADINS"</formula1>
    </dataValidation>
    <dataValidation allowBlank="1" showErrorMessage="1" showInputMessage="1" sqref="B12 B80" type="list">
      <formula1>"Admin Client,Admin Legal, User Editor"</formula1>
    </dataValidation>
    <dataValidation allowBlank="1" showErrorMessage="1" showInputMessage="1" sqref="C12:Q12 B16:Q16 B84" type="list">
      <formula1>"Admin Client,Admin Legal"</formula1>
    </dataValidation>
    <dataValidation allowBlank="1" showErrorMessage="1" showInputMessage="1" sqref="B13:Q13 B81" type="list">
      <formula1>"admin@tafs.co.id,admin@wom.co.id,ADMIN@ADINS.CO.ID"</formula1>
    </dataValidation>
    <dataValidation allowBlank="1" showErrorMessage="1" showInputMessage="1" sqref="B14:Q14 B82" type="list">
      <formula1>"Password123!,password"</formula1>
    </dataValidation>
    <dataValidation allowBlank="1" showErrorMessage="1" showInputMessage="1" sqref="B17:Q17 B85" type="list">
      <formula1>"WOMF, TAFS, BFI"</formula1>
    </dataValidation>
    <dataValidation allowBlank="1" showErrorMessage="1" showInputMessage="1" sqref="B18:Q18 B86" type="list">
      <formula1>"VIDA, PRIVY, DIGISIGN, ADINS"</formula1>
    </dataValidation>
    <dataValidation allowBlank="1" showErrorMessage="1" showInputMessage="1" sqref="B24:Q24 B92" type="list">
      <formula1>"M, F"</formula1>
    </dataValidation>
    <dataValidation allowBlank="1" showErrorMessage="1" showInputMessage="1" sqref="B44:Q44 B50:Q50 B56:Q56 B63:N63 B112 B118 B124 B108:B110 B40:Q42" type="list">
      <formula1>"Yes, No"</formula1>
    </dataValidation>
    <dataValidation allowBlank="1" showErrorMessage="1" showInputMessage="1" sqref="B54:Q54 B122" type="list">
      <formula1>"SMS, Email"</formula1>
    </dataValidation>
    <dataValidation allowBlank="1" showErrorMessage="1" showInputMessage="1" sqref="B64:N64" type="list">
      <formula1>"Continue, "</formula1>
    </dataValidation>
    <dataValidation allowBlank="1" showErrorMessage="1" showInputMessage="1" sqref="B58:N60" type="list">
      <formula1>"1, 0"</formula1>
    </dataValidation>
  </dataValidations>
  <hyperlinks>
    <hyperlink display="Fend@gmail.com" r:id="rId3" ref="C26"/>
    <hyperlink display="Dicky@gmail.com" r:id="rId4" ref="D26"/>
    <hyperlink display="Fend@gmail.com" r:id="rId3" ref="E26"/>
    <hyperlink display="Fendgmail.com" r:id="rId3" ref="F26"/>
    <hyperlink display="userCIHG@gmail.com" r:id="rId5" ref="Q26"/>
    <hyperlink display="P@ssw0rd" r:id="rId6" ref="N48"/>
    <hyperlink display="P@ssw0rd" r:id="rId6" ref="N49"/>
    <hyperlink display="password" r:id="rId6" ref="K48"/>
    <hyperlink display="password" r:id="rId6" ref="K49"/>
    <hyperlink display="P@ssw0rd" r:id="rId6" ref="G48"/>
    <hyperlink display="P@ssw0rd" r:id="rId6" ref="G49"/>
    <hyperlink display="P@ssw0rd" r:id="rId6" ref="J48"/>
    <hyperlink display="P@ssw0rd" r:id="rId6" ref="J49"/>
    <hyperlink display="P@ssw0rd" r:id="rId6" ref="M48"/>
    <hyperlink display="P@ssw0rd" r:id="rId6" ref="M49"/>
    <hyperlink display="P@ssw0rd" r:id="rId6" ref="Q48"/>
    <hyperlink display="P@ssw0rd" r:id="rId6" ref="Q49"/>
    <hyperlink display="P@ssw0rd123" r:id="rId7" ref="L49"/>
    <hyperlink display="P@ssw0rd" r:id="rId6" ref="L48"/>
    <hyperlink display="P@ssw0rd" r:id="rId6" ref="P48"/>
    <hyperlink display="P@ssw0rd" r:id="rId6" ref="P49"/>
    <hyperlink display="USERCIFJ@ESIGNHUB.MY.ID" r:id="rId8" ref="G26"/>
    <hyperlink display="USERCIFJ@ESIGNHUB.MY.ID" r:id="rId8" ref="J26"/>
    <hyperlink display="USERCIFJ@ESIGNHUB.MY.ID" r:id="rId8" ref="M26"/>
    <hyperlink display="USERCIFJ@ESIGNHUB.MY.ID" r:id="rId8" ref="K26"/>
    <hyperlink display="USERCIFJ@ESIGNHUB.MY.ID" r:id="rId8" ref="L26"/>
    <hyperlink display="USERCIFJ@ESIGNHUB.MY.ID" r:id="rId8" ref="P26"/>
    <hyperlink display="P@ssw0rd" r:id="rId6" ref="H48"/>
    <hyperlink display="P@ssw0rd" r:id="rId6" ref="H49"/>
    <hyperlink display="USERCIFJ@ESIGNHUB.MY.ID" r:id="rId8" ref="H26"/>
    <hyperlink display="P@ssw0rd" r:id="rId6" ref="I48"/>
    <hyperlink display="P@ssw0rd" r:id="rId6" ref="I49"/>
    <hyperlink display="USERCIFJ@ESIGNHUB.MY.ID" r:id="rId8" ref="I26"/>
    <hyperlink display="USERCIFJ@ESIGNHUB.MY.ID" r:id="rId8" ref="N26"/>
    <hyperlink display="P@ssw0rd" r:id="rId6" ref="O48"/>
    <hyperlink display="P@ssw0rd" r:id="rId6" ref="O49"/>
    <hyperlink display="USERCIFJ@ESIGNHUB.MY.ID" r:id="rId8" ref="O26"/>
  </hyperlinks>
  <pageMargins bottom="0.75" footer="0.3" header="0.3" left="0.7" right="0.7" top="0.75"/>
  <pageSetup orientation="portrait" paperSize="9"/>
  <headerFooter/>
  <legacyDrawing r:id="rId2"/>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27"/>
  <sheetViews>
    <sheetView topLeftCell="A24" workbookViewId="0" zoomScale="85" zoomScaleNormal="85">
      <selection activeCell="C27" sqref="C27"/>
    </sheetView>
  </sheetViews>
  <sheetFormatPr defaultColWidth="8.70909090909091" defaultRowHeight="14.5"/>
  <cols>
    <col min="1" max="1" customWidth="true" width="22.7090909090909" collapsed="true"/>
    <col min="2" max="3" customWidth="true" width="45.1363636363636" collapsed="true"/>
    <col min="4" max="6" customWidth="true" width="25.5727272727273" collapsed="true"/>
    <col min="7" max="8" customWidth="true" width="32.5727272727273" collapsed="true"/>
    <col min="9" max="9" customWidth="true" width="20.8545454545455" collapsed="true"/>
    <col min="10" max="10" customWidth="true" width="30.1363636363636" collapsed="true"/>
    <col min="11" max="11" customWidth="true" width="40.8545454545455" collapsed="true"/>
    <col min="12" max="12" customWidth="true" width="21.5727272727273" collapsed="true"/>
    <col min="13" max="13" customWidth="true" width="27.2818181818182" collapsed="true"/>
  </cols>
  <sheetData>
    <row r="1" spans="1:13">
      <c r="A1" s="194" t="s">
        <v>0</v>
      </c>
      <c r="B1" t="s">
        <v>1</v>
      </c>
      <c r="C1" t="s">
        <v>35</v>
      </c>
      <c r="D1" t="s">
        <v>1</v>
      </c>
      <c r="E1" t="s">
        <v>1</v>
      </c>
      <c r="F1" t="s">
        <v>1</v>
      </c>
      <c r="G1" t="s">
        <v>35</v>
      </c>
      <c r="H1" t="s">
        <v>1</v>
      </c>
      <c r="I1" t="s">
        <v>1</v>
      </c>
      <c r="J1" t="s">
        <v>35</v>
      </c>
      <c r="K1" t="s">
        <v>1</v>
      </c>
      <c r="L1" t="s">
        <v>1</v>
      </c>
      <c r="M1" t="s">
        <v>35</v>
      </c>
    </row>
    <row r="2" spans="1:13">
      <c r="A2" s="9" t="s">
        <v>3</v>
      </c>
      <c r="B2" t="s">
        <v>218</v>
      </c>
      <c r="C2" t="s">
        <v>15</v>
      </c>
      <c r="D2" t="s">
        <v>218</v>
      </c>
      <c r="E2" t="s">
        <v>218</v>
      </c>
      <c r="F2" t="s">
        <v>218</v>
      </c>
      <c r="G2" t="s">
        <v>15</v>
      </c>
      <c r="H2" t="s">
        <v>218</v>
      </c>
      <c r="I2" t="s">
        <v>218</v>
      </c>
      <c r="J2" t="s">
        <v>15</v>
      </c>
      <c r="K2" t="s">
        <v>218</v>
      </c>
      <c r="L2" t="s">
        <v>218</v>
      </c>
      <c r="M2" t="s">
        <v>15</v>
      </c>
    </row>
    <row ht="101.5" r="3" spans="1:13">
      <c r="A3" s="26" t="s">
        <v>16</v>
      </c>
      <c r="B3" s="26" t="s">
        <v>1076</v>
      </c>
      <c r="C3" s="26" t="s">
        <v>1077</v>
      </c>
      <c r="D3" s="26" t="s">
        <v>1078</v>
      </c>
      <c r="E3" s="26" t="s">
        <v>1079</v>
      </c>
      <c r="F3" s="26" t="s">
        <v>1080</v>
      </c>
      <c r="G3" s="26" t="s">
        <v>1081</v>
      </c>
      <c r="H3" s="26" t="s">
        <v>1081</v>
      </c>
      <c r="I3" s="26" t="s">
        <v>1082</v>
      </c>
      <c r="J3" s="9" t="s">
        <v>1083</v>
      </c>
      <c r="K3" s="9" t="s">
        <v>1084</v>
      </c>
      <c r="L3" s="26" t="s">
        <v>1085</v>
      </c>
      <c r="M3" s="26" t="s">
        <v>1086</v>
      </c>
    </row>
    <row r="4" spans="1:13">
      <c r="A4" t="s">
        <v>33</v>
      </c>
      <c r="B4" t="s">
        <v>35</v>
      </c>
      <c r="C4" t="s">
        <v>1</v>
      </c>
      <c r="D4" t="s">
        <v>1</v>
      </c>
      <c r="E4" t="s">
        <v>1</v>
      </c>
      <c r="F4" t="s">
        <v>1</v>
      </c>
      <c r="G4" t="s">
        <v>35</v>
      </c>
      <c r="H4" t="s">
        <v>35</v>
      </c>
      <c r="I4" t="s">
        <v>1</v>
      </c>
      <c r="J4" t="s">
        <v>35</v>
      </c>
      <c r="K4" t="s">
        <v>35</v>
      </c>
      <c r="L4" t="s">
        <v>35</v>
      </c>
      <c r="M4" t="s">
        <v>35</v>
      </c>
    </row>
    <row r="5" spans="1:13">
      <c r="A5" s="9" t="s">
        <v>36</v>
      </c>
      <c r="B5" s="26">
        <f>COUNTIFS($A9:$A12,"*$*",B9:B12,"")</f>
        <v>0</v>
      </c>
      <c r="C5" s="26">
        <f ref="C5:M5" si="0" t="shared">COUNTIFS($A9:$A12,"*$*",C9:C12,"")</f>
        <v>0</v>
      </c>
      <c r="D5" s="26">
        <f si="0" t="shared"/>
        <v>0</v>
      </c>
      <c r="E5" s="26">
        <f si="0" t="shared"/>
        <v>0</v>
      </c>
      <c r="F5" s="26">
        <f si="0" t="shared"/>
        <v>0</v>
      </c>
      <c r="G5" s="26">
        <f si="0" t="shared"/>
        <v>0</v>
      </c>
      <c r="H5" s="26">
        <f si="0" t="shared"/>
        <v>0</v>
      </c>
      <c r="I5" s="26">
        <f si="0" t="shared"/>
        <v>0</v>
      </c>
      <c r="J5" s="26">
        <f si="0" t="shared"/>
        <v>0</v>
      </c>
      <c r="K5" s="26">
        <f si="0" t="shared"/>
        <v>0</v>
      </c>
      <c r="L5" s="26">
        <f si="0" t="shared"/>
        <v>0</v>
      </c>
      <c r="M5" s="26">
        <f si="0" t="shared"/>
        <v>0</v>
      </c>
    </row>
    <row r="6" spans="1:13">
      <c r="A6" s="9"/>
      <c r="B6" s="26"/>
      <c r="C6" t="s">
        <v>62</v>
      </c>
      <c r="D6" s="9"/>
      <c r="E6" s="9"/>
      <c r="F6" s="9"/>
      <c r="G6" t="s">
        <v>62</v>
      </c>
      <c r="H6" s="9"/>
      <c r="I6" s="9"/>
      <c r="J6" t="s">
        <v>62</v>
      </c>
      <c r="K6" s="9"/>
      <c r="L6" s="9"/>
      <c r="M6" t="s">
        <v>62</v>
      </c>
    </row>
    <row r="7" spans="1:13">
      <c r="A7" s="9"/>
      <c r="B7" s="26"/>
      <c r="C7" s="26"/>
      <c r="D7" s="9"/>
      <c r="E7" s="9"/>
      <c r="F7" s="9"/>
      <c r="G7" s="9"/>
      <c r="H7" s="9"/>
      <c r="I7" s="9"/>
      <c r="J7" s="9"/>
      <c r="K7" s="9"/>
      <c r="L7" s="9"/>
      <c r="M7" s="9"/>
    </row>
    <row r="8" spans="1:13">
      <c r="A8" s="151" t="s">
        <v>704</v>
      </c>
      <c r="B8" s="113"/>
      <c r="C8" s="113"/>
      <c r="D8" s="152"/>
      <c r="E8" s="152"/>
      <c r="F8" s="152"/>
      <c r="G8" s="152"/>
      <c r="H8" s="152"/>
      <c r="I8" s="152"/>
      <c r="J8" s="11"/>
      <c r="K8" s="11"/>
      <c r="L8" s="11"/>
      <c r="M8" s="11"/>
    </row>
    <row r="9" spans="1:13">
      <c r="A9" s="9" t="s">
        <v>705</v>
      </c>
      <c r="B9" s="26" t="s">
        <v>1087</v>
      </c>
      <c r="C9" s="26" t="s">
        <v>1087</v>
      </c>
      <c r="D9" s="26" t="s">
        <v>1087</v>
      </c>
      <c r="E9" s="26" t="s">
        <v>1087</v>
      </c>
      <c r="F9" s="26" t="s">
        <v>1087</v>
      </c>
      <c r="G9" s="26" t="s">
        <v>1087</v>
      </c>
      <c r="H9" s="26" t="s">
        <v>1087</v>
      </c>
      <c r="I9" s="26" t="s">
        <v>1087</v>
      </c>
      <c r="J9" s="26" t="s">
        <v>1087</v>
      </c>
      <c r="K9" s="26" t="s">
        <v>1087</v>
      </c>
      <c r="L9" s="26" t="s">
        <v>1087</v>
      </c>
      <c r="M9" s="26" t="s">
        <v>1087</v>
      </c>
    </row>
    <row customFormat="1" r="10" s="2" spans="1:13">
      <c r="A10" s="11"/>
      <c r="B10" s="61"/>
      <c r="C10" s="61"/>
      <c r="D10" s="61"/>
      <c r="E10" s="61"/>
      <c r="F10" s="61"/>
      <c r="G10" s="61"/>
      <c r="H10" s="61"/>
      <c r="I10" s="61"/>
      <c r="J10" s="11"/>
      <c r="K10" s="11"/>
      <c r="L10" s="11"/>
      <c r="M10" s="11"/>
    </row>
    <row ht="29" r="11" spans="1:13">
      <c r="A11" s="9" t="s">
        <v>1088</v>
      </c>
      <c r="B11" s="112" t="s">
        <v>1089</v>
      </c>
      <c r="C11" s="112" t="s">
        <v>1090</v>
      </c>
      <c r="D11" s="88" t="s">
        <v>1090</v>
      </c>
      <c r="E11" s="88" t="s">
        <v>1090</v>
      </c>
      <c r="F11" s="88" t="s">
        <v>1090</v>
      </c>
      <c r="G11" s="112" t="s">
        <v>1090</v>
      </c>
      <c r="H11" s="112" t="s">
        <v>1091</v>
      </c>
      <c r="I11" s="112" t="s">
        <v>1091</v>
      </c>
      <c r="J11" s="130" t="s">
        <v>1090</v>
      </c>
      <c r="K11" s="130" t="s">
        <v>1090</v>
      </c>
      <c r="L11" s="130" t="s">
        <v>1090</v>
      </c>
      <c r="M11" s="130" t="s">
        <v>1090</v>
      </c>
    </row>
    <row customFormat="1" ht="87" r="12" s="2" spans="1:13">
      <c r="A12" s="129" t="s">
        <v>1092</v>
      </c>
      <c r="B12" s="210" t="s">
        <v>1093</v>
      </c>
      <c r="C12" s="210" t="s">
        <v>1094</v>
      </c>
      <c r="D12" s="210" t="s">
        <v>1095</v>
      </c>
      <c r="E12" s="210" t="s">
        <v>1096</v>
      </c>
      <c r="F12" s="210" t="s">
        <v>1097</v>
      </c>
      <c r="G12" s="91" t="s">
        <v>1098</v>
      </c>
      <c r="H12" s="91" t="s">
        <v>1099</v>
      </c>
      <c r="I12" s="91" t="s">
        <v>1100</v>
      </c>
      <c r="J12" s="98" t="s">
        <v>1101</v>
      </c>
      <c r="K12" s="98" t="s">
        <v>1102</v>
      </c>
      <c r="L12" s="91" t="s">
        <v>1103</v>
      </c>
      <c r="M12" s="91" t="s">
        <v>1104</v>
      </c>
    </row>
    <row r="15" spans="1:3">
      <c r="A15" s="137" t="s">
        <v>147</v>
      </c>
      <c r="B15" s="17"/>
      <c r="C15" s="17"/>
    </row>
    <row ht="217.5" r="16" spans="1:3">
      <c r="A16" s="9" t="s">
        <v>0</v>
      </c>
      <c r="B16" s="9" t="s">
        <v>2</v>
      </c>
      <c r="C16" s="19" t="s">
        <v>148</v>
      </c>
    </row>
    <row ht="130.5" r="17" spans="1:3">
      <c r="A17" s="9" t="s">
        <v>3</v>
      </c>
      <c r="B17" s="9" t="s">
        <v>15</v>
      </c>
      <c r="C17" s="19" t="s">
        <v>149</v>
      </c>
    </row>
    <row r="18" spans="1:3">
      <c r="A18" s="26" t="s">
        <v>16</v>
      </c>
      <c r="B18" s="26" t="s">
        <v>1076</v>
      </c>
      <c r="C18" s="17" t="s">
        <v>150</v>
      </c>
    </row>
    <row r="19" spans="1:3">
      <c r="A19" s="9" t="s">
        <v>33</v>
      </c>
      <c r="B19" s="9" t="s">
        <v>35</v>
      </c>
      <c r="C19" s="17" t="s">
        <v>151</v>
      </c>
    </row>
    <row ht="58" r="20" spans="1:3">
      <c r="A20" s="9" t="s">
        <v>36</v>
      </c>
      <c r="B20" s="26">
        <f>COUNTIFS($A24:$A27,"*$*",B24:B27,"")</f>
        <v>0</v>
      </c>
      <c r="C20" s="19" t="s">
        <v>1068</v>
      </c>
    </row>
    <row r="21" spans="1:3">
      <c r="A21" s="9"/>
      <c r="B21" s="26"/>
      <c r="C21" s="17"/>
    </row>
    <row r="22" spans="1:3">
      <c r="A22" s="9"/>
      <c r="B22" s="26"/>
      <c r="C22" s="9"/>
    </row>
    <row r="23" spans="1:3">
      <c r="A23" s="213" t="s">
        <v>704</v>
      </c>
      <c r="B23" s="113"/>
      <c r="C23" s="9"/>
    </row>
    <row ht="58" r="24" spans="1:3">
      <c r="A24" s="9" t="s">
        <v>705</v>
      </c>
      <c r="B24" s="26" t="s">
        <v>1087</v>
      </c>
      <c r="C24" s="26" t="s">
        <v>1105</v>
      </c>
    </row>
    <row r="25" spans="1:3">
      <c r="A25" s="11"/>
      <c r="B25" s="61"/>
      <c r="C25" s="9"/>
    </row>
    <row ht="72.5" r="26" spans="1:3">
      <c r="A26" s="9" t="s">
        <v>1088</v>
      </c>
      <c r="B26" s="112" t="s">
        <v>1089</v>
      </c>
      <c r="C26" s="26" t="s">
        <v>1106</v>
      </c>
    </row>
    <row ht="188.5" r="27" spans="1:3">
      <c r="A27" s="129" t="s">
        <v>1092</v>
      </c>
      <c r="B27" s="210" t="s">
        <v>1095</v>
      </c>
      <c r="C27" s="26" t="s">
        <v>1107</v>
      </c>
    </row>
  </sheetData>
  <conditionalFormatting sqref="B1">
    <cfRule dxfId="0" priority="92" type="expression">
      <formula>OR(B1="",B1="Unexecuted")</formula>
    </cfRule>
    <cfRule dxfId="1" priority="93" type="expression">
      <formula>B1="WARNING"</formula>
    </cfRule>
    <cfRule dxfId="2" priority="94" type="expression">
      <formula>B1=B4</formula>
    </cfRule>
    <cfRule dxfId="3" priority="95" type="expression">
      <formula>B1&lt;&gt;B4</formula>
    </cfRule>
  </conditionalFormatting>
  <conditionalFormatting sqref="C1">
    <cfRule dxfId="0" priority="48" type="expression">
      <formula>OR(C1="",C1="Unexecuted")</formula>
    </cfRule>
    <cfRule dxfId="1" priority="49" type="expression">
      <formula>C1="WARNING"</formula>
    </cfRule>
    <cfRule dxfId="2" priority="50" type="expression">
      <formula>C1=C4</formula>
    </cfRule>
    <cfRule dxfId="3" priority="51" type="expression">
      <formula>C1&lt;&gt;C4</formula>
    </cfRule>
  </conditionalFormatting>
  <conditionalFormatting sqref="D1">
    <cfRule dxfId="0" priority="44" type="expression">
      <formula>OR(D1="",D1="Unexecuted")</formula>
    </cfRule>
    <cfRule dxfId="1" priority="45" type="expression">
      <formula>D1="WARNING"</formula>
    </cfRule>
    <cfRule dxfId="2" priority="46" type="expression">
      <formula>D1=D4</formula>
    </cfRule>
    <cfRule dxfId="3" priority="47" type="expression">
      <formula>D1&lt;&gt;D4</formula>
    </cfRule>
  </conditionalFormatting>
  <conditionalFormatting sqref="E1">
    <cfRule dxfId="0" priority="40" type="expression">
      <formula>OR(E1="",E1="Unexecuted")</formula>
    </cfRule>
    <cfRule dxfId="1" priority="41" type="expression">
      <formula>E1="WARNING"</formula>
    </cfRule>
    <cfRule dxfId="2" priority="42" type="expression">
      <formula>E1=E4</formula>
    </cfRule>
    <cfRule dxfId="3" priority="43" type="expression">
      <formula>E1&lt;&gt;E4</formula>
    </cfRule>
  </conditionalFormatting>
  <conditionalFormatting sqref="F1">
    <cfRule dxfId="0" priority="36" type="expression">
      <formula>OR(F1="",F1="Unexecuted")</formula>
    </cfRule>
    <cfRule dxfId="1" priority="37" type="expression">
      <formula>F1="WARNING"</formula>
    </cfRule>
    <cfRule dxfId="2" priority="38" type="expression">
      <formula>F1=F4</formula>
    </cfRule>
    <cfRule dxfId="3" priority="39" type="expression">
      <formula>F1&lt;&gt;F4</formula>
    </cfRule>
  </conditionalFormatting>
  <conditionalFormatting sqref="G1">
    <cfRule dxfId="0" priority="32" type="expression">
      <formula>OR(G1="",G1="Unexecuted")</formula>
    </cfRule>
    <cfRule dxfId="1" priority="33" type="expression">
      <formula>G1="WARNING"</formula>
    </cfRule>
    <cfRule dxfId="2" priority="34" type="expression">
      <formula>G1=G4</formula>
    </cfRule>
    <cfRule dxfId="3" priority="35" type="expression">
      <formula>G1&lt;&gt;G4</formula>
    </cfRule>
  </conditionalFormatting>
  <conditionalFormatting sqref="H1">
    <cfRule dxfId="0" priority="28" type="expression">
      <formula>OR(H1="",H1="Unexecuted")</formula>
    </cfRule>
    <cfRule dxfId="1" priority="29" type="expression">
      <formula>H1="WARNING"</formula>
    </cfRule>
    <cfRule dxfId="2" priority="30" type="expression">
      <formula>H1=H4</formula>
    </cfRule>
    <cfRule dxfId="3" priority="31" type="expression">
      <formula>H1&lt;&gt;H4</formula>
    </cfRule>
  </conditionalFormatting>
  <conditionalFormatting sqref="I1">
    <cfRule dxfId="0" priority="24" type="expression">
      <formula>OR(I1="",I1="Unexecuted")</formula>
    </cfRule>
    <cfRule dxfId="1" priority="25" type="expression">
      <formula>I1="WARNING"</formula>
    </cfRule>
    <cfRule dxfId="2" priority="26" type="expression">
      <formula>I1=I4</formula>
    </cfRule>
    <cfRule dxfId="3" priority="27" type="expression">
      <formula>I1&lt;&gt;I4</formula>
    </cfRule>
  </conditionalFormatting>
  <conditionalFormatting sqref="J1">
    <cfRule dxfId="0" priority="20" type="expression">
      <formula>OR(J1="",J1="Unexecuted")</formula>
    </cfRule>
    <cfRule dxfId="1" priority="21" type="expression">
      <formula>J1="WARNING"</formula>
    </cfRule>
    <cfRule dxfId="2" priority="22" type="expression">
      <formula>J1=J4</formula>
    </cfRule>
    <cfRule dxfId="3" priority="23" type="expression">
      <formula>J1&lt;&gt;J4</formula>
    </cfRule>
  </conditionalFormatting>
  <conditionalFormatting sqref="K1">
    <cfRule dxfId="0" priority="16" type="expression">
      <formula>OR(K1="",K1="Unexecuted")</formula>
    </cfRule>
    <cfRule dxfId="1" priority="17" type="expression">
      <formula>K1="WARNING"</formula>
    </cfRule>
    <cfRule dxfId="2" priority="18" type="expression">
      <formula>K1=K4</formula>
    </cfRule>
    <cfRule dxfId="3" priority="19" type="expression">
      <formula>K1&lt;&gt;K4</formula>
    </cfRule>
  </conditionalFormatting>
  <conditionalFormatting sqref="L1">
    <cfRule dxfId="0" priority="12" type="expression">
      <formula>OR(L1="",L1="Unexecuted")</formula>
    </cfRule>
    <cfRule dxfId="1" priority="13" type="expression">
      <formula>L1="WARNING"</formula>
    </cfRule>
    <cfRule dxfId="2" priority="14" type="expression">
      <formula>L1=L4</formula>
    </cfRule>
    <cfRule dxfId="3" priority="15" type="expression">
      <formula>L1&lt;&gt;L4</formula>
    </cfRule>
  </conditionalFormatting>
  <conditionalFormatting sqref="M1">
    <cfRule dxfId="0" priority="8" type="expression">
      <formula>OR(M1="",M1="Unexecuted")</formula>
    </cfRule>
    <cfRule dxfId="1" priority="9" type="expression">
      <formula>M1="WARNING"</formula>
    </cfRule>
    <cfRule dxfId="2" priority="10" type="expression">
      <formula>M1=M4</formula>
    </cfRule>
    <cfRule dxfId="3" priority="11" type="expression">
      <formula>M1&lt;&gt;M4</formula>
    </cfRule>
  </conditionalFormatting>
  <conditionalFormatting sqref="N1:XFD1">
    <cfRule dxfId="3" priority="103" type="expression">
      <formula>N1&lt;&gt;N4</formula>
    </cfRule>
  </conditionalFormatting>
  <conditionalFormatting sqref="A16">
    <cfRule dxfId="0" priority="5" type="expression">
      <formula>OR(A16="",A16="Unexecuted")</formula>
    </cfRule>
    <cfRule dxfId="1" priority="6" type="expression">
      <formula>A16="WARNING"</formula>
    </cfRule>
    <cfRule dxfId="2" priority="7" type="expression">
      <formula>A16=A19</formula>
    </cfRule>
  </conditionalFormatting>
  <conditionalFormatting sqref="B16">
    <cfRule dxfId="0" priority="1" type="expression">
      <formula>OR(B16="",B16="Unexecuted")</formula>
    </cfRule>
    <cfRule dxfId="1" priority="2" type="expression">
      <formula>B16="WARNING"</formula>
    </cfRule>
    <cfRule dxfId="2" priority="3" type="expression">
      <formula>B16=B19</formula>
    </cfRule>
    <cfRule dxfId="3" priority="4" type="expression">
      <formula>B16&lt;&gt;B19</formula>
    </cfRule>
  </conditionalFormatting>
  <conditionalFormatting sqref="A1 N1:XFD1">
    <cfRule dxfId="0" priority="100" type="expression">
      <formula>OR(A1="",A1="Unexecuted")</formula>
    </cfRule>
    <cfRule dxfId="1" priority="101" type="expression">
      <formula>A1="WARNING"</formula>
    </cfRule>
    <cfRule dxfId="2" priority="102" type="expression">
      <formula>A1=A4</formula>
    </cfRule>
  </conditionalFormatting>
  <hyperlinks>
    <hyperlink display="ANDY@AD-INS.COM" r:id="rId1" ref="C11"/>
    <hyperlink display="ANDY@AD-INS.COM" r:id="rId1" ref="D11" tooltip="mailto:ANDY@AD-INS.COM"/>
    <hyperlink display="ANDY@AD-INS.COM" r:id="rId1" ref="F11" tooltip="mailto:ANDY@AD-INS.COM"/>
    <hyperlink display="ANDY@AD-INS.COM" r:id="rId1" ref="G11" tooltip="mailto:ANDY@AD-INS.COM"/>
    <hyperlink display="HELMI.AA@AD-INS.COM" r:id="rId2" ref="H11" tooltip="mailto:HELMI.AA@AD-INS.COM"/>
    <hyperlink display="HELMI.AA@AD-INS.COM" r:id="rId2" ref="I11" tooltip="mailto:HELMI.AA@AD-INS.COM"/>
    <hyperlink display="ANDY@AD-INS.COM" r:id="rId1" ref="J11"/>
    <hyperlink display="ANDY@AD-INS.COM" r:id="rId1" ref="K11"/>
    <hyperlink display="ANDY@AD-INS.COM" r:id="rId1" ref="L11"/>
    <hyperlink display="ANDY@AD-INS.COM" r:id="rId1" ref="E11" tooltip="mailto:ANDY@AD-INS.COM"/>
    <hyperlink display="ANDY@AD-INS.COM" r:id="rId1" ref="M11"/>
    <hyperlink display="YOHANES.RADITYA.JANARTO@ESIGNHUB.MY.ID" r:id="rId3" ref="B11" tooltip="mailto:YOHANES.RADITYA.JANARTO@ESIGNHUB.MY.ID"/>
    <hyperlink display="YOHANES.RADITYA.JANARTO@ESIGNHUB.MY.ID" r:id="rId3" ref="B26" tooltip="mailto:YOHANES.RADITYA.JANARTO@ESIGNHUB.MY.ID"/>
  </hyperlink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9"/>
  <sheetViews>
    <sheetView topLeftCell="A19" workbookViewId="0" zoomScale="85" zoomScaleNormal="85">
      <selection activeCell="B14" sqref="B14"/>
    </sheetView>
  </sheetViews>
  <sheetFormatPr defaultColWidth="8.70909090909091" defaultRowHeight="14.5"/>
  <cols>
    <col min="1" max="1" customWidth="true" width="22.7090909090909" collapsed="true"/>
    <col min="2" max="5" customWidth="true" width="45.1363636363636" collapsed="true"/>
    <col min="6" max="6" customWidth="true" width="25.5727272727273" collapsed="true"/>
    <col min="7" max="8" customWidth="true" width="32.5727272727273" collapsed="true"/>
    <col min="9" max="9" customWidth="true" width="20.8545454545455" collapsed="true"/>
    <col min="10" max="10" customWidth="true" width="21.4272727272727" collapsed="true"/>
    <col min="11" max="11" customWidth="true" width="21.5727272727273" collapsed="true"/>
    <col min="12" max="12" customWidth="true" width="30.1363636363636" collapsed="true"/>
  </cols>
  <sheetData>
    <row r="1" spans="1:12">
      <c r="A1" s="9" t="s">
        <v>0</v>
      </c>
      <c r="B1" t="s">
        <v>2</v>
      </c>
      <c r="C1" s="9" t="s">
        <v>35</v>
      </c>
      <c r="D1" s="9" t="s">
        <v>35</v>
      </c>
      <c r="E1" s="9" t="s">
        <v>1</v>
      </c>
      <c r="F1" s="9" t="s">
        <v>1</v>
      </c>
      <c r="G1" s="9" t="s">
        <v>35</v>
      </c>
      <c r="H1" s="9" t="s">
        <v>35</v>
      </c>
      <c r="I1" s="9" t="s">
        <v>1</v>
      </c>
      <c r="J1" s="9" t="s">
        <v>1</v>
      </c>
      <c r="K1" s="9" t="s">
        <v>1</v>
      </c>
      <c r="L1" s="9" t="s">
        <v>1</v>
      </c>
    </row>
    <row r="2" spans="1:12">
      <c r="A2" s="9" t="s">
        <v>3</v>
      </c>
      <c r="B2" t="s">
        <v>15</v>
      </c>
      <c r="C2" s="9" t="s">
        <v>15</v>
      </c>
      <c r="D2" s="9" t="s">
        <v>15</v>
      </c>
      <c r="E2" s="9" t="s">
        <v>218</v>
      </c>
      <c r="F2" s="9" t="s">
        <v>218</v>
      </c>
      <c r="G2" s="9" t="s">
        <v>15</v>
      </c>
      <c r="H2" s="9" t="s">
        <v>15</v>
      </c>
      <c r="I2" s="9" t="s">
        <v>218</v>
      </c>
      <c r="J2" s="9" t="s">
        <v>218</v>
      </c>
      <c r="K2" s="9" t="s">
        <v>218</v>
      </c>
      <c r="L2" s="9" t="s">
        <v>218</v>
      </c>
    </row>
    <row customFormat="1" ht="43.5" r="3" s="37" spans="1:12">
      <c r="A3" s="26" t="s">
        <v>16</v>
      </c>
      <c r="B3" s="26" t="s">
        <v>1108</v>
      </c>
      <c r="C3" s="26" t="s">
        <v>1109</v>
      </c>
      <c r="D3" s="26" t="s">
        <v>1110</v>
      </c>
      <c r="E3" s="26" t="s">
        <v>1111</v>
      </c>
      <c r="F3" s="26" t="s">
        <v>1112</v>
      </c>
      <c r="G3" s="26" t="s">
        <v>1113</v>
      </c>
      <c r="H3" s="26" t="s">
        <v>1081</v>
      </c>
      <c r="I3" s="26" t="s">
        <v>1082</v>
      </c>
      <c r="J3" s="26" t="s">
        <v>1084</v>
      </c>
      <c r="K3" s="26" t="s">
        <v>1085</v>
      </c>
      <c r="L3" s="26"/>
    </row>
    <row r="4" spans="1:12">
      <c r="A4" t="s">
        <v>33</v>
      </c>
      <c r="B4" s="9" t="s">
        <v>35</v>
      </c>
      <c r="C4" s="9" t="s">
        <v>35</v>
      </c>
      <c r="D4" s="9" t="s">
        <v>35</v>
      </c>
      <c r="E4" s="9" t="s">
        <v>1</v>
      </c>
      <c r="F4" s="9" t="s">
        <v>1</v>
      </c>
      <c r="G4" s="9" t="s">
        <v>35</v>
      </c>
      <c r="H4" s="9" t="s">
        <v>35</v>
      </c>
      <c r="I4" s="9" t="s">
        <v>1</v>
      </c>
      <c r="J4" s="9" t="s">
        <v>1</v>
      </c>
      <c r="K4" s="9" t="s">
        <v>1</v>
      </c>
      <c r="L4" s="9" t="s">
        <v>1</v>
      </c>
    </row>
    <row r="5" spans="1:12">
      <c r="A5" s="165" t="s">
        <v>36</v>
      </c>
      <c r="B5" s="26">
        <f ref="B5:K5" si="0" t="shared">COUNTIFS($A9:$A12,"*$*",B9:B12,"")</f>
        <v>0</v>
      </c>
      <c r="C5" s="26">
        <f si="0" t="shared"/>
        <v>0</v>
      </c>
      <c r="D5" s="26">
        <f si="0" t="shared"/>
        <v>0</v>
      </c>
      <c r="E5" s="26">
        <f si="0" t="shared"/>
        <v>0</v>
      </c>
      <c r="F5" s="26">
        <f si="0" t="shared"/>
        <v>0</v>
      </c>
      <c r="G5" s="26">
        <f si="0" t="shared"/>
        <v>0</v>
      </c>
      <c r="H5" s="26">
        <f si="0" t="shared"/>
        <v>0</v>
      </c>
      <c r="I5" s="26">
        <f si="0" t="shared"/>
        <v>0</v>
      </c>
      <c r="J5" s="26">
        <f si="0" t="shared"/>
        <v>0</v>
      </c>
      <c r="K5" s="26">
        <f si="0" t="shared"/>
        <v>0</v>
      </c>
      <c r="L5" s="9"/>
    </row>
    <row r="6" spans="1:12">
      <c r="A6" s="165"/>
      <c r="B6" s="26"/>
      <c r="C6" s="26"/>
      <c r="D6" s="26"/>
      <c r="E6" s="26"/>
      <c r="F6" s="9"/>
      <c r="G6" s="9"/>
      <c r="H6" s="9"/>
      <c r="I6" s="9"/>
      <c r="J6" s="9"/>
      <c r="K6" s="9"/>
      <c r="L6" s="9"/>
    </row>
    <row r="7" spans="1:12">
      <c r="A7" s="165"/>
      <c r="B7" s="26"/>
      <c r="C7" s="26"/>
      <c r="D7" s="26"/>
      <c r="E7" s="26"/>
      <c r="F7" s="9"/>
      <c r="G7" s="9"/>
      <c r="H7" s="9"/>
      <c r="I7" s="9"/>
      <c r="J7" s="9"/>
      <c r="K7" s="9"/>
      <c r="L7" s="9"/>
    </row>
    <row r="8" spans="1:12">
      <c r="A8" s="207" t="s">
        <v>704</v>
      </c>
      <c r="B8" s="113"/>
      <c r="C8" s="113"/>
      <c r="D8" s="113"/>
      <c r="E8" s="113"/>
      <c r="F8" s="152"/>
      <c r="G8" s="152"/>
      <c r="H8" s="152"/>
      <c r="I8" s="152"/>
      <c r="J8" s="11"/>
      <c r="K8" s="11"/>
      <c r="L8" s="11"/>
    </row>
    <row r="9" spans="1:12">
      <c r="A9" s="165" t="s">
        <v>705</v>
      </c>
      <c r="B9" s="26" t="s">
        <v>1087</v>
      </c>
      <c r="C9" s="26" t="s">
        <v>1087</v>
      </c>
      <c r="D9" s="26" t="s">
        <v>1087</v>
      </c>
      <c r="E9" s="26" t="s">
        <v>1087</v>
      </c>
      <c r="F9" s="26" t="s">
        <v>1087</v>
      </c>
      <c r="G9" s="26" t="s">
        <v>1087</v>
      </c>
      <c r="H9" s="26" t="s">
        <v>1087</v>
      </c>
      <c r="I9" s="26" t="s">
        <v>1087</v>
      </c>
      <c r="J9" s="26" t="s">
        <v>1087</v>
      </c>
      <c r="K9" s="26" t="s">
        <v>1087</v>
      </c>
      <c r="L9" s="26"/>
    </row>
    <row customFormat="1" r="10" s="2" spans="1:12">
      <c r="A10" s="208"/>
      <c r="B10" s="61"/>
      <c r="C10" s="61"/>
      <c r="D10" s="61"/>
      <c r="E10" s="61"/>
      <c r="F10" s="61"/>
      <c r="G10" s="61"/>
      <c r="H10" s="61"/>
      <c r="I10" s="61"/>
      <c r="J10" s="11"/>
      <c r="K10" s="11"/>
      <c r="L10" s="11"/>
    </row>
    <row ht="29" r="11" spans="1:12">
      <c r="A11" s="165" t="s">
        <v>671</v>
      </c>
      <c r="B11" s="112" t="s">
        <v>1114</v>
      </c>
      <c r="C11" s="112" t="s">
        <v>1090</v>
      </c>
      <c r="D11" s="112" t="s">
        <v>1090</v>
      </c>
      <c r="E11" s="112" t="s">
        <v>1090</v>
      </c>
      <c r="F11" s="112" t="s">
        <v>1090</v>
      </c>
      <c r="G11" s="112" t="s">
        <v>1090</v>
      </c>
      <c r="H11" s="112" t="s">
        <v>1091</v>
      </c>
      <c r="I11" s="112" t="s">
        <v>1091</v>
      </c>
      <c r="J11" s="130" t="s">
        <v>1090</v>
      </c>
      <c r="K11" s="130" t="s">
        <v>1090</v>
      </c>
      <c r="L11" s="130"/>
    </row>
    <row customFormat="1" ht="43.5" r="12" s="206" spans="1:12">
      <c r="A12" s="209" t="s">
        <v>1047</v>
      </c>
      <c r="B12" s="210" t="s">
        <v>1115</v>
      </c>
      <c r="C12" s="210" t="s">
        <v>1116</v>
      </c>
      <c r="D12" s="210" t="s">
        <v>1099</v>
      </c>
      <c r="E12" s="210" t="s">
        <v>1117</v>
      </c>
      <c r="F12" s="210" t="s">
        <v>1118</v>
      </c>
      <c r="G12" s="91" t="s">
        <v>1099</v>
      </c>
      <c r="H12" s="91" t="s">
        <v>1099</v>
      </c>
      <c r="I12" s="91" t="s">
        <v>1119</v>
      </c>
      <c r="J12" s="91" t="s">
        <v>1102</v>
      </c>
      <c r="K12" s="91" t="s">
        <v>1103</v>
      </c>
      <c r="L12" s="91"/>
    </row>
    <row r="13" spans="1:12">
      <c r="A13" s="165" t="s">
        <v>949</v>
      </c>
      <c r="B13" s="9"/>
      <c r="C13" s="9"/>
      <c r="D13" s="9"/>
      <c r="E13" s="9"/>
      <c r="F13" s="9"/>
      <c r="G13" s="9"/>
      <c r="H13" s="9"/>
      <c r="I13" s="9"/>
      <c r="J13" s="9"/>
      <c r="K13" s="9"/>
      <c r="L13" s="9"/>
    </row>
    <row r="16" spans="1:3">
      <c r="A16" s="137" t="s">
        <v>147</v>
      </c>
      <c r="B16" s="17"/>
      <c r="C16" s="17"/>
    </row>
    <row ht="217.5" r="17" spans="1:3">
      <c r="A17" s="9" t="s">
        <v>0</v>
      </c>
      <c r="B17" t="s">
        <v>35</v>
      </c>
      <c r="C17" s="19" t="s">
        <v>148</v>
      </c>
    </row>
    <row ht="130.5" r="18" spans="1:3">
      <c r="A18" s="9" t="s">
        <v>3</v>
      </c>
      <c r="B18" s="9" t="s">
        <v>15</v>
      </c>
      <c r="C18" s="19" t="s">
        <v>149</v>
      </c>
    </row>
    <row r="19" spans="1:3">
      <c r="A19" s="26" t="s">
        <v>16</v>
      </c>
      <c r="B19" s="26" t="s">
        <v>1110</v>
      </c>
      <c r="C19" s="17" t="s">
        <v>150</v>
      </c>
    </row>
    <row r="20" spans="1:3">
      <c r="A20" t="s">
        <v>33</v>
      </c>
      <c r="B20" s="9" t="s">
        <v>35</v>
      </c>
      <c r="C20" s="17" t="s">
        <v>151</v>
      </c>
    </row>
    <row ht="58" r="21" spans="1:3">
      <c r="A21" s="165" t="s">
        <v>36</v>
      </c>
      <c r="B21" s="26">
        <f>COUNTIFS($A25:$A28,"*$*",B25:B28,"")</f>
        <v>0</v>
      </c>
      <c r="C21" s="19" t="s">
        <v>1068</v>
      </c>
    </row>
    <row r="22" spans="1:3">
      <c r="A22" s="165"/>
      <c r="B22" s="26"/>
      <c r="C22" s="17"/>
    </row>
    <row r="23" spans="1:3">
      <c r="A23" s="165"/>
      <c r="B23" s="26"/>
      <c r="C23" s="9"/>
    </row>
    <row r="24" spans="1:3">
      <c r="A24" s="211" t="s">
        <v>704</v>
      </c>
      <c r="B24" s="113"/>
      <c r="C24" s="9"/>
    </row>
    <row ht="72.5" r="25" spans="1:3">
      <c r="A25" s="165" t="s">
        <v>705</v>
      </c>
      <c r="B25" s="26" t="s">
        <v>1087</v>
      </c>
      <c r="C25" s="26" t="s">
        <v>1120</v>
      </c>
    </row>
    <row r="26" spans="1:3">
      <c r="A26" s="208"/>
      <c r="B26" s="61"/>
      <c r="C26" s="9"/>
    </row>
    <row ht="159.5" r="27" spans="1:3">
      <c r="A27" s="165" t="s">
        <v>671</v>
      </c>
      <c r="B27" s="112" t="s">
        <v>1114</v>
      </c>
      <c r="C27" s="26" t="s">
        <v>1121</v>
      </c>
    </row>
    <row ht="203" r="28" spans="1:3">
      <c r="A28" s="209" t="s">
        <v>1047</v>
      </c>
      <c r="B28" s="210" t="s">
        <v>1116</v>
      </c>
      <c r="C28" s="26" t="s">
        <v>1122</v>
      </c>
    </row>
    <row ht="130.5" r="29" spans="1:3">
      <c r="A29" s="165" t="s">
        <v>949</v>
      </c>
      <c r="B29" s="212" t="s">
        <v>1123</v>
      </c>
      <c r="C29" s="26" t="s">
        <v>1124</v>
      </c>
    </row>
  </sheetData>
  <conditionalFormatting sqref="$A1:$XFD1">
    <cfRule dxfId="0" priority="8" type="expression">
      <formula>OR(A1="",A1="Unexecuted")</formula>
    </cfRule>
    <cfRule dxfId="1" priority="9" type="expression">
      <formula>A1="WARNING"</formula>
    </cfRule>
    <cfRule dxfId="2" priority="10" type="expression">
      <formula>A1=A4</formula>
    </cfRule>
  </conditionalFormatting>
  <conditionalFormatting sqref="B1:XFD1">
    <cfRule dxfId="3" priority="11" type="expression">
      <formula>B1&lt;&gt;B4</formula>
    </cfRule>
  </conditionalFormatting>
  <conditionalFormatting sqref="A17">
    <cfRule dxfId="0" priority="5" type="expression">
      <formula>OR(A17="",A17="Unexecuted")</formula>
    </cfRule>
    <cfRule dxfId="1" priority="6" type="expression">
      <formula>A17="WARNING"</formula>
    </cfRule>
    <cfRule dxfId="2" priority="7" type="expression">
      <formula>A17=A20</formula>
    </cfRule>
  </conditionalFormatting>
  <conditionalFormatting sqref="B17">
    <cfRule dxfId="0" priority="1" type="expression">
      <formula>OR(B17="",B17="Unexecuted")</formula>
    </cfRule>
    <cfRule dxfId="1" priority="2" type="expression">
      <formula>B17="WARNING"</formula>
    </cfRule>
    <cfRule dxfId="2" priority="3" type="expression">
      <formula>B17=B20</formula>
    </cfRule>
    <cfRule dxfId="3" priority="4" type="expression">
      <formula>B17&lt;&gt;B20</formula>
    </cfRule>
  </conditionalFormatting>
  <hyperlinks>
    <hyperlink display="ANDY@AD-INS.COM" r:id="rId1" ref="D11"/>
    <hyperlink display="ANDY@AD-INS.COM" r:id="rId1" ref="F11"/>
    <hyperlink display="ANDY@AD-INS.COM" r:id="rId1" ref="G11"/>
    <hyperlink display="HELMI.AA@AD-INS.COM" r:id="rId2" ref="H11" tooltip="mailto:HELMI.AA@AD-INS.COM"/>
    <hyperlink display="HELMI.AA@AD-INS.COM" r:id="rId2" ref="I11" tooltip="mailto:HELMI.AA@AD-INS.COM"/>
    <hyperlink display="ANDY@AD-INS.COM" r:id="rId1" ref="J11" tooltip="mailto:ANDY@AD-INS.COM"/>
    <hyperlink display="ANDY@AD-INS.COM" r:id="rId1" ref="K11"/>
    <hyperlink display="ANDY@AD-INS.COM" r:id="rId1" ref="E11"/>
    <hyperlink display="ANDY@AD-INS.COM" r:id="rId1" ref="C11"/>
    <hyperlink display="ANDY@AD-INS.COM;USERCJAH@GMAIL.COM" r:id="rId3" ref="B11" tooltip="mailto:ANDY@AD-INS.COM;USERCJAH@GMAIL.COM"/>
    <hyperlink display="ANDY@AD-INS.COM;USERCJAH@GMAIL.COM" r:id="rId3" ref="B27" tooltip="mailto:ANDY@AD-INS.COM;USERCJAH@GMAIL.COM"/>
  </hyperlink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3"/>
  <sheetViews>
    <sheetView topLeftCell="A20" workbookViewId="0">
      <selection activeCell="A18" sqref="A18:C23"/>
    </sheetView>
  </sheetViews>
  <sheetFormatPr defaultColWidth="9" defaultRowHeight="14.5" outlineLevelCol="3"/>
  <cols>
    <col min="1" max="1" customWidth="true" style="38" width="25.1363636363636" collapsed="true"/>
    <col min="2" max="2" customWidth="true" style="38" width="33.0" collapsed="true"/>
    <col min="3" max="3" customWidth="true" style="38" width="33.1363636363636" collapsed="true"/>
    <col min="4" max="4" customWidth="true" width="34.7090909090909" collapsed="true"/>
  </cols>
  <sheetData>
    <row r="1" spans="1:4">
      <c r="A1" s="31" t="s">
        <v>0</v>
      </c>
      <c r="B1" t="s">
        <v>35</v>
      </c>
      <c r="C1" t="s">
        <v>35</v>
      </c>
      <c r="D1" t="s">
        <v>1</v>
      </c>
    </row>
    <row r="2" spans="1:4">
      <c r="A2" s="31" t="s">
        <v>3</v>
      </c>
      <c r="B2" s="31" t="s">
        <v>15</v>
      </c>
      <c r="C2" s="31" t="s">
        <v>15</v>
      </c>
      <c r="D2" t="s">
        <v>1125</v>
      </c>
    </row>
    <row r="3" spans="1:4">
      <c r="A3" s="31" t="s">
        <v>16</v>
      </c>
      <c r="B3" s="31" t="s">
        <v>1126</v>
      </c>
      <c r="C3" s="31" t="s">
        <v>1127</v>
      </c>
      <c r="D3" s="31" t="s">
        <v>1128</v>
      </c>
    </row>
    <row r="4" spans="1:4">
      <c r="A4" s="195" t="s">
        <v>33</v>
      </c>
      <c r="B4" t="s">
        <v>35</v>
      </c>
      <c r="C4" t="s">
        <v>35</v>
      </c>
      <c r="D4" t="s">
        <v>1</v>
      </c>
    </row>
    <row r="5" spans="1:4">
      <c r="A5" s="31" t="s">
        <v>36</v>
      </c>
      <c r="B5" s="31">
        <f>COUNTIFS($A$14:$A$15,"*$*",B14:B15,"")</f>
        <v>0</v>
      </c>
      <c r="C5" s="31">
        <f>COUNTIFS($A$14:$A$15,"*$*",C14:C15,"")</f>
        <v>0</v>
      </c>
      <c r="D5" s="31">
        <f>COUNTIFS($A$14:$A$15,"*$*",D14:D15,"")</f>
        <v>1</v>
      </c>
    </row>
    <row r="6" spans="1:4">
      <c r="A6" s="31"/>
      <c r="B6" s="31"/>
      <c r="C6" s="31"/>
      <c r="D6" s="31"/>
    </row>
    <row r="7" spans="1:4">
      <c r="A7" s="31"/>
      <c r="B7" s="31"/>
      <c r="C7" s="31"/>
      <c r="D7" s="31"/>
    </row>
    <row r="8" spans="1:4">
      <c r="A8" s="43" t="s">
        <v>1129</v>
      </c>
      <c r="B8" s="44"/>
      <c r="C8" s="44"/>
      <c r="D8" s="44"/>
    </row>
    <row r="9" spans="1:4">
      <c r="A9" s="36" t="s">
        <v>53</v>
      </c>
      <c r="B9" s="9" t="s">
        <v>54</v>
      </c>
      <c r="C9" s="9" t="s">
        <v>54</v>
      </c>
      <c r="D9" s="9" t="s">
        <v>54</v>
      </c>
    </row>
    <row r="10" spans="1:4">
      <c r="A10" s="36" t="s">
        <v>55</v>
      </c>
      <c r="B10" s="120" t="s">
        <v>56</v>
      </c>
      <c r="C10" s="120" t="s">
        <v>56</v>
      </c>
      <c r="D10" s="120" t="s">
        <v>56</v>
      </c>
    </row>
    <row r="11" spans="1:4">
      <c r="A11" s="36" t="s">
        <v>57</v>
      </c>
      <c r="B11" s="120" t="s">
        <v>49</v>
      </c>
      <c r="C11" s="120" t="s">
        <v>49</v>
      </c>
      <c r="D11" s="120" t="s">
        <v>49</v>
      </c>
    </row>
    <row r="12" spans="1:4">
      <c r="A12" s="36" t="s">
        <v>58</v>
      </c>
      <c r="B12" s="120" t="s">
        <v>52</v>
      </c>
      <c r="C12" s="120" t="s">
        <v>52</v>
      </c>
      <c r="D12" s="120" t="s">
        <v>52</v>
      </c>
    </row>
    <row r="13" spans="1:4">
      <c r="A13" s="85" t="s">
        <v>1130</v>
      </c>
      <c r="B13" s="86"/>
      <c r="C13" s="86"/>
      <c r="D13" s="86"/>
    </row>
    <row r="14" spans="1:4">
      <c r="A14" s="9" t="s">
        <v>1131</v>
      </c>
      <c r="B14" s="9">
        <v>3</v>
      </c>
      <c r="C14" s="9">
        <v>5</v>
      </c>
      <c r="D14" s="9"/>
    </row>
    <row r="15" spans="1:4">
      <c r="A15" s="9" t="s">
        <v>1132</v>
      </c>
      <c r="B15" s="9"/>
      <c r="C15" s="9" t="s">
        <v>1133</v>
      </c>
      <c r="D15" s="9" t="s">
        <v>1134</v>
      </c>
    </row>
    <row r="18" spans="1:3">
      <c r="A18" s="137" t="s">
        <v>147</v>
      </c>
      <c r="B18" s="17"/>
      <c r="C18" s="17"/>
    </row>
    <row ht="261" r="19" spans="1:3">
      <c r="A19" s="31" t="s">
        <v>0</v>
      </c>
      <c r="B19" t="s">
        <v>35</v>
      </c>
      <c r="C19" s="19" t="s">
        <v>148</v>
      </c>
    </row>
    <row ht="159.5" r="20" spans="1:3">
      <c r="A20" s="31" t="s">
        <v>3</v>
      </c>
      <c r="B20" s="31" t="s">
        <v>15</v>
      </c>
      <c r="C20" s="19" t="s">
        <v>149</v>
      </c>
    </row>
    <row ht="29" r="21" spans="1:3">
      <c r="A21" s="31" t="s">
        <v>16</v>
      </c>
      <c r="B21" s="31" t="s">
        <v>1126</v>
      </c>
      <c r="C21" s="19" t="s">
        <v>150</v>
      </c>
    </row>
    <row ht="43.5" r="22" spans="1:3">
      <c r="A22" s="195" t="s">
        <v>33</v>
      </c>
      <c r="B22" t="s">
        <v>35</v>
      </c>
      <c r="C22" s="19" t="s">
        <v>151</v>
      </c>
    </row>
    <row ht="58" r="23" spans="1:3">
      <c r="A23" s="31" t="s">
        <v>36</v>
      </c>
      <c r="B23" s="31">
        <f>COUNTIFS($A$14:$A$15,"*$*",B32:B33,"")</f>
        <v>0</v>
      </c>
      <c r="C23" s="19" t="s">
        <v>1068</v>
      </c>
    </row>
    <row r="24" spans="1:3">
      <c r="A24" s="31"/>
      <c r="B24" s="31"/>
      <c r="C24" s="19"/>
    </row>
    <row r="25" spans="1:3">
      <c r="A25" s="31"/>
      <c r="B25" s="31"/>
      <c r="C25" s="26"/>
    </row>
    <row r="26" spans="1:3">
      <c r="A26" s="124" t="s">
        <v>1129</v>
      </c>
      <c r="B26" s="79"/>
      <c r="C26" s="26"/>
    </row>
    <row ht="101.5" r="27" spans="1:3">
      <c r="A27" s="36" t="s">
        <v>53</v>
      </c>
      <c r="B27" s="9" t="s">
        <v>54</v>
      </c>
      <c r="C27" s="26" t="s">
        <v>1135</v>
      </c>
    </row>
    <row ht="116" r="28" spans="1:3">
      <c r="A28" s="36" t="s">
        <v>55</v>
      </c>
      <c r="B28" s="145" t="s">
        <v>56</v>
      </c>
      <c r="C28" s="26" t="s">
        <v>1136</v>
      </c>
    </row>
    <row ht="130.5" r="29" spans="1:3">
      <c r="A29" s="36" t="s">
        <v>57</v>
      </c>
      <c r="B29" s="145" t="s">
        <v>49</v>
      </c>
      <c r="C29" s="26" t="s">
        <v>1137</v>
      </c>
    </row>
    <row ht="116" r="30" spans="1:3">
      <c r="A30" s="36" t="s">
        <v>58</v>
      </c>
      <c r="B30" s="145" t="s">
        <v>52</v>
      </c>
      <c r="C30" s="26" t="s">
        <v>1138</v>
      </c>
    </row>
    <row r="31" spans="1:3">
      <c r="A31" s="40" t="s">
        <v>1130</v>
      </c>
      <c r="B31" s="41"/>
      <c r="C31" s="26"/>
    </row>
    <row ht="29" r="32" spans="1:3">
      <c r="A32" s="9" t="s">
        <v>1131</v>
      </c>
      <c r="B32" s="9">
        <v>5</v>
      </c>
      <c r="C32" s="26" t="s">
        <v>1139</v>
      </c>
    </row>
    <row ht="43.5" r="33" spans="1:3">
      <c r="A33" s="9" t="s">
        <v>1132</v>
      </c>
      <c r="B33" s="9" t="s">
        <v>1133</v>
      </c>
      <c r="C33" s="26" t="s">
        <v>1140</v>
      </c>
    </row>
  </sheetData>
  <conditionalFormatting sqref="B1">
    <cfRule dxfId="0" priority="8" type="expression">
      <formula>OR(B1="",B1="Unexecuted")</formula>
    </cfRule>
    <cfRule dxfId="1" priority="9" type="expression">
      <formula>B1="WARNING"</formula>
    </cfRule>
    <cfRule dxfId="2" priority="10" type="expression">
      <formula>B1=B4</formula>
    </cfRule>
    <cfRule dxfId="3" priority="11" type="expression">
      <formula>B1&lt;&gt;B4</formula>
    </cfRule>
  </conditionalFormatting>
  <conditionalFormatting sqref="C1">
    <cfRule dxfId="0" priority="12" type="expression">
      <formula>OR(C1="",C1="Unexecuted")</formula>
    </cfRule>
    <cfRule dxfId="1" priority="13" type="expression">
      <formula>C1="WARNING"</formula>
    </cfRule>
    <cfRule dxfId="2" priority="14" type="expression">
      <formula>C1=C4</formula>
    </cfRule>
    <cfRule dxfId="3" priority="15" type="expression">
      <formula>C1&lt;&gt;C4</formula>
    </cfRule>
  </conditionalFormatting>
  <conditionalFormatting sqref="D1">
    <cfRule dxfId="0" priority="36" type="expression">
      <formula>OR(D1="",D1="Unexecuted")</formula>
    </cfRule>
    <cfRule dxfId="1" priority="37" type="expression">
      <formula>D1="WARNING"</formula>
    </cfRule>
    <cfRule dxfId="2" priority="38" type="expression">
      <formula>D1=D4</formula>
    </cfRule>
    <cfRule dxfId="3" priority="39" type="expression">
      <formula>D1&lt;&gt;D4</formula>
    </cfRule>
  </conditionalFormatting>
  <conditionalFormatting sqref="E1:XFD1">
    <cfRule dxfId="3" priority="47" type="expression">
      <formula>E1&lt;&gt;E4</formula>
    </cfRule>
  </conditionalFormatting>
  <conditionalFormatting sqref="A19">
    <cfRule dxfId="0" priority="5" type="expression">
      <formula>OR(A19="",A19="Unexecuted")</formula>
    </cfRule>
    <cfRule dxfId="1" priority="6" type="expression">
      <formula>A19="WARNING"</formula>
    </cfRule>
    <cfRule dxfId="2" priority="7" type="expression">
      <formula>A19=A22</formula>
    </cfRule>
  </conditionalFormatting>
  <conditionalFormatting sqref="B19">
    <cfRule dxfId="0" priority="1" type="expression">
      <formula>OR(B19="",B19="Unexecuted")</formula>
    </cfRule>
    <cfRule dxfId="1" priority="2" type="expression">
      <formula>B19="WARNING"</formula>
    </cfRule>
    <cfRule dxfId="2" priority="3" type="expression">
      <formula>B19=B22</formula>
    </cfRule>
    <cfRule dxfId="3" priority="4" type="expression">
      <formula>B19&lt;&gt;B22</formula>
    </cfRule>
  </conditionalFormatting>
  <conditionalFormatting sqref="A1 E1:XFD1">
    <cfRule dxfId="0" priority="44" type="expression">
      <formula>OR(A1="",A1="Unexecuted")</formula>
    </cfRule>
    <cfRule dxfId="1" priority="45" type="expression">
      <formula>A1="WARNING"</formula>
    </cfRule>
    <cfRule dxfId="2" priority="46" type="expression">
      <formula>A1=A4</formula>
    </cfRule>
  </conditionalFormatting>
  <dataValidations count="5">
    <dataValidation allowBlank="1" showErrorMessage="1" showInputMessage="1" sqref="B9:D9 B27" type="list">
      <formula1>"admin@tafs.co.id,admin@wom.co.id,ADMIN@ADINS.CO.ID"</formula1>
    </dataValidation>
    <dataValidation allowBlank="1" showErrorMessage="1" showInputMessage="1" sqref="B10:D10 B28" type="list">
      <formula1>"Password123!,password"</formula1>
    </dataValidation>
    <dataValidation allowBlank="1" showErrorMessage="1" showInputMessage="1" sqref="B11:D11 B29" type="list">
      <formula1>"Toyota Astra Financial Service,WOM Finance,ADINS"</formula1>
    </dataValidation>
    <dataValidation allowBlank="1" showErrorMessage="1" showInputMessage="1" sqref="B12:D12 B30" type="list">
      <formula1>"Admin Client,Admin Legal"</formula1>
    </dataValidation>
    <dataValidation allowBlank="1" showErrorMessage="1" showInputMessage="1" sqref="B14:D14 B32" type="list">
      <formula1>"1, 2, 3, 4 ,5"</formula1>
    </dataValidation>
  </dataValidations>
  <pageMargins bottom="0.75" footer="0.3" header="0.3" left="0.7" right="0.7" top="0.75"/>
  <headerFooter/>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69"/>
  <sheetViews>
    <sheetView topLeftCell="A58" workbookViewId="0" zoomScale="85" zoomScaleNormal="85">
      <selection activeCell="C59" sqref="C59"/>
    </sheetView>
  </sheetViews>
  <sheetFormatPr defaultColWidth="8.70909090909091" defaultRowHeight="14.5"/>
  <cols>
    <col min="1" max="1" customWidth="true" width="40.8545454545455" collapsed="true"/>
    <col min="2" max="2" customWidth="true" width="35.8545454545455" collapsed="true"/>
    <col min="3" max="3" customWidth="true" width="52.4272727272727" collapsed="true"/>
    <col min="4" max="12" customWidth="true" width="35.8545454545455" collapsed="true"/>
  </cols>
  <sheetData>
    <row r="1" spans="1:12">
      <c r="A1" s="26" t="s">
        <v>0</v>
      </c>
      <c r="B1" t="s">
        <v>35</v>
      </c>
      <c r="C1" t="s">
        <v>35</v>
      </c>
      <c r="D1" t="s">
        <v>35</v>
      </c>
      <c r="E1" t="s">
        <v>35</v>
      </c>
      <c r="G1" t="s">
        <v>2</v>
      </c>
      <c r="I1" t="s">
        <v>1</v>
      </c>
      <c r="J1" t="s">
        <v>35</v>
      </c>
      <c r="K1" t="s">
        <v>35</v>
      </c>
      <c r="L1" t="s">
        <v>1</v>
      </c>
    </row>
    <row r="2" spans="1:12">
      <c r="A2" s="26" t="s">
        <v>3</v>
      </c>
      <c r="B2" t="s">
        <v>15</v>
      </c>
      <c r="C2" t="s">
        <v>15</v>
      </c>
      <c r="D2" t="s">
        <v>15</v>
      </c>
      <c r="E2" t="s">
        <v>15</v>
      </c>
      <c r="G2" t="s">
        <v>15</v>
      </c>
      <c r="I2" t="s">
        <v>1141</v>
      </c>
      <c r="J2" t="s">
        <v>15</v>
      </c>
      <c r="K2" t="s">
        <v>15</v>
      </c>
      <c r="L2" t="s">
        <v>1125</v>
      </c>
    </row>
    <row ht="29" r="3" spans="1:12">
      <c r="A3" s="26" t="s">
        <v>16</v>
      </c>
      <c r="B3" s="26" t="s">
        <v>1142</v>
      </c>
      <c r="C3" s="26" t="s">
        <v>1143</v>
      </c>
      <c r="D3" s="26" t="s">
        <v>1144</v>
      </c>
      <c r="E3" s="26" t="s">
        <v>1145</v>
      </c>
      <c r="F3" s="26"/>
      <c r="G3" s="26" t="s">
        <v>1146</v>
      </c>
      <c r="H3" s="201"/>
      <c r="I3" s="26" t="s">
        <v>1147</v>
      </c>
      <c r="J3" s="26" t="s">
        <v>1148</v>
      </c>
      <c r="K3" s="26" t="s">
        <v>1148</v>
      </c>
      <c r="L3" s="26" t="s">
        <v>1149</v>
      </c>
    </row>
    <row r="4" spans="1:12">
      <c r="A4" s="35" t="s">
        <v>33</v>
      </c>
      <c r="B4" s="7" t="s">
        <v>35</v>
      </c>
      <c r="C4" s="7" t="s">
        <v>35</v>
      </c>
      <c r="D4" s="7" t="s">
        <v>35</v>
      </c>
      <c r="E4" s="7" t="s">
        <v>35</v>
      </c>
      <c r="F4" s="7"/>
      <c r="G4" s="7" t="s">
        <v>1</v>
      </c>
      <c r="H4" s="7"/>
      <c r="I4" s="7" t="s">
        <v>1</v>
      </c>
      <c r="J4" s="7" t="s">
        <v>35</v>
      </c>
      <c r="K4" s="7" t="s">
        <v>35</v>
      </c>
      <c r="L4" s="7" t="s">
        <v>1</v>
      </c>
    </row>
    <row r="5" spans="1:12">
      <c r="A5" s="26" t="s">
        <v>36</v>
      </c>
      <c r="B5" s="26">
        <f>IF(B7="View",COUNTIFS($A16:$A17,"*$*",B16:B17,"")+COUNTIFS($A21,"*$*",B21,""),COUNTIFS($A16:$A21,"*$*",B16:B21,""))</f>
        <v>0</v>
      </c>
      <c r="C5" s="26">
        <f>IF(C7="View",COUNTIFS($A16:$A17,"*$*",C16:C17,"")+COUNTIFS($A21,"*$*",C21,""),COUNTIFS($A16:$A21,"*$*",C16:C21,""))</f>
        <v>0</v>
      </c>
      <c r="D5" s="26">
        <f>IF(D7="View",COUNTIFS($A16:$A17,"*$*",D16:D17,"")+COUNTIFS($A21,"*$*",D21,""),IF(D7="Setting",COUNTIFS($A16:$A17,"*$*",D16:D17,"")+COUNTIFS($A21:$A26,"*$*",D21:D26,""),COUNTIFS($A16:$A21,"*$*",D16:D21,"")))</f>
        <v>0</v>
      </c>
      <c r="E5" s="26">
        <f>IF(E7="View",COUNTIFS($A16:$A17,"*$*",E16:E17,"")+COUNTIFS($A21,"*$*",E21,""),COUNTIFS($A16:$A21,"*$*",E16:E21,""))</f>
        <v>0</v>
      </c>
      <c r="F5" s="26"/>
      <c r="G5" s="26">
        <f>IF(G7="View",COUNTIFS($A16:$A17,"*$*",G16:G17,"")+COUNTIFS($A21,"*$*",G21,""),COUNTIFS($A16:$A21,"*$*",G16:G21,""))</f>
        <v>0</v>
      </c>
      <c r="H5" s="26"/>
      <c r="I5" s="26">
        <f>IF(I7="View",COUNTIFS($A16:$A17,"*$*",I16:I17,"")+COUNTIFS($A21,"*$*",I21,""),COUNTIFS($A16:$A21,"*$*",I16:I21,""))</f>
        <v>2</v>
      </c>
      <c r="J5" s="26">
        <f>IF(J7="View",COUNTIFS($A16:$A17,"*$*",J16:J17,"")+COUNTIFS($A21,"*$*",J21,""),COUNTIFS($A16:$A21,"*$*",J16:J21,""))</f>
        <v>0</v>
      </c>
      <c r="K5" s="26">
        <f>IF(K7="View",COUNTIFS($A16:$A17,"*$*",K16:K17,"")+COUNTIFS($A21,"*$*",K21,""),IF(K7="Setting",COUNTIFS($A16:$A17,"*$*",K16:K17,"")+COUNTIFS($A21:$A26,"*$*",K21:K26,""),COUNTIFS($A16:$A21,"*$*",K16:K21,"")))</f>
        <v>0</v>
      </c>
      <c r="L5" s="26">
        <f>IF(L7="View",COUNTIFS($A16:$A17,"*$*",L16:L17,"")+COUNTIFS($A21,"*$*",L21,""),IF(L7="Setting",COUNTIFS($A16:$A17,"*$*",L16:L17,"")+COUNTIFS($A21:$A26,"*$*",L21:L26,""),COUNTIFS($A16:$A21,"*$*",L16:L21,"")))</f>
        <v>5</v>
      </c>
    </row>
    <row r="6" spans="1:12">
      <c r="A6" s="26"/>
      <c r="B6" s="9"/>
      <c r="C6" s="9"/>
      <c r="D6" s="9"/>
      <c r="E6" s="9"/>
      <c r="F6" s="9"/>
      <c r="G6" s="9"/>
      <c r="H6" s="9"/>
      <c r="I6" s="9"/>
      <c r="J6" s="9"/>
      <c r="K6" s="9"/>
      <c r="L6" s="9"/>
    </row>
    <row r="7" spans="1:12">
      <c r="A7" s="26" t="s">
        <v>1150</v>
      </c>
      <c r="B7" s="7" t="s">
        <v>1151</v>
      </c>
      <c r="C7" s="9" t="s">
        <v>32</v>
      </c>
      <c r="D7" s="9" t="s">
        <v>138</v>
      </c>
      <c r="E7" s="9" t="s">
        <v>1008</v>
      </c>
      <c r="F7" s="7"/>
      <c r="G7" s="7" t="s">
        <v>32</v>
      </c>
      <c r="H7" s="7"/>
      <c r="I7" s="7" t="s">
        <v>32</v>
      </c>
      <c r="J7" s="9" t="s">
        <v>1008</v>
      </c>
      <c r="K7" s="9" t="s">
        <v>138</v>
      </c>
      <c r="L7" s="9" t="s">
        <v>138</v>
      </c>
    </row>
    <row r="8" spans="1:12">
      <c r="A8" s="10" t="s">
        <v>1152</v>
      </c>
      <c r="B8" s="11"/>
      <c r="C8" s="11"/>
      <c r="D8" s="11"/>
      <c r="E8" s="11"/>
      <c r="F8" s="11"/>
      <c r="G8" s="11"/>
      <c r="H8" s="11"/>
      <c r="I8" s="11"/>
      <c r="J8" s="11"/>
      <c r="K8" s="11"/>
      <c r="L8" s="11"/>
    </row>
    <row r="9" spans="1:12">
      <c r="A9" s="36" t="s">
        <v>53</v>
      </c>
      <c r="B9" s="120" t="s">
        <v>1153</v>
      </c>
      <c r="C9" s="120" t="s">
        <v>54</v>
      </c>
      <c r="D9" s="120" t="s">
        <v>1153</v>
      </c>
      <c r="E9" s="120" t="s">
        <v>1153</v>
      </c>
      <c r="F9" s="120" t="s">
        <v>1153</v>
      </c>
      <c r="G9" s="120" t="s">
        <v>1153</v>
      </c>
      <c r="H9" s="120" t="s">
        <v>1153</v>
      </c>
      <c r="I9" s="120" t="s">
        <v>1153</v>
      </c>
      <c r="J9" s="120" t="s">
        <v>1153</v>
      </c>
      <c r="K9" s="120" t="s">
        <v>1153</v>
      </c>
      <c r="L9" s="120" t="s">
        <v>1153</v>
      </c>
    </row>
    <row r="10" spans="1:12">
      <c r="A10" s="36" t="s">
        <v>55</v>
      </c>
      <c r="B10" s="120" t="s">
        <v>1154</v>
      </c>
      <c r="C10" s="120" t="s">
        <v>56</v>
      </c>
      <c r="D10" s="120" t="s">
        <v>56</v>
      </c>
      <c r="E10" s="120" t="s">
        <v>56</v>
      </c>
      <c r="F10" s="120" t="s">
        <v>56</v>
      </c>
      <c r="G10" s="120" t="s">
        <v>56</v>
      </c>
      <c r="H10" s="120" t="s">
        <v>56</v>
      </c>
      <c r="I10" s="120" t="s">
        <v>56</v>
      </c>
      <c r="J10" s="120" t="s">
        <v>56</v>
      </c>
      <c r="K10" s="120" t="s">
        <v>56</v>
      </c>
      <c r="L10" s="120" t="s">
        <v>56</v>
      </c>
    </row>
    <row r="11" spans="1:12">
      <c r="A11" s="36" t="s">
        <v>57</v>
      </c>
      <c r="B11" s="120" t="s">
        <v>1046</v>
      </c>
      <c r="C11" s="120" t="s">
        <v>49</v>
      </c>
      <c r="D11" s="120" t="s">
        <v>1046</v>
      </c>
      <c r="E11" s="120" t="s">
        <v>1046</v>
      </c>
      <c r="F11" s="120" t="s">
        <v>1046</v>
      </c>
      <c r="G11" s="120" t="s">
        <v>1046</v>
      </c>
      <c r="H11" s="120" t="s">
        <v>1046</v>
      </c>
      <c r="I11" s="120" t="s">
        <v>1046</v>
      </c>
      <c r="J11" s="120" t="s">
        <v>1046</v>
      </c>
      <c r="K11" s="120" t="s">
        <v>1046</v>
      </c>
      <c r="L11" s="120" t="s">
        <v>1046</v>
      </c>
    </row>
    <row r="12" spans="1:12">
      <c r="A12" s="36" t="s">
        <v>58</v>
      </c>
      <c r="B12" s="120" t="s">
        <v>1155</v>
      </c>
      <c r="C12" s="120" t="s">
        <v>1155</v>
      </c>
      <c r="D12" s="120" t="s">
        <v>52</v>
      </c>
      <c r="E12" s="120" t="s">
        <v>52</v>
      </c>
      <c r="F12" s="120" t="s">
        <v>52</v>
      </c>
      <c r="G12" s="120" t="s">
        <v>52</v>
      </c>
      <c r="H12" s="120" t="s">
        <v>52</v>
      </c>
      <c r="I12" s="120" t="s">
        <v>52</v>
      </c>
      <c r="J12" s="120" t="s">
        <v>52</v>
      </c>
      <c r="K12" s="120" t="s">
        <v>52</v>
      </c>
      <c r="L12" s="120" t="s">
        <v>52</v>
      </c>
    </row>
    <row r="13" spans="1:12">
      <c r="A13" s="36" t="s">
        <v>59</v>
      </c>
      <c r="B13" s="120" t="s">
        <v>1046</v>
      </c>
      <c r="C13" s="120" t="s">
        <v>60</v>
      </c>
      <c r="D13" s="120" t="s">
        <v>60</v>
      </c>
      <c r="E13" s="120" t="s">
        <v>60</v>
      </c>
      <c r="F13" s="120" t="s">
        <v>60</v>
      </c>
      <c r="G13" s="120" t="s">
        <v>60</v>
      </c>
      <c r="H13" s="120" t="s">
        <v>60</v>
      </c>
      <c r="I13" s="120" t="s">
        <v>60</v>
      </c>
      <c r="J13" s="120" t="s">
        <v>60</v>
      </c>
      <c r="K13" s="120" t="s">
        <v>60</v>
      </c>
      <c r="L13" s="120" t="s">
        <v>60</v>
      </c>
    </row>
    <row r="14" spans="1:12">
      <c r="A14" s="36" t="s">
        <v>61</v>
      </c>
      <c r="B14" s="31" t="s">
        <v>913</v>
      </c>
      <c r="C14" s="31" t="s">
        <v>913</v>
      </c>
      <c r="D14" s="31" t="s">
        <v>913</v>
      </c>
      <c r="E14" s="31" t="s">
        <v>913</v>
      </c>
      <c r="F14" s="31" t="s">
        <v>913</v>
      </c>
      <c r="G14" s="31" t="s">
        <v>913</v>
      </c>
      <c r="H14" s="31" t="s">
        <v>913</v>
      </c>
      <c r="I14" s="31" t="s">
        <v>913</v>
      </c>
      <c r="J14" s="31" t="s">
        <v>913</v>
      </c>
      <c r="K14" s="31" t="s">
        <v>913</v>
      </c>
      <c r="L14" s="31" t="s">
        <v>913</v>
      </c>
    </row>
    <row r="15" spans="1:12">
      <c r="A15" s="73" t="s">
        <v>1156</v>
      </c>
      <c r="B15" s="202"/>
      <c r="C15" s="202"/>
      <c r="D15" s="202"/>
      <c r="E15" s="202"/>
      <c r="F15" s="202"/>
      <c r="G15" s="202"/>
      <c r="H15" s="202"/>
      <c r="I15" s="202"/>
      <c r="J15" s="202"/>
      <c r="K15" s="202"/>
      <c r="L15" s="202"/>
    </row>
    <row r="16" spans="1:12">
      <c r="A16" s="26" t="s">
        <v>1157</v>
      </c>
      <c r="B16" s="26" t="s">
        <v>1158</v>
      </c>
      <c r="C16" s="26" t="str">
        <f>B16</f>
        <v>QE-TEMP-1</v>
      </c>
      <c r="D16" s="26"/>
      <c r="E16" s="26"/>
      <c r="F16" s="26"/>
      <c r="G16" s="26" t="str">
        <f ref="G16:G29" si="0" t="shared">B16</f>
        <v>QE-TEMP-1</v>
      </c>
      <c r="H16" s="26"/>
      <c r="I16" s="26" t="s">
        <v>1159</v>
      </c>
      <c r="J16" s="26"/>
      <c r="K16" s="26"/>
      <c r="L16" s="26"/>
    </row>
    <row r="17" spans="1:12">
      <c r="A17" s="26" t="s">
        <v>1160</v>
      </c>
      <c r="B17" s="26" t="s">
        <v>1161</v>
      </c>
      <c r="C17" s="26" t="s">
        <v>1162</v>
      </c>
      <c r="D17" s="26"/>
      <c r="E17" s="26"/>
      <c r="F17" s="26"/>
      <c r="G17" s="26" t="str">
        <f si="0" t="shared"/>
        <v>Dokumen Template QE</v>
      </c>
      <c r="H17" s="26"/>
      <c r="I17" s="26" t="s">
        <v>1163</v>
      </c>
      <c r="J17" s="26"/>
      <c r="K17" s="26"/>
      <c r="L17" s="26"/>
    </row>
    <row r="18" spans="1:12">
      <c r="A18" s="26" t="s">
        <v>1164</v>
      </c>
      <c r="B18" s="26" t="s">
        <v>1165</v>
      </c>
      <c r="C18" s="26" t="s">
        <v>1165</v>
      </c>
      <c r="D18" s="26"/>
      <c r="E18" s="26"/>
      <c r="F18" s="26"/>
      <c r="G18" s="26" t="str">
        <f si="0" t="shared"/>
        <v>Deskripsi dokumen baru</v>
      </c>
      <c r="H18" s="26"/>
      <c r="I18" s="26"/>
      <c r="J18" s="26"/>
      <c r="K18" s="26"/>
      <c r="L18" s="26"/>
    </row>
    <row r="19" spans="1:12">
      <c r="A19" s="26" t="s">
        <v>1166</v>
      </c>
      <c r="B19" s="89" t="s">
        <v>1167</v>
      </c>
      <c r="C19" s="89" t="str">
        <f ref="C19:C21" si="1" t="shared">B19</f>
        <v>Per Sign</v>
      </c>
      <c r="D19" s="89"/>
      <c r="E19" s="89"/>
      <c r="F19" s="26"/>
      <c r="G19" s="26" t="str">
        <f si="0" t="shared"/>
        <v>Per Sign</v>
      </c>
      <c r="H19" s="89"/>
      <c r="I19" s="89" t="s">
        <v>1167</v>
      </c>
      <c r="J19" s="89"/>
      <c r="K19" s="89"/>
      <c r="L19" s="89"/>
    </row>
    <row ht="43.5" r="20" spans="1:12">
      <c r="A20" s="26" t="s">
        <v>1168</v>
      </c>
      <c r="B20" s="26" t="s">
        <v>1169</v>
      </c>
      <c r="C20" s="26" t="str">
        <f si="1" t="shared"/>
        <v>/Documents/PengaturanDokumen/AdIns - Basic Accounting and Basic Journal in CONFINS.pdf</v>
      </c>
      <c r="D20" s="26"/>
      <c r="E20" s="26"/>
      <c r="F20" s="26"/>
      <c r="G20" s="26" t="str">
        <f si="0" t="shared"/>
        <v>/Documents/PengaturanDokumen/AdIns - Basic Accounting and Basic Journal in CONFINS.pdf</v>
      </c>
      <c r="H20" s="26"/>
      <c r="I20" s="26"/>
      <c r="J20" s="26"/>
      <c r="K20" s="26"/>
      <c r="L20" s="26"/>
    </row>
    <row r="21" spans="1:12">
      <c r="A21" s="26" t="s">
        <v>1170</v>
      </c>
      <c r="B21" s="26" t="s">
        <v>1171</v>
      </c>
      <c r="C21" s="26" t="str">
        <f si="1" t="shared"/>
        <v>Active</v>
      </c>
      <c r="D21" s="26"/>
      <c r="E21" s="26"/>
      <c r="F21" s="26"/>
      <c r="G21" s="26" t="str">
        <f si="0" t="shared"/>
        <v>Active</v>
      </c>
      <c r="H21" s="26"/>
      <c r="I21" s="26" t="s">
        <v>1171</v>
      </c>
      <c r="J21" s="26"/>
      <c r="K21" s="26"/>
      <c r="L21" s="26"/>
    </row>
    <row ht="43.5" r="22" spans="1:12">
      <c r="A22" s="9" t="s">
        <v>1172</v>
      </c>
      <c r="B22" s="26" t="s">
        <v>1173</v>
      </c>
      <c r="C22" s="242" t="s">
        <v>1174</v>
      </c>
      <c r="D22" s="9" t="s">
        <v>1175</v>
      </c>
      <c r="E22" s="9"/>
      <c r="F22" s="26"/>
      <c r="G22" s="252" t="str">
        <f si="0" t="shared"/>
        <v>Chief Executive Officer;Employee;Department Head;Meterai</v>
      </c>
      <c r="H22" s="9"/>
      <c r="I22" s="9"/>
      <c r="J22" s="9"/>
      <c r="K22" s="9" t="s">
        <v>1176</v>
      </c>
      <c r="L22" s="9"/>
    </row>
    <row r="23" spans="1:12">
      <c r="A23" s="9" t="s">
        <v>1177</v>
      </c>
      <c r="B23" s="26" t="s">
        <v>1178</v>
      </c>
      <c r="C23" s="9" t="str">
        <f ref="C23:C26" si="2" t="shared">B23</f>
        <v>TTD;TTD;TTD;Meterai</v>
      </c>
      <c r="D23" s="9" t="s">
        <v>1179</v>
      </c>
      <c r="E23" s="9"/>
      <c r="F23" s="26"/>
      <c r="G23" s="26" t="str">
        <f si="0" t="shared"/>
        <v>TTD;TTD;TTD;Meterai</v>
      </c>
      <c r="H23" s="9"/>
      <c r="I23" s="9"/>
      <c r="J23" s="9"/>
      <c r="K23" s="9" t="s">
        <v>1180</v>
      </c>
      <c r="L23" s="9"/>
    </row>
    <row r="24" spans="1:12">
      <c r="A24" s="9" t="s">
        <v>1181</v>
      </c>
      <c r="B24" s="26" t="s">
        <v>1182</v>
      </c>
      <c r="C24" s="26" t="str">
        <f si="2" t="shared"/>
        <v>Yes;Yes;Yes;Yes</v>
      </c>
      <c r="D24" s="9" t="s">
        <v>1183</v>
      </c>
      <c r="E24" s="26"/>
      <c r="F24" s="26"/>
      <c r="G24" s="26" t="str">
        <f si="0" t="shared"/>
        <v>Yes;Yes;Yes;Yes</v>
      </c>
      <c r="H24" s="9"/>
      <c r="I24" s="9"/>
      <c r="J24" s="26"/>
      <c r="K24" s="26" t="s">
        <v>1184</v>
      </c>
      <c r="L24" s="26"/>
    </row>
    <row ht="72.5" r="25" spans="1:12">
      <c r="A25" s="9" t="s">
        <v>1185</v>
      </c>
      <c r="B25" s="26" t="s">
        <v>1186</v>
      </c>
      <c r="C25" s="26" t="str">
        <f si="2" t="shared"/>
        <v>translate3d(500px, 200px, 0px)
translate3d(250px, 100px, 0px)
translate3d(750px, 120px, 0px)
translate3d(110px, 120px, 0px)</v>
      </c>
      <c r="D25" s="26" t="s">
        <v>1187</v>
      </c>
      <c r="E25" s="26"/>
      <c r="F25" s="26"/>
      <c r="G25" s="26" t="str">
        <f si="0" t="shared"/>
        <v>translate3d(500px, 200px, 0px)
translate3d(250px, 100px, 0px)
translate3d(750px, 120px, 0px)
translate3d(110px, 120px, 0px)</v>
      </c>
      <c r="H25" s="141"/>
      <c r="I25" s="26"/>
      <c r="J25" s="26"/>
      <c r="K25" s="26" t="s">
        <v>1188</v>
      </c>
      <c r="L25" s="26"/>
    </row>
    <row customHeight="1" ht="14.45" r="26" spans="1:12">
      <c r="A26" s="9" t="s">
        <v>1189</v>
      </c>
      <c r="B26" s="26" t="s">
        <v>1190</v>
      </c>
      <c r="C26" s="58" t="str">
        <f si="2" t="shared"/>
        <v>Yes;No;Yes;No</v>
      </c>
      <c r="D26" s="9" t="s">
        <v>1191</v>
      </c>
      <c r="E26" s="58"/>
      <c r="F26" s="26"/>
      <c r="G26" s="26" t="str">
        <f si="0" t="shared"/>
        <v>Yes;No;Yes;No</v>
      </c>
      <c r="H26" s="203"/>
      <c r="I26" s="9"/>
      <c r="J26" s="58"/>
      <c r="K26" s="58" t="s">
        <v>1192</v>
      </c>
      <c r="L26" s="58"/>
    </row>
    <row r="27" spans="1:12">
      <c r="A27" s="9" t="s">
        <v>1193</v>
      </c>
      <c r="B27" s="26" t="s">
        <v>1194</v>
      </c>
      <c r="C27" s="58" t="s">
        <v>62</v>
      </c>
      <c r="D27" s="58"/>
      <c r="E27" s="58"/>
      <c r="F27" s="26"/>
      <c r="G27" s="26" t="str">
        <f si="0" t="shared"/>
        <v>Privy</v>
      </c>
      <c r="H27" s="203"/>
      <c r="I27" s="9"/>
      <c r="J27" s="58"/>
      <c r="K27" s="58"/>
      <c r="L27" s="58"/>
    </row>
    <row r="28" spans="1:12">
      <c r="A28" s="7" t="s">
        <v>1195</v>
      </c>
      <c r="B28" s="26" t="s">
        <v>1196</v>
      </c>
      <c r="C28" s="58" t="str">
        <f>B28</f>
        <v>Iya</v>
      </c>
      <c r="D28" s="58" t="str">
        <f>C28</f>
        <v>Iya</v>
      </c>
      <c r="E28" s="58"/>
      <c r="F28" s="26"/>
      <c r="G28" s="26" t="str">
        <f si="0" t="shared"/>
        <v>Iya</v>
      </c>
      <c r="H28" s="203"/>
      <c r="I28" s="9"/>
      <c r="J28" s="58"/>
      <c r="K28" s="58"/>
      <c r="L28" s="58"/>
    </row>
    <row ht="29" r="29" spans="1:12">
      <c r="A29" s="7" t="s">
        <v>1197</v>
      </c>
      <c r="B29" s="26" t="s">
        <v>1198</v>
      </c>
      <c r="C29" s="9" t="s">
        <v>1174</v>
      </c>
      <c r="D29" s="9" t="s">
        <v>1199</v>
      </c>
      <c r="E29" s="58"/>
      <c r="F29" s="26"/>
      <c r="G29" s="26" t="str">
        <f si="0" t="shared"/>
        <v>Chief Executive Officer;Employee;Department Head</v>
      </c>
      <c r="H29" s="204"/>
      <c r="I29" s="9"/>
      <c r="J29" s="58"/>
      <c r="K29" s="58"/>
      <c r="L29" s="58"/>
    </row>
    <row r="30" spans="1:12">
      <c r="A30" s="73" t="s">
        <v>1200</v>
      </c>
      <c r="B30" s="202"/>
      <c r="C30" s="202"/>
      <c r="D30" s="202"/>
      <c r="E30" s="202"/>
      <c r="F30" s="202"/>
      <c r="G30" s="202"/>
      <c r="H30" s="202"/>
      <c r="I30" s="202"/>
      <c r="J30" s="202"/>
      <c r="K30" s="202"/>
      <c r="L30" s="202"/>
    </row>
    <row r="31" spans="1:12">
      <c r="A31" s="26" t="s">
        <v>1201</v>
      </c>
      <c r="B31" s="9" t="str">
        <f>B16</f>
        <v>QE-TEMP-1</v>
      </c>
      <c r="C31" s="26" t="str">
        <f>B16</f>
        <v>QE-TEMP-1</v>
      </c>
      <c r="D31" s="26" t="str">
        <f>C16</f>
        <v>QE-TEMP-1</v>
      </c>
      <c r="E31" s="26" t="str">
        <f ref="E31:E33" si="3" t="shared">D31</f>
        <v>QE-TEMP-1</v>
      </c>
      <c r="F31" s="26"/>
      <c r="G31" s="26" t="str">
        <f ref="G31:G33" si="4" t="shared">B31</f>
        <v>QE-TEMP-1</v>
      </c>
      <c r="H31" s="26"/>
      <c r="I31" s="26" t="s">
        <v>1159</v>
      </c>
      <c r="J31" s="26" t="s">
        <v>1159</v>
      </c>
      <c r="K31" s="26" t="s">
        <v>1159</v>
      </c>
      <c r="L31" s="26" t="s">
        <v>1159</v>
      </c>
    </row>
    <row r="32" spans="1:12">
      <c r="A32" s="26" t="s">
        <v>1202</v>
      </c>
      <c r="B32" s="9" t="str">
        <f>B17</f>
        <v>Dokumen Template QE</v>
      </c>
      <c r="C32" s="26" t="str">
        <f>B17</f>
        <v>Dokumen Template QE</v>
      </c>
      <c r="D32" s="26" t="str">
        <f>C17</f>
        <v>Dokumen Template QE EDITED</v>
      </c>
      <c r="E32" s="26" t="str">
        <f si="3" t="shared"/>
        <v>Dokumen Template QE EDITED</v>
      </c>
      <c r="F32" s="26"/>
      <c r="G32" s="26" t="str">
        <f si="4" t="shared"/>
        <v>Dokumen Template QE</v>
      </c>
      <c r="H32" s="26"/>
      <c r="I32" s="26" t="s">
        <v>1163</v>
      </c>
      <c r="J32" s="26" t="s">
        <v>1163</v>
      </c>
      <c r="K32" s="26" t="s">
        <v>1163</v>
      </c>
      <c r="L32" s="26" t="s">
        <v>1163</v>
      </c>
    </row>
    <row r="33" spans="1:12">
      <c r="A33" s="26" t="s">
        <v>1203</v>
      </c>
      <c r="B33" s="9" t="str">
        <f>B21</f>
        <v>Active</v>
      </c>
      <c r="C33" s="26" t="str">
        <f>B21</f>
        <v>Active</v>
      </c>
      <c r="D33" s="26" t="str">
        <f>C21</f>
        <v>Active</v>
      </c>
      <c r="E33" s="26" t="str">
        <f si="3" t="shared"/>
        <v>Active</v>
      </c>
      <c r="F33" s="26"/>
      <c r="G33" s="26" t="str">
        <f si="4" t="shared"/>
        <v>Active</v>
      </c>
      <c r="H33" s="26"/>
      <c r="I33" s="26" t="s">
        <v>1171</v>
      </c>
      <c r="J33" s="26" t="s">
        <v>1171</v>
      </c>
      <c r="K33" s="26" t="s">
        <v>1171</v>
      </c>
      <c r="L33" s="26" t="s">
        <v>1171</v>
      </c>
    </row>
    <row r="37" spans="1:3">
      <c r="A37" s="16" t="s">
        <v>147</v>
      </c>
      <c r="B37" s="17"/>
      <c r="C37" s="17"/>
    </row>
    <row ht="174" r="38" spans="1:3">
      <c r="A38" s="31" t="s">
        <v>0</v>
      </c>
      <c r="B38" s="38" t="s">
        <v>35</v>
      </c>
      <c r="C38" s="19" t="s">
        <v>148</v>
      </c>
    </row>
    <row ht="101.5" r="39" spans="1:3">
      <c r="A39" s="31" t="s">
        <v>3</v>
      </c>
      <c r="B39" s="31" t="s">
        <v>15</v>
      </c>
      <c r="C39" s="19" t="s">
        <v>149</v>
      </c>
    </row>
    <row r="40" spans="1:3">
      <c r="A40" s="31" t="s">
        <v>16</v>
      </c>
      <c r="B40" s="31" t="s">
        <v>1126</v>
      </c>
      <c r="C40" s="19" t="s">
        <v>150</v>
      </c>
    </row>
    <row ht="29" r="41" spans="1:3">
      <c r="A41" s="195" t="s">
        <v>33</v>
      </c>
      <c r="B41" s="38" t="s">
        <v>35</v>
      </c>
      <c r="C41" s="19" t="s">
        <v>151</v>
      </c>
    </row>
    <row ht="43.5" r="42" spans="1:3">
      <c r="A42" s="31" t="s">
        <v>36</v>
      </c>
      <c r="B42" s="31">
        <f>COUNTIFS($A$14:$A$15,"*$*",B51:B52,"")</f>
        <v>0</v>
      </c>
      <c r="C42" s="19" t="s">
        <v>1068</v>
      </c>
    </row>
    <row ht="130.5" r="43" spans="1:3">
      <c r="A43" s="26" t="s">
        <v>1150</v>
      </c>
      <c r="B43" s="7" t="s">
        <v>1151</v>
      </c>
      <c r="C43" s="19" t="s">
        <v>1204</v>
      </c>
    </row>
    <row r="44" spans="1:3">
      <c r="A44" s="10" t="s">
        <v>1152</v>
      </c>
      <c r="B44" s="11"/>
      <c r="C44" s="11"/>
    </row>
    <row r="45" spans="1:2">
      <c r="A45" s="36" t="s">
        <v>53</v>
      </c>
      <c r="B45" s="120" t="s">
        <v>1153</v>
      </c>
    </row>
    <row r="46" spans="1:2">
      <c r="A46" s="36" t="s">
        <v>55</v>
      </c>
      <c r="B46" s="120" t="s">
        <v>1154</v>
      </c>
    </row>
    <row r="47" spans="1:2">
      <c r="A47" s="36" t="s">
        <v>57</v>
      </c>
      <c r="B47" s="120" t="s">
        <v>1046</v>
      </c>
    </row>
    <row r="48" spans="1:2">
      <c r="A48" s="36" t="s">
        <v>58</v>
      </c>
      <c r="B48" s="120" t="s">
        <v>1155</v>
      </c>
    </row>
    <row r="49" spans="1:3">
      <c r="A49" s="36" t="s">
        <v>59</v>
      </c>
      <c r="B49" s="120" t="s">
        <v>1046</v>
      </c>
      <c r="C49" s="19" t="s">
        <v>163</v>
      </c>
    </row>
    <row r="50" spans="1:3">
      <c r="A50" s="36" t="s">
        <v>61</v>
      </c>
      <c r="B50" s="31" t="s">
        <v>913</v>
      </c>
      <c r="C50" s="19" t="s">
        <v>164</v>
      </c>
    </row>
    <row r="51" spans="1:3">
      <c r="A51" s="73" t="s">
        <v>1156</v>
      </c>
      <c r="B51" s="202"/>
      <c r="C51" s="202"/>
    </row>
    <row ht="29" r="52" spans="1:3">
      <c r="A52" s="26" t="s">
        <v>1157</v>
      </c>
      <c r="B52" s="26" t="s">
        <v>1158</v>
      </c>
      <c r="C52" s="19" t="s">
        <v>1205</v>
      </c>
    </row>
    <row ht="29" r="53" spans="1:3">
      <c r="A53" s="26" t="s">
        <v>1160</v>
      </c>
      <c r="B53" s="26" t="s">
        <v>1161</v>
      </c>
      <c r="C53" s="19" t="s">
        <v>1206</v>
      </c>
    </row>
    <row ht="29" r="54" spans="1:3">
      <c r="A54" s="26" t="s">
        <v>1164</v>
      </c>
      <c r="B54" s="26" t="s">
        <v>1165</v>
      </c>
      <c r="C54" s="19" t="s">
        <v>1207</v>
      </c>
    </row>
    <row ht="29" r="55" spans="1:3">
      <c r="A55" s="26" t="s">
        <v>1166</v>
      </c>
      <c r="B55" s="89" t="s">
        <v>1167</v>
      </c>
      <c r="C55" s="19" t="s">
        <v>1208</v>
      </c>
    </row>
    <row ht="72.5" r="56" spans="1:3">
      <c r="A56" s="26" t="s">
        <v>1168</v>
      </c>
      <c r="B56" s="26" t="s">
        <v>1169</v>
      </c>
      <c r="C56" s="26" t="s">
        <v>1209</v>
      </c>
    </row>
    <row ht="29" r="57" spans="1:3">
      <c r="A57" s="26" t="s">
        <v>1170</v>
      </c>
      <c r="B57" s="26" t="s">
        <v>1171</v>
      </c>
      <c r="C57" s="19" t="s">
        <v>1210</v>
      </c>
    </row>
    <row ht="130.5" r="58" spans="1:3">
      <c r="A58" s="9" t="s">
        <v>1172</v>
      </c>
      <c r="B58" s="26" t="s">
        <v>1173</v>
      </c>
      <c r="C58" s="19" t="s">
        <v>1211</v>
      </c>
    </row>
    <row ht="116" r="59" spans="1:3">
      <c r="A59" s="9" t="s">
        <v>1177</v>
      </c>
      <c r="B59" s="26" t="s">
        <v>1178</v>
      </c>
      <c r="C59" s="19" t="s">
        <v>1212</v>
      </c>
    </row>
    <row ht="101.5" r="60" spans="1:3">
      <c r="A60" s="9" t="s">
        <v>1181</v>
      </c>
      <c r="B60" s="26" t="s">
        <v>1182</v>
      </c>
      <c r="C60" s="19" t="s">
        <v>1213</v>
      </c>
    </row>
    <row ht="188.5" r="61" spans="1:3">
      <c r="A61" s="9" t="s">
        <v>1185</v>
      </c>
      <c r="B61" s="26" t="s">
        <v>1186</v>
      </c>
      <c r="C61" s="19" t="s">
        <v>1214</v>
      </c>
    </row>
    <row ht="130.5" r="62" spans="1:3">
      <c r="A62" s="9" t="s">
        <v>1189</v>
      </c>
      <c r="B62" s="26" t="s">
        <v>1190</v>
      </c>
      <c r="C62" s="19" t="s">
        <v>1215</v>
      </c>
    </row>
    <row ht="29" r="63" spans="1:3">
      <c r="A63" s="9" t="s">
        <v>1193</v>
      </c>
      <c r="B63" s="26" t="s">
        <v>1194</v>
      </c>
      <c r="C63" s="19" t="s">
        <v>1216</v>
      </c>
    </row>
    <row ht="29" r="64" spans="1:3">
      <c r="A64" s="7" t="s">
        <v>1195</v>
      </c>
      <c r="B64" s="26" t="s">
        <v>1196</v>
      </c>
      <c r="C64" s="19" t="s">
        <v>1217</v>
      </c>
    </row>
    <row ht="130.5" r="65" spans="1:3">
      <c r="A65" s="7" t="s">
        <v>1197</v>
      </c>
      <c r="B65" s="26" t="s">
        <v>1198</v>
      </c>
      <c r="C65" s="19" t="s">
        <v>1218</v>
      </c>
    </row>
    <row r="66" spans="1:3">
      <c r="A66" s="73" t="s">
        <v>1200</v>
      </c>
      <c r="B66" s="202"/>
      <c r="C66" s="202"/>
    </row>
    <row customHeight="1" ht="60" r="67" spans="1:3">
      <c r="A67" s="26" t="s">
        <v>1201</v>
      </c>
      <c r="B67" s="9" t="str">
        <f>B52</f>
        <v>QE-TEMP-1</v>
      </c>
      <c r="C67" s="205" t="s">
        <v>1219</v>
      </c>
    </row>
    <row customHeight="1" ht="45" r="68" spans="1:3">
      <c r="A68" s="26" t="s">
        <v>1202</v>
      </c>
      <c r="B68" s="9" t="str">
        <f>B53</f>
        <v>Dokumen Template QE</v>
      </c>
      <c r="C68" s="205"/>
    </row>
    <row customHeight="1" ht="30" r="69" spans="1:3">
      <c r="A69" s="26" t="s">
        <v>1203</v>
      </c>
      <c r="B69" s="9" t="str">
        <f>B57</f>
        <v>Active</v>
      </c>
      <c r="C69" s="205"/>
    </row>
  </sheetData>
  <mergeCells count="1">
    <mergeCell ref="C67:C69"/>
  </mergeCells>
  <conditionalFormatting sqref="B1">
    <cfRule dxfId="0" priority="32" type="expression">
      <formula>OR(B1="",B1="Unexecuted")</formula>
    </cfRule>
    <cfRule dxfId="1" priority="33" type="expression">
      <formula>B1="WARNING"</formula>
    </cfRule>
    <cfRule dxfId="2" priority="34" type="expression">
      <formula>B1=B4</formula>
    </cfRule>
    <cfRule dxfId="3" priority="35" type="expression">
      <formula>B1&lt;&gt;B4</formula>
    </cfRule>
  </conditionalFormatting>
  <conditionalFormatting sqref="C1">
    <cfRule dxfId="0" priority="8" type="expression">
      <formula>OR(C1="",C1="Unexecuted")</formula>
    </cfRule>
    <cfRule dxfId="1" priority="9" type="expression">
      <formula>C1="WARNING"</formula>
    </cfRule>
    <cfRule dxfId="2" priority="10" type="expression">
      <formula>C1=C4</formula>
    </cfRule>
    <cfRule dxfId="3" priority="11" type="expression">
      <formula>C1&lt;&gt;C4</formula>
    </cfRule>
  </conditionalFormatting>
  <conditionalFormatting sqref="D1">
    <cfRule dxfId="0" priority="48" type="expression">
      <formula>OR(D1="",D1="Unexecuted")</formula>
    </cfRule>
    <cfRule dxfId="1" priority="49" type="expression">
      <formula>D1="WARNING"</formula>
    </cfRule>
    <cfRule dxfId="2" priority="50" type="expression">
      <formula>D1=D4</formula>
    </cfRule>
    <cfRule dxfId="3" priority="51" type="expression">
      <formula>D1&lt;&gt;D4</formula>
    </cfRule>
  </conditionalFormatting>
  <conditionalFormatting sqref="E1:F1">
    <cfRule dxfId="0" priority="44" type="expression">
      <formula>OR(E1="",E1="Unexecuted")</formula>
    </cfRule>
    <cfRule dxfId="1" priority="45" type="expression">
      <formula>E1="WARNING"</formula>
    </cfRule>
    <cfRule dxfId="2" priority="46" type="expression">
      <formula>E1=E4</formula>
    </cfRule>
    <cfRule dxfId="3" priority="47" type="expression">
      <formula>E1&lt;&gt;E4</formula>
    </cfRule>
  </conditionalFormatting>
  <conditionalFormatting sqref="G1">
    <cfRule dxfId="0" priority="40" type="expression">
      <formula>OR(G1="",G1="Unexecuted")</formula>
    </cfRule>
    <cfRule dxfId="1" priority="41" type="expression">
      <formula>G1="WARNING"</formula>
    </cfRule>
    <cfRule dxfId="2" priority="42" type="expression">
      <formula>G1=G4</formula>
    </cfRule>
    <cfRule dxfId="3" priority="43" type="expression">
      <formula>G1&lt;&gt;G4</formula>
    </cfRule>
  </conditionalFormatting>
  <conditionalFormatting sqref="H1">
    <cfRule dxfId="0" priority="52" type="expression">
      <formula>OR(H1="",H1="Unexecuted")</formula>
    </cfRule>
    <cfRule dxfId="1" priority="53" type="expression">
      <formula>H1="WARNING"</formula>
    </cfRule>
    <cfRule dxfId="2" priority="54" type="expression">
      <formula>H1=H3</formula>
    </cfRule>
    <cfRule dxfId="3" priority="55" type="expression">
      <formula>H1&lt;&gt;H3</formula>
    </cfRule>
  </conditionalFormatting>
  <conditionalFormatting sqref="I1">
    <cfRule dxfId="0" priority="56" type="expression">
      <formula>OR(I1="",I1="Unexecuted")</formula>
    </cfRule>
    <cfRule dxfId="1" priority="57" type="expression">
      <formula>I1="WARNING"</formula>
    </cfRule>
    <cfRule dxfId="2" priority="58" type="expression">
      <formula>I1=I4</formula>
    </cfRule>
    <cfRule dxfId="3" priority="59" type="expression">
      <formula>I1&lt;&gt;I4</formula>
    </cfRule>
  </conditionalFormatting>
  <conditionalFormatting sqref="J1">
    <cfRule dxfId="0" priority="60" type="expression">
      <formula>OR(J1="",J1="Unexecuted")</formula>
    </cfRule>
    <cfRule dxfId="1" priority="61" type="expression">
      <formula>J1="WARNING"</formula>
    </cfRule>
    <cfRule dxfId="2" priority="62" type="expression">
      <formula>J1=J4</formula>
    </cfRule>
    <cfRule dxfId="3" priority="63" type="expression">
      <formula>J1&lt;&gt;J4</formula>
    </cfRule>
  </conditionalFormatting>
  <conditionalFormatting sqref="K1">
    <cfRule dxfId="0" priority="64" type="expression">
      <formula>OR(K1="",K1="Unexecuted")</formula>
    </cfRule>
    <cfRule dxfId="1" priority="65" type="expression">
      <formula>K1="WARNING"</formula>
    </cfRule>
    <cfRule dxfId="2" priority="66" type="expression">
      <formula>K1=K4</formula>
    </cfRule>
    <cfRule dxfId="3" priority="67" type="expression">
      <formula>K1&lt;&gt;K4</formula>
    </cfRule>
  </conditionalFormatting>
  <conditionalFormatting sqref="L1:XFD1">
    <cfRule dxfId="3" priority="71" type="expression">
      <formula>L1&lt;&gt;L4</formula>
    </cfRule>
  </conditionalFormatting>
  <conditionalFormatting sqref="A38">
    <cfRule dxfId="0" priority="5" type="expression">
      <formula>OR(A38="",A38="Unexecuted")</formula>
    </cfRule>
    <cfRule dxfId="1" priority="6" type="expression">
      <formula>A38="WARNING"</formula>
    </cfRule>
    <cfRule dxfId="2" priority="7" type="expression">
      <formula>A38=A41</formula>
    </cfRule>
  </conditionalFormatting>
  <conditionalFormatting sqref="B38">
    <cfRule dxfId="0" priority="1" type="expression">
      <formula>OR(B38="",B38="Unexecuted")</formula>
    </cfRule>
    <cfRule dxfId="1" priority="2" type="expression">
      <formula>B38="WARNING"</formula>
    </cfRule>
    <cfRule dxfId="2" priority="3" type="expression">
      <formula>B38=B41</formula>
    </cfRule>
    <cfRule dxfId="3" priority="4" type="expression">
      <formula>B38&lt;&gt;B41</formula>
    </cfRule>
  </conditionalFormatting>
  <conditionalFormatting sqref="A1 L1:XFD1">
    <cfRule dxfId="0" priority="68" type="expression">
      <formula>OR(A1="",A1="Unexecuted")</formula>
    </cfRule>
    <cfRule dxfId="1" priority="69" type="expression">
      <formula>A1="WARNING"</formula>
    </cfRule>
    <cfRule dxfId="2" priority="70" type="expression">
      <formula>A1=A4</formula>
    </cfRule>
  </conditionalFormatting>
  <dataValidations count="7">
    <dataValidation allowBlank="1" showErrorMessage="1" showInputMessage="1" sqref="B7:L7 B43" type="list">
      <formula1>"New, Edit, Setting, View"</formula1>
    </dataValidation>
    <dataValidation allowBlank="1" showErrorMessage="1" showInputMessage="1" sqref="B9:L9 B45" type="list">
      <formula1>"admin@tafs.co.id,admin@wom.co.id,ADMIN@ADINS.CO.ID,admin@ADINSQA.co.id"</formula1>
    </dataValidation>
    <dataValidation allowBlank="1" showErrorMessage="1" showInputMessage="1" sqref="B10:L10 B46" type="list">
      <formula1>"Password123!,password"</formula1>
    </dataValidation>
    <dataValidation allowBlank="1" showErrorMessage="1" showInputMessage="1" sqref="B11:L11 B47" type="list">
      <formula1>"Toyota Astra Financial Service,WOM Finance,ADINS,ADINSQA"</formula1>
    </dataValidation>
    <dataValidation allowBlank="1" showErrorMessage="1" showInputMessage="1" sqref="B12:L12 B48" type="list">
      <formula1>"Admin Client,Admin Legal"</formula1>
    </dataValidation>
    <dataValidation allowBlank="1" showErrorMessage="1" showInputMessage="1" sqref="B13:L13 B49" type="list">
      <formula1>"WOMF, TAFS, BFI, QA, ADINSQA"</formula1>
    </dataValidation>
    <dataValidation allowBlank="1" showErrorMessage="1" showInputMessage="1" sqref="B14:L14 B50" type="list">
      <formula1>"VIDA, PRIVY, DIGISIGN, ADINS"</formula1>
    </dataValidation>
  </dataValidations>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8"/>
  <sheetViews>
    <sheetView topLeftCell="A34" workbookViewId="0">
      <selection activeCell="C38" sqref="A26:C38"/>
    </sheetView>
  </sheetViews>
  <sheetFormatPr defaultColWidth="9" defaultRowHeight="14.5" outlineLevelCol="3"/>
  <cols>
    <col min="1" max="1" customWidth="true" width="26.8545454545455" collapsed="true"/>
    <col min="2" max="2" customWidth="true" width="37.7090909090909" collapsed="true"/>
    <col min="3" max="3" customWidth="true" width="34.7090909090909" collapsed="true"/>
    <col min="4" max="4" customWidth="true" width="36.1363636363636" collapsed="true"/>
  </cols>
  <sheetData>
    <row r="1" spans="1:4">
      <c r="A1" s="31" t="s">
        <v>0</v>
      </c>
      <c r="B1" t="s">
        <v>1</v>
      </c>
      <c r="C1" t="s">
        <v>1</v>
      </c>
      <c r="D1" t="s">
        <v>1</v>
      </c>
    </row>
    <row r="2" spans="1:4">
      <c r="A2" s="31" t="s">
        <v>3</v>
      </c>
      <c r="B2" t="s">
        <v>218</v>
      </c>
      <c r="C2" t="s">
        <v>218</v>
      </c>
      <c r="D2" t="s">
        <v>218</v>
      </c>
    </row>
    <row r="3" spans="1:4">
      <c r="A3" s="31" t="s">
        <v>16</v>
      </c>
      <c r="B3" s="31" t="s">
        <v>1220</v>
      </c>
      <c r="C3" s="31" t="s">
        <v>1221</v>
      </c>
      <c r="D3" s="31" t="s">
        <v>1222</v>
      </c>
    </row>
    <row r="4" spans="1:4">
      <c r="A4" s="31" t="s">
        <v>33</v>
      </c>
      <c r="B4" t="s">
        <v>35</v>
      </c>
      <c r="C4" t="s">
        <v>35</v>
      </c>
      <c r="D4" t="s">
        <v>35</v>
      </c>
    </row>
    <row r="5" spans="1:4">
      <c r="A5" s="31" t="s">
        <v>36</v>
      </c>
      <c r="B5" s="31">
        <f>COUNTIFS($A$9:$A$16,"*$*",B9:B16,"")+IF(B7="Download",COUNTIFS($A$18,"*$*",B18,""),0)</f>
        <v>0</v>
      </c>
      <c r="C5" s="31">
        <f>COUNTIFS($A$9:$A$16,"*$*",C9:C16,"")+IF(C7="Download",COUNTIFS($A$18,"*$*",C18,""),0)</f>
        <v>0</v>
      </c>
      <c r="D5" s="31">
        <f>COUNTIFS($A$9:$A$16,"*$*",D9:D16,"")+IF(D7="Download",COUNTIFS($A$18,"*$*",D18,""),0)</f>
        <v>0</v>
      </c>
    </row>
    <row r="6" spans="1:4">
      <c r="A6" s="31"/>
      <c r="B6" s="31"/>
      <c r="C6" s="31"/>
      <c r="D6" s="31"/>
    </row>
    <row r="7" spans="1:4">
      <c r="A7" s="31" t="s">
        <v>1223</v>
      </c>
      <c r="B7" s="31" t="s">
        <v>1224</v>
      </c>
      <c r="C7" s="31" t="s">
        <v>1225</v>
      </c>
      <c r="D7" s="31" t="s">
        <v>1226</v>
      </c>
    </row>
    <row r="8" spans="1:4">
      <c r="A8" s="85" t="s">
        <v>1130</v>
      </c>
      <c r="B8" s="86"/>
      <c r="C8" s="86"/>
      <c r="D8" s="86"/>
    </row>
    <row r="9" spans="1:4">
      <c r="A9" s="9" t="s">
        <v>1227</v>
      </c>
      <c r="B9" s="9" t="s">
        <v>1228</v>
      </c>
      <c r="C9" s="9" t="s">
        <v>1228</v>
      </c>
      <c r="D9" s="9" t="s">
        <v>1228</v>
      </c>
    </row>
    <row r="10" spans="1:4">
      <c r="A10" s="9" t="s">
        <v>1229</v>
      </c>
      <c r="B10" s="9" t="s">
        <v>1230</v>
      </c>
      <c r="C10" s="9" t="s">
        <v>1230</v>
      </c>
      <c r="D10" s="9" t="s">
        <v>1230</v>
      </c>
    </row>
    <row r="11" spans="1:4">
      <c r="A11" s="7" t="s">
        <v>1231</v>
      </c>
      <c r="B11" s="243" t="s">
        <v>1232</v>
      </c>
      <c r="C11" s="243" t="s">
        <v>1232</v>
      </c>
      <c r="D11" s="243" t="s">
        <v>1232</v>
      </c>
    </row>
    <row r="12" spans="1:4">
      <c r="A12" s="7" t="s">
        <v>1233</v>
      </c>
      <c r="B12" s="243" t="s">
        <v>1232</v>
      </c>
      <c r="C12" s="243" t="s">
        <v>1232</v>
      </c>
      <c r="D12" s="243" t="s">
        <v>1232</v>
      </c>
    </row>
    <row r="13" spans="1:4">
      <c r="A13" s="7" t="s">
        <v>1234</v>
      </c>
      <c r="B13" s="243" t="s">
        <v>1232</v>
      </c>
      <c r="C13" s="243" t="s">
        <v>1232</v>
      </c>
      <c r="D13" s="243" t="s">
        <v>1232</v>
      </c>
    </row>
    <row r="14" spans="1:4">
      <c r="A14" s="7" t="s">
        <v>1235</v>
      </c>
      <c r="B14" s="243" t="s">
        <v>1232</v>
      </c>
      <c r="C14" s="243" t="s">
        <v>1232</v>
      </c>
      <c r="D14" s="243" t="s">
        <v>1232</v>
      </c>
    </row>
    <row r="15" spans="1:4">
      <c r="A15" s="7" t="s">
        <v>1236</v>
      </c>
      <c r="B15" s="7" t="s">
        <v>1237</v>
      </c>
      <c r="C15" s="7" t="s">
        <v>1237</v>
      </c>
      <c r="D15" s="7" t="s">
        <v>1237</v>
      </c>
    </row>
    <row r="16" spans="1:4">
      <c r="A16" s="7" t="s">
        <v>0</v>
      </c>
      <c r="B16" s="7" t="s">
        <v>1238</v>
      </c>
      <c r="C16" s="7" t="s">
        <v>1238</v>
      </c>
      <c r="D16" s="7" t="s">
        <v>1238</v>
      </c>
    </row>
    <row r="17" spans="1:4">
      <c r="A17" s="131" t="s">
        <v>1150</v>
      </c>
      <c r="B17" s="177"/>
      <c r="C17" s="177"/>
      <c r="D17" s="177"/>
    </row>
    <row r="18" spans="1:4">
      <c r="A18" s="51" t="s">
        <v>1239</v>
      </c>
      <c r="B18" s="22" t="s">
        <v>117</v>
      </c>
      <c r="C18" s="22" t="s">
        <v>118</v>
      </c>
      <c r="D18" s="22" t="s">
        <v>118</v>
      </c>
    </row>
    <row r="21" spans="1:3">
      <c r="A21" s="16" t="s">
        <v>147</v>
      </c>
      <c r="B21" s="17"/>
      <c r="C21" s="17"/>
    </row>
    <row ht="246.5" r="22" spans="1:3">
      <c r="A22" s="31" t="s">
        <v>0</v>
      </c>
      <c r="B22" s="38" t="s">
        <v>35</v>
      </c>
      <c r="C22" s="19" t="s">
        <v>148</v>
      </c>
    </row>
    <row ht="130.5" r="23" spans="1:3">
      <c r="A23" s="31" t="s">
        <v>3</v>
      </c>
      <c r="B23" s="31" t="s">
        <v>15</v>
      </c>
      <c r="C23" s="19" t="s">
        <v>149</v>
      </c>
    </row>
    <row ht="29" r="24" spans="1:3">
      <c r="A24" s="31" t="s">
        <v>16</v>
      </c>
      <c r="B24" s="31" t="s">
        <v>1126</v>
      </c>
      <c r="C24" s="19" t="s">
        <v>150</v>
      </c>
    </row>
    <row ht="43.5" r="25" spans="1:3">
      <c r="A25" s="195" t="s">
        <v>33</v>
      </c>
      <c r="B25" s="38" t="s">
        <v>35</v>
      </c>
      <c r="C25" s="19" t="s">
        <v>151</v>
      </c>
    </row>
    <row ht="58" r="26" spans="1:3">
      <c r="A26" s="31" t="s">
        <v>36</v>
      </c>
      <c r="B26" s="31">
        <f>COUNTIFS($A$14:$A$15,"*$*",B35:B36,"")</f>
        <v>0</v>
      </c>
      <c r="C26" s="19" t="s">
        <v>1068</v>
      </c>
    </row>
    <row ht="174" r="27" spans="1:3">
      <c r="A27" s="31" t="s">
        <v>1223</v>
      </c>
      <c r="B27" s="31" t="s">
        <v>1226</v>
      </c>
      <c r="C27" s="19" t="s">
        <v>1240</v>
      </c>
    </row>
    <row r="28" spans="1:3">
      <c r="A28" s="85" t="s">
        <v>1130</v>
      </c>
      <c r="B28" s="86"/>
      <c r="C28" s="86"/>
    </row>
    <row ht="43.5" r="29" spans="1:3">
      <c r="A29" s="9" t="s">
        <v>1227</v>
      </c>
      <c r="B29" s="9" t="s">
        <v>1228</v>
      </c>
      <c r="C29" s="19" t="s">
        <v>1241</v>
      </c>
    </row>
    <row ht="43.5" r="30" spans="1:3">
      <c r="A30" s="9" t="s">
        <v>1229</v>
      </c>
      <c r="B30" s="9" t="s">
        <v>1230</v>
      </c>
      <c r="C30" s="19" t="s">
        <v>1242</v>
      </c>
    </row>
    <row ht="58" r="31" spans="1:3">
      <c r="A31" s="7" t="s">
        <v>1231</v>
      </c>
      <c r="B31" s="243" t="s">
        <v>1232</v>
      </c>
      <c r="C31" s="19" t="s">
        <v>1243</v>
      </c>
    </row>
    <row ht="72.5" r="32" spans="1:3">
      <c r="A32" s="7" t="s">
        <v>1233</v>
      </c>
      <c r="B32" s="243" t="s">
        <v>1232</v>
      </c>
      <c r="C32" s="19" t="s">
        <v>1244</v>
      </c>
    </row>
    <row ht="58" r="33" spans="1:3">
      <c r="A33" s="7" t="s">
        <v>1234</v>
      </c>
      <c r="B33" s="243" t="s">
        <v>1232</v>
      </c>
      <c r="C33" s="19" t="s">
        <v>1245</v>
      </c>
    </row>
    <row ht="58" r="34" spans="1:3">
      <c r="A34" s="7" t="s">
        <v>1235</v>
      </c>
      <c r="B34" s="243" t="s">
        <v>1232</v>
      </c>
      <c r="C34" s="19" t="s">
        <v>1246</v>
      </c>
    </row>
    <row ht="43.5" r="35" spans="1:3">
      <c r="A35" s="7" t="s">
        <v>1236</v>
      </c>
      <c r="B35" s="7" t="s">
        <v>1237</v>
      </c>
      <c r="C35" s="19" t="s">
        <v>1247</v>
      </c>
    </row>
    <row ht="43.5" r="36" spans="1:3">
      <c r="A36" s="7" t="s">
        <v>0</v>
      </c>
      <c r="B36" s="7" t="s">
        <v>1238</v>
      </c>
      <c r="C36" s="19" t="s">
        <v>1248</v>
      </c>
    </row>
    <row ht="43.5" r="37" spans="1:3">
      <c r="A37" s="10" t="s">
        <v>1150</v>
      </c>
      <c r="B37" s="11"/>
      <c r="C37" s="48" t="s">
        <v>1249</v>
      </c>
    </row>
    <row ht="43.5" r="38" spans="1:3">
      <c r="A38" s="36" t="s">
        <v>1239</v>
      </c>
      <c r="B38" s="7" t="s">
        <v>117</v>
      </c>
      <c r="C38" s="19" t="s">
        <v>1250</v>
      </c>
    </row>
  </sheetData>
  <conditionalFormatting sqref="B1">
    <cfRule dxfId="0" priority="8" type="expression">
      <formula>OR(B1="",B1="Unexecuted")</formula>
    </cfRule>
    <cfRule dxfId="1" priority="9" type="expression">
      <formula>B1="WARNING"</formula>
    </cfRule>
    <cfRule dxfId="2" priority="10" type="expression">
      <formula>B1=B4</formula>
    </cfRule>
    <cfRule dxfId="3" priority="11" type="expression">
      <formula>B1&lt;&gt;B4</formula>
    </cfRule>
  </conditionalFormatting>
  <conditionalFormatting sqref="C1:XFD1">
    <cfRule dxfId="3" priority="15" type="expression">
      <formula>C1&lt;&gt;C4</formula>
    </cfRule>
  </conditionalFormatting>
  <conditionalFormatting sqref="A22">
    <cfRule dxfId="0" priority="5" type="expression">
      <formula>OR(A22="",A22="Unexecuted")</formula>
    </cfRule>
    <cfRule dxfId="1" priority="6" type="expression">
      <formula>A22="WARNING"</formula>
    </cfRule>
    <cfRule dxfId="2" priority="7" type="expression">
      <formula>A22=A25</formula>
    </cfRule>
  </conditionalFormatting>
  <conditionalFormatting sqref="B22">
    <cfRule dxfId="0" priority="1" type="expression">
      <formula>OR(B22="",B22="Unexecuted")</formula>
    </cfRule>
    <cfRule dxfId="1" priority="2" type="expression">
      <formula>B22="WARNING"</formula>
    </cfRule>
    <cfRule dxfId="2" priority="3" type="expression">
      <formula>B22=B25</formula>
    </cfRule>
    <cfRule dxfId="3" priority="4" type="expression">
      <formula>B22&lt;&gt;B25</formula>
    </cfRule>
  </conditionalFormatting>
  <conditionalFormatting sqref="A1 C1:XFD1">
    <cfRule dxfId="0" priority="12" type="expression">
      <formula>OR(A1="",A1="Unexecuted")</formula>
    </cfRule>
    <cfRule dxfId="1" priority="13" type="expression">
      <formula>A1="WARNING"</formula>
    </cfRule>
    <cfRule dxfId="2" priority="14" type="expression">
      <formula>A1=A4</formula>
    </cfRule>
  </conditionalFormatting>
  <dataValidations count="2">
    <dataValidation allowBlank="1" showErrorMessage="1" showInputMessage="1" sqref="B7:D7 B27" type="list">
      <formula1>"View Dokumen, Download, View Signer"</formula1>
    </dataValidation>
    <dataValidation allowBlank="1" showErrorMessage="1" showInputMessage="1" sqref="B18:D18 B38" type="list">
      <formula1>"Yes, No"</formula1>
    </dataValidation>
  </dataValidations>
  <pageMargins bottom="0.75" footer="0.3" header="0.3" left="0.7" right="0.7" top="0.75"/>
  <pageSetup orientation="portrait" paperSize="9"/>
  <headerFooter/>
  <legacyDrawing r:id="rId2"/>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53"/>
  <sheetViews>
    <sheetView topLeftCell="A32" workbookViewId="0">
      <selection activeCell="A29" sqref="A29:C39"/>
    </sheetView>
  </sheetViews>
  <sheetFormatPr defaultColWidth="9" defaultRowHeight="14.5" outlineLevelCol="7"/>
  <cols>
    <col min="1" max="1" customWidth="true" width="25.8545454545455" collapsed="true"/>
    <col min="2" max="2" customWidth="true" width="18.5727272727273" collapsed="true"/>
    <col min="3" max="3" customWidth="true" width="51.0" collapsed="true"/>
    <col min="4" max="4" customWidth="true" width="23.2818181818182" collapsed="true"/>
    <col min="5" max="6" customWidth="true" width="19.4272727272727" collapsed="true"/>
    <col min="7" max="8" customWidth="true" width="37.7090909090909" collapsed="true"/>
  </cols>
  <sheetData>
    <row r="1" spans="1:8">
      <c r="A1" s="31" t="s">
        <v>0</v>
      </c>
      <c r="B1" t="s">
        <v>1251</v>
      </c>
      <c r="C1" t="s">
        <v>1</v>
      </c>
      <c r="D1" t="s">
        <v>1</v>
      </c>
      <c r="E1" t="s">
        <v>1</v>
      </c>
      <c r="F1" t="s">
        <v>1</v>
      </c>
      <c r="G1" t="s">
        <v>1</v>
      </c>
      <c r="H1" t="s">
        <v>1</v>
      </c>
    </row>
    <row customFormat="1" r="2" s="38" spans="1:8">
      <c r="A2" s="31" t="s">
        <v>3</v>
      </c>
      <c r="B2" t="s">
        <v>1252</v>
      </c>
      <c r="C2" t="s">
        <v>1253</v>
      </c>
      <c r="D2" s="38" t="s">
        <v>1254</v>
      </c>
      <c r="E2" s="38" t="s">
        <v>1255</v>
      </c>
      <c r="F2" s="38" t="s">
        <v>1256</v>
      </c>
      <c r="G2" t="s">
        <v>1257</v>
      </c>
      <c r="H2" t="s">
        <v>1258</v>
      </c>
    </row>
    <row customFormat="1" ht="43.5" r="3" s="37" spans="1:8">
      <c r="A3" s="26" t="s">
        <v>16</v>
      </c>
      <c r="B3" s="26" t="s">
        <v>1148</v>
      </c>
      <c r="C3" s="26" t="s">
        <v>1148</v>
      </c>
      <c r="D3" s="26" t="s">
        <v>945</v>
      </c>
      <c r="E3" s="26" t="s">
        <v>1259</v>
      </c>
      <c r="F3" s="26" t="s">
        <v>1260</v>
      </c>
      <c r="G3" s="26" t="s">
        <v>1261</v>
      </c>
      <c r="H3" s="26" t="s">
        <v>1262</v>
      </c>
    </row>
    <row r="4" spans="1:8">
      <c r="A4" s="195" t="s">
        <v>33</v>
      </c>
      <c r="B4" s="200" t="s">
        <v>35</v>
      </c>
      <c r="C4" s="200" t="s">
        <v>35</v>
      </c>
      <c r="D4" t="s">
        <v>34</v>
      </c>
      <c r="E4" t="s">
        <v>34</v>
      </c>
      <c r="F4" t="s">
        <v>34</v>
      </c>
      <c r="G4" t="s">
        <v>34</v>
      </c>
      <c r="H4" t="s">
        <v>34</v>
      </c>
    </row>
    <row r="5" spans="1:8">
      <c r="A5" s="31" t="s">
        <v>36</v>
      </c>
      <c r="B5" s="31">
        <f ref="B5:H5" si="0" t="shared">COUNTIFS($A$13:$A$26,"*$*",B13:B26,"")</f>
        <v>0</v>
      </c>
      <c r="C5" s="31">
        <f si="0" t="shared"/>
        <v>0</v>
      </c>
      <c r="D5" s="31">
        <f si="0" t="shared"/>
        <v>2</v>
      </c>
      <c r="E5" s="31">
        <f si="0" t="shared"/>
        <v>0</v>
      </c>
      <c r="F5" s="31">
        <f si="0" t="shared"/>
        <v>0</v>
      </c>
      <c r="G5" s="31">
        <f si="0" t="shared"/>
        <v>0</v>
      </c>
      <c r="H5" s="31">
        <f si="0" t="shared"/>
        <v>0</v>
      </c>
    </row>
    <row r="6" spans="1:8">
      <c r="A6" s="31"/>
      <c r="B6" s="31"/>
      <c r="C6" s="31"/>
      <c r="D6" s="31"/>
      <c r="E6" s="31"/>
      <c r="F6" s="31"/>
      <c r="G6" s="31"/>
      <c r="H6" s="31"/>
    </row>
    <row r="7" spans="1:8">
      <c r="A7" s="31"/>
      <c r="B7" s="31"/>
      <c r="C7" s="31"/>
      <c r="D7" s="31"/>
      <c r="E7" s="31"/>
      <c r="F7" s="31"/>
      <c r="G7" s="31"/>
      <c r="H7" s="31"/>
    </row>
    <row r="8" spans="1:8">
      <c r="A8" s="85" t="s">
        <v>1263</v>
      </c>
      <c r="B8" s="86"/>
      <c r="C8" s="86"/>
      <c r="D8" s="86"/>
      <c r="E8" s="86"/>
      <c r="F8" s="86"/>
      <c r="G8" s="86"/>
      <c r="H8" s="86"/>
    </row>
    <row r="9" spans="1:8">
      <c r="A9" s="31" t="s">
        <v>1264</v>
      </c>
      <c r="B9" s="31" t="s">
        <v>1265</v>
      </c>
      <c r="C9" s="31" t="s">
        <v>1265</v>
      </c>
      <c r="D9" s="31" t="s">
        <v>1265</v>
      </c>
      <c r="E9" s="31" t="s">
        <v>1265</v>
      </c>
      <c r="F9" s="31" t="s">
        <v>1265</v>
      </c>
      <c r="G9" s="31" t="s">
        <v>1265</v>
      </c>
      <c r="H9" s="31" t="s">
        <v>1265</v>
      </c>
    </row>
    <row r="10" spans="1:8">
      <c r="A10" s="31" t="s">
        <v>1266</v>
      </c>
      <c r="B10" s="31" t="s">
        <v>56</v>
      </c>
      <c r="C10" s="31" t="s">
        <v>56</v>
      </c>
      <c r="D10" s="31" t="s">
        <v>56</v>
      </c>
      <c r="E10" s="31" t="s">
        <v>56</v>
      </c>
      <c r="F10" s="31" t="s">
        <v>56</v>
      </c>
      <c r="G10" s="31" t="s">
        <v>56</v>
      </c>
      <c r="H10" s="31" t="s">
        <v>56</v>
      </c>
    </row>
    <row r="11" spans="1:8">
      <c r="A11" s="31" t="s">
        <v>1267</v>
      </c>
      <c r="B11" s="31" t="s">
        <v>1268</v>
      </c>
      <c r="C11" s="31" t="s">
        <v>1268</v>
      </c>
      <c r="D11" s="31" t="s">
        <v>1268</v>
      </c>
      <c r="E11" s="31" t="s">
        <v>1268</v>
      </c>
      <c r="F11" s="31" t="s">
        <v>1268</v>
      </c>
      <c r="G11" s="31" t="s">
        <v>1268</v>
      </c>
      <c r="H11" s="31" t="s">
        <v>1268</v>
      </c>
    </row>
    <row r="12" spans="1:8">
      <c r="A12" s="31" t="s">
        <v>1269</v>
      </c>
      <c r="B12" s="31" t="s">
        <v>1270</v>
      </c>
      <c r="C12" s="31" t="s">
        <v>1270</v>
      </c>
      <c r="D12" s="31" t="s">
        <v>1270</v>
      </c>
      <c r="E12" s="31" t="s">
        <v>1270</v>
      </c>
      <c r="F12" s="31" t="s">
        <v>1270</v>
      </c>
      <c r="G12" s="31" t="s">
        <v>1270</v>
      </c>
      <c r="H12" s="31" t="s">
        <v>1270</v>
      </c>
    </row>
    <row r="13" spans="1:8">
      <c r="A13" s="31" t="s">
        <v>53</v>
      </c>
      <c r="B13" s="9" t="s">
        <v>54</v>
      </c>
      <c r="C13" s="9" t="s">
        <v>54</v>
      </c>
      <c r="D13" s="9" t="s">
        <v>54</v>
      </c>
      <c r="E13" s="9" t="s">
        <v>54</v>
      </c>
      <c r="F13" s="9" t="s">
        <v>54</v>
      </c>
      <c r="G13" s="9" t="s">
        <v>54</v>
      </c>
      <c r="H13" s="9" t="s">
        <v>54</v>
      </c>
    </row>
    <row r="14" spans="1:8">
      <c r="A14" s="31" t="s">
        <v>55</v>
      </c>
      <c r="B14" s="120" t="s">
        <v>56</v>
      </c>
      <c r="C14" s="120" t="s">
        <v>56</v>
      </c>
      <c r="D14" s="120" t="s">
        <v>56</v>
      </c>
      <c r="E14" s="120" t="s">
        <v>56</v>
      </c>
      <c r="F14" s="120" t="s">
        <v>56</v>
      </c>
      <c r="G14" s="120" t="s">
        <v>56</v>
      </c>
      <c r="H14" s="120" t="s">
        <v>56</v>
      </c>
    </row>
    <row r="15" spans="1:8">
      <c r="A15" s="31" t="s">
        <v>57</v>
      </c>
      <c r="B15" s="120" t="s">
        <v>49</v>
      </c>
      <c r="C15" s="120" t="s">
        <v>49</v>
      </c>
      <c r="D15" s="120" t="s">
        <v>49</v>
      </c>
      <c r="E15" s="120" t="s">
        <v>49</v>
      </c>
      <c r="F15" s="120" t="s">
        <v>49</v>
      </c>
      <c r="G15" s="120" t="s">
        <v>49</v>
      </c>
      <c r="H15" s="120" t="s">
        <v>49</v>
      </c>
    </row>
    <row r="16" spans="1:8">
      <c r="A16" s="31" t="s">
        <v>58</v>
      </c>
      <c r="B16" s="120" t="s">
        <v>52</v>
      </c>
      <c r="C16" s="120" t="s">
        <v>52</v>
      </c>
      <c r="D16" s="120" t="s">
        <v>52</v>
      </c>
      <c r="E16" s="120" t="s">
        <v>52</v>
      </c>
      <c r="F16" s="120" t="s">
        <v>52</v>
      </c>
      <c r="G16" s="120" t="s">
        <v>52</v>
      </c>
      <c r="H16" s="120" t="s">
        <v>52</v>
      </c>
    </row>
    <row r="17" spans="1:8">
      <c r="A17" s="36" t="s">
        <v>59</v>
      </c>
      <c r="B17" s="120" t="s">
        <v>60</v>
      </c>
      <c r="C17" s="120" t="s">
        <v>60</v>
      </c>
      <c r="D17" s="120" t="s">
        <v>60</v>
      </c>
      <c r="E17" s="120" t="s">
        <v>60</v>
      </c>
      <c r="F17" s="120" t="s">
        <v>60</v>
      </c>
      <c r="G17" s="120" t="s">
        <v>60</v>
      </c>
      <c r="H17" s="120" t="s">
        <v>60</v>
      </c>
    </row>
    <row r="18" spans="1:8">
      <c r="A18" s="36" t="s">
        <v>61</v>
      </c>
      <c r="B18" s="31" t="s">
        <v>1271</v>
      </c>
      <c r="C18" s="31" t="s">
        <v>1271</v>
      </c>
      <c r="D18" s="31" t="s">
        <v>913</v>
      </c>
      <c r="E18" s="31" t="s">
        <v>913</v>
      </c>
      <c r="F18" s="31" t="s">
        <v>913</v>
      </c>
      <c r="G18" s="31" t="s">
        <v>913</v>
      </c>
      <c r="H18" s="31" t="s">
        <v>913</v>
      </c>
    </row>
    <row r="19" spans="1:8">
      <c r="A19" s="85" t="s">
        <v>1272</v>
      </c>
      <c r="B19" s="86"/>
      <c r="C19" s="86"/>
      <c r="D19" s="86"/>
      <c r="E19" s="86"/>
      <c r="F19" s="86"/>
      <c r="G19" s="86"/>
      <c r="H19" s="86"/>
    </row>
    <row r="20" spans="1:8">
      <c r="A20" s="9" t="s">
        <v>1273</v>
      </c>
      <c r="B20" s="9" t="s">
        <v>49</v>
      </c>
      <c r="C20" s="9" t="s">
        <v>49</v>
      </c>
      <c r="D20" s="9" t="s">
        <v>49</v>
      </c>
      <c r="E20" s="9" t="s">
        <v>49</v>
      </c>
      <c r="F20" s="9" t="s">
        <v>49</v>
      </c>
      <c r="G20" s="9" t="s">
        <v>49</v>
      </c>
      <c r="H20" s="9" t="s">
        <v>49</v>
      </c>
    </row>
    <row r="21" spans="1:8">
      <c r="A21" s="9" t="s">
        <v>1274</v>
      </c>
      <c r="B21" s="9" t="str">
        <f>B18</f>
        <v>ESIGN/ADINS</v>
      </c>
      <c r="C21" s="9" t="str">
        <f>C18</f>
        <v>ESIGN/ADINS</v>
      </c>
      <c r="D21" s="9" t="s">
        <v>1271</v>
      </c>
      <c r="E21" s="9" t="s">
        <v>1271</v>
      </c>
      <c r="F21" s="9" t="s">
        <v>1271</v>
      </c>
      <c r="G21" s="9" t="s">
        <v>1271</v>
      </c>
      <c r="H21" s="9" t="s">
        <v>1271</v>
      </c>
    </row>
    <row r="22" spans="1:8">
      <c r="A22" s="7" t="s">
        <v>1275</v>
      </c>
      <c r="B22" s="243" t="s">
        <v>1276</v>
      </c>
      <c r="C22" s="243" t="s">
        <v>1277</v>
      </c>
      <c r="D22" s="243" t="s">
        <v>1278</v>
      </c>
      <c r="E22" s="243" t="s">
        <v>1278</v>
      </c>
      <c r="F22" s="243" t="s">
        <v>1278</v>
      </c>
      <c r="G22" s="243" t="s">
        <v>1278</v>
      </c>
      <c r="H22" s="243" t="s">
        <v>1278</v>
      </c>
    </row>
    <row r="23" spans="1:8">
      <c r="A23" s="7" t="s">
        <v>1279</v>
      </c>
      <c r="B23" s="7">
        <v>1</v>
      </c>
      <c r="C23" s="7">
        <v>1</v>
      </c>
      <c r="D23" s="7"/>
      <c r="E23" s="7">
        <v>1</v>
      </c>
      <c r="F23" s="7">
        <v>1</v>
      </c>
      <c r="G23" s="7">
        <v>1</v>
      </c>
      <c r="H23" s="7">
        <v>-10</v>
      </c>
    </row>
    <row r="24" spans="1:8">
      <c r="A24" s="7" t="s">
        <v>1280</v>
      </c>
      <c r="B24" s="7">
        <v>20230905001</v>
      </c>
      <c r="C24" s="7">
        <v>20230905002</v>
      </c>
      <c r="D24" s="7"/>
      <c r="E24" s="243" t="s">
        <v>1281</v>
      </c>
      <c r="F24" s="243" t="s">
        <v>1282</v>
      </c>
      <c r="G24" s="243" t="s">
        <v>1283</v>
      </c>
      <c r="H24" s="243" t="s">
        <v>1284</v>
      </c>
    </row>
    <row r="25" spans="1:8">
      <c r="A25" s="7" t="s">
        <v>1285</v>
      </c>
      <c r="B25" s="243" t="s">
        <v>1286</v>
      </c>
      <c r="C25" s="243" t="s">
        <v>1287</v>
      </c>
      <c r="D25" s="243" t="s">
        <v>1288</v>
      </c>
      <c r="E25" s="243" t="s">
        <v>1288</v>
      </c>
      <c r="F25" s="243" t="s">
        <v>1288</v>
      </c>
      <c r="G25" s="243" t="s">
        <v>1288</v>
      </c>
      <c r="H25" s="243" t="s">
        <v>1288</v>
      </c>
    </row>
    <row r="26" spans="1:8">
      <c r="A26" s="7" t="s">
        <v>1289</v>
      </c>
      <c r="B26" s="253" t="s">
        <v>1290</v>
      </c>
      <c r="C26" s="253" t="s">
        <v>1290</v>
      </c>
      <c r="D26" s="253" t="s">
        <v>1291</v>
      </c>
      <c r="E26" s="253" t="s">
        <v>1292</v>
      </c>
      <c r="F26" s="253" t="s">
        <v>1293</v>
      </c>
      <c r="G26" s="253" t="s">
        <v>1294</v>
      </c>
      <c r="H26" s="253" t="s">
        <v>1294</v>
      </c>
    </row>
    <row r="29" spans="1:3">
      <c r="A29" s="16" t="s">
        <v>147</v>
      </c>
      <c r="B29" s="17"/>
      <c r="C29" s="17"/>
    </row>
    <row ht="217.5" r="30" spans="1:3">
      <c r="A30" s="31" t="s">
        <v>0</v>
      </c>
      <c r="B30" s="38" t="s">
        <v>35</v>
      </c>
      <c r="C30" s="19" t="s">
        <v>148</v>
      </c>
    </row>
    <row ht="101.5" r="31" spans="1:3">
      <c r="A31" s="31" t="s">
        <v>3</v>
      </c>
      <c r="B31" s="31" t="s">
        <v>15</v>
      </c>
      <c r="C31" s="19" t="s">
        <v>149</v>
      </c>
    </row>
    <row r="32" spans="1:3">
      <c r="A32" s="31" t="s">
        <v>16</v>
      </c>
      <c r="B32" s="31" t="s">
        <v>1126</v>
      </c>
      <c r="C32" s="19" t="s">
        <v>150</v>
      </c>
    </row>
    <row ht="29" r="33" spans="1:3">
      <c r="A33" s="195" t="s">
        <v>33</v>
      </c>
      <c r="B33" s="38" t="s">
        <v>35</v>
      </c>
      <c r="C33" s="19" t="s">
        <v>151</v>
      </c>
    </row>
    <row ht="43.5" r="34" spans="1:3">
      <c r="A34" s="31" t="s">
        <v>36</v>
      </c>
      <c r="B34" s="31">
        <f>COUNTIFS($A$14:$A$15,"*$*",B42:B43,"")</f>
        <v>0</v>
      </c>
      <c r="C34" s="19" t="s">
        <v>1068</v>
      </c>
    </row>
    <row r="35" spans="1:3">
      <c r="A35" s="85" t="s">
        <v>1263</v>
      </c>
      <c r="B35" s="86"/>
      <c r="C35" s="86"/>
    </row>
    <row ht="29" r="36" spans="1:3">
      <c r="A36" s="31" t="s">
        <v>1264</v>
      </c>
      <c r="B36" s="31" t="s">
        <v>1265</v>
      </c>
      <c r="C36" s="19" t="s">
        <v>1295</v>
      </c>
    </row>
    <row r="37" spans="1:3">
      <c r="A37" s="31" t="s">
        <v>1266</v>
      </c>
      <c r="B37" s="31" t="s">
        <v>56</v>
      </c>
      <c r="C37" s="19" t="s">
        <v>1296</v>
      </c>
    </row>
    <row ht="29" r="38" spans="1:3">
      <c r="A38" s="31" t="s">
        <v>1267</v>
      </c>
      <c r="B38" s="31" t="s">
        <v>1268</v>
      </c>
      <c r="C38" s="19" t="s">
        <v>1297</v>
      </c>
    </row>
    <row ht="29" r="39" spans="1:3">
      <c r="A39" s="31" t="s">
        <v>1269</v>
      </c>
      <c r="B39" s="31" t="s">
        <v>1270</v>
      </c>
      <c r="C39" s="19" t="s">
        <v>1298</v>
      </c>
    </row>
    <row r="40" spans="1:3">
      <c r="A40" s="31" t="s">
        <v>53</v>
      </c>
      <c r="B40" s="9" t="s">
        <v>54</v>
      </c>
      <c r="C40" s="19" t="s">
        <v>159</v>
      </c>
    </row>
    <row r="41" spans="1:3">
      <c r="A41" s="31" t="s">
        <v>55</v>
      </c>
      <c r="B41" s="120" t="s">
        <v>56</v>
      </c>
      <c r="C41" s="19" t="s">
        <v>160</v>
      </c>
    </row>
    <row r="42" spans="1:3">
      <c r="A42" s="31" t="s">
        <v>57</v>
      </c>
      <c r="B42" s="120" t="s">
        <v>49</v>
      </c>
      <c r="C42" s="19" t="s">
        <v>161</v>
      </c>
    </row>
    <row r="43" spans="1:3">
      <c r="A43" s="31" t="s">
        <v>58</v>
      </c>
      <c r="B43" s="120" t="s">
        <v>52</v>
      </c>
      <c r="C43" s="19" t="s">
        <v>162</v>
      </c>
    </row>
    <row r="44" spans="1:3">
      <c r="A44" s="36" t="s">
        <v>59</v>
      </c>
      <c r="B44" s="120" t="s">
        <v>60</v>
      </c>
      <c r="C44" s="19" t="s">
        <v>163</v>
      </c>
    </row>
    <row r="45" spans="1:3">
      <c r="A45" s="36" t="s">
        <v>61</v>
      </c>
      <c r="B45" s="31" t="s">
        <v>1271</v>
      </c>
      <c r="C45" s="19" t="s">
        <v>164</v>
      </c>
    </row>
    <row r="46" spans="1:3">
      <c r="A46" s="85" t="s">
        <v>1272</v>
      </c>
      <c r="B46" s="86"/>
      <c r="C46" s="86"/>
    </row>
    <row r="47" spans="1:3">
      <c r="A47" s="9" t="s">
        <v>1273</v>
      </c>
      <c r="B47" s="9" t="s">
        <v>49</v>
      </c>
      <c r="C47" s="19" t="s">
        <v>1299</v>
      </c>
    </row>
    <row r="48" spans="1:3">
      <c r="A48" s="9" t="s">
        <v>1274</v>
      </c>
      <c r="B48" s="9" t="str">
        <f>B45</f>
        <v>ESIGN/ADINS</v>
      </c>
      <c r="C48" s="19" t="s">
        <v>1300</v>
      </c>
    </row>
    <row r="49" spans="1:3">
      <c r="A49" s="7" t="s">
        <v>1275</v>
      </c>
      <c r="B49" s="243" t="s">
        <v>1276</v>
      </c>
      <c r="C49" s="19" t="s">
        <v>1301</v>
      </c>
    </row>
    <row ht="29" r="50" spans="1:3">
      <c r="A50" s="7" t="s">
        <v>1279</v>
      </c>
      <c r="B50" s="7">
        <v>1</v>
      </c>
      <c r="C50" s="19" t="s">
        <v>1302</v>
      </c>
    </row>
    <row r="51" spans="1:3">
      <c r="A51" s="7" t="s">
        <v>1280</v>
      </c>
      <c r="B51" s="7">
        <v>20230905001</v>
      </c>
      <c r="C51" s="19" t="s">
        <v>1303</v>
      </c>
    </row>
    <row r="52" spans="1:3">
      <c r="A52" s="7" t="s">
        <v>1285</v>
      </c>
      <c r="B52" s="243" t="s">
        <v>1286</v>
      </c>
      <c r="C52" s="19" t="s">
        <v>1304</v>
      </c>
    </row>
    <row ht="29" r="53" spans="1:3">
      <c r="A53" s="7" t="s">
        <v>1289</v>
      </c>
      <c r="B53" s="253" t="s">
        <v>1290</v>
      </c>
      <c r="C53" s="19" t="s">
        <v>1305</v>
      </c>
    </row>
  </sheetData>
  <conditionalFormatting sqref="B1:C1">
    <cfRule dxfId="0" priority="20" type="expression">
      <formula>OR(B1="",B1="Unexecuted")</formula>
    </cfRule>
    <cfRule dxfId="1" priority="21" type="expression">
      <formula>B1="WARNING"</formula>
    </cfRule>
    <cfRule dxfId="2" priority="22" type="expression">
      <formula>B1=B4</formula>
    </cfRule>
    <cfRule dxfId="3" priority="23" type="expression">
      <formula>B1&lt;&gt;B4</formula>
    </cfRule>
  </conditionalFormatting>
  <conditionalFormatting sqref="D1">
    <cfRule dxfId="0" priority="16" type="expression">
      <formula>OR(D1="",D1="Unexecuted")</formula>
    </cfRule>
    <cfRule dxfId="1" priority="17" type="expression">
      <formula>D1="WARNING"</formula>
    </cfRule>
    <cfRule dxfId="2" priority="18" type="expression">
      <formula>D1=D4</formula>
    </cfRule>
    <cfRule dxfId="3" priority="19" type="expression">
      <formula>D1&lt;&gt;D4</formula>
    </cfRule>
  </conditionalFormatting>
  <conditionalFormatting sqref="E1">
    <cfRule dxfId="0" priority="24" type="expression">
      <formula>OR(E1="",E1="Unexecuted")</formula>
    </cfRule>
    <cfRule dxfId="1" priority="25" type="expression">
      <formula>E1="WARNING"</formula>
    </cfRule>
    <cfRule dxfId="2" priority="26" type="expression">
      <formula>E1=E4</formula>
    </cfRule>
    <cfRule dxfId="3" priority="27" type="expression">
      <formula>E1&lt;&gt;E4</formula>
    </cfRule>
  </conditionalFormatting>
  <conditionalFormatting sqref="F1">
    <cfRule dxfId="0" priority="36" type="expression">
      <formula>OR(F1="",F1="Unexecuted")</formula>
    </cfRule>
    <cfRule dxfId="1" priority="37" type="expression">
      <formula>F1="WARNING"</formula>
    </cfRule>
    <cfRule dxfId="2" priority="38" type="expression">
      <formula>F1=F4</formula>
    </cfRule>
    <cfRule dxfId="3" priority="39" type="expression">
      <formula>F1&lt;&gt;F4</formula>
    </cfRule>
  </conditionalFormatting>
  <conditionalFormatting sqref="G1">
    <cfRule dxfId="0" priority="60" type="expression">
      <formula>OR(G1="",G1="Unexecuted")</formula>
    </cfRule>
    <cfRule dxfId="1" priority="61" type="expression">
      <formula>G1="WARNING"</formula>
    </cfRule>
    <cfRule dxfId="2" priority="62" type="expression">
      <formula>G1=G4</formula>
    </cfRule>
    <cfRule dxfId="3" priority="63" type="expression">
      <formula>G1&lt;&gt;G4</formula>
    </cfRule>
  </conditionalFormatting>
  <conditionalFormatting sqref="H1">
    <cfRule dxfId="0" priority="12" type="expression">
      <formula>OR(H1="",H1="Unexecuted")</formula>
    </cfRule>
    <cfRule dxfId="1" priority="13" type="expression">
      <formula>H1="WARNING"</formula>
    </cfRule>
    <cfRule dxfId="2" priority="14" type="expression">
      <formula>H1=H4</formula>
    </cfRule>
    <cfRule dxfId="3" priority="15" type="expression">
      <formula>H1&lt;&gt;H4</formula>
    </cfRule>
  </conditionalFormatting>
  <conditionalFormatting sqref="I1:XFD1">
    <cfRule dxfId="3" priority="203" type="expression">
      <formula>I1&lt;&gt;I4</formula>
    </cfRule>
  </conditionalFormatting>
  <conditionalFormatting sqref="A30">
    <cfRule dxfId="0" priority="5" type="expression">
      <formula>OR(A30="",A30="Unexecuted")</formula>
    </cfRule>
    <cfRule dxfId="1" priority="6" type="expression">
      <formula>A30="WARNING"</formula>
    </cfRule>
    <cfRule dxfId="2" priority="7" type="expression">
      <formula>A30=A33</formula>
    </cfRule>
  </conditionalFormatting>
  <conditionalFormatting sqref="B30">
    <cfRule dxfId="0" priority="1" type="expression">
      <formula>OR(B30="",B30="Unexecuted")</formula>
    </cfRule>
    <cfRule dxfId="1" priority="2" type="expression">
      <formula>B30="WARNING"</formula>
    </cfRule>
    <cfRule dxfId="2" priority="3" type="expression">
      <formula>B30=B33</formula>
    </cfRule>
    <cfRule dxfId="3" priority="4" type="expression">
      <formula>B30&lt;&gt;B33</formula>
    </cfRule>
  </conditionalFormatting>
  <conditionalFormatting sqref="A1 I1:XFD1">
    <cfRule dxfId="0" priority="200" type="expression">
      <formula>OR(A1="",A1="Unexecuted")</formula>
    </cfRule>
    <cfRule dxfId="1" priority="201" type="expression">
      <formula>A1="WARNING"</formula>
    </cfRule>
    <cfRule dxfId="2" priority="202" type="expression">
      <formula>A1=A4</formula>
    </cfRule>
  </conditionalFormatting>
  <dataValidations count="7">
    <dataValidation allowBlank="1" showErrorMessage="1" showInputMessage="1" sqref="B7:F7" type="list">
      <formula1>"View Dokumen, Download, View Signer"</formula1>
    </dataValidation>
    <dataValidation allowBlank="1" showErrorMessage="1" showInputMessage="1" sqref="B13:H13 B40" type="list">
      <formula1>"admin@tafs.co.id,admin@wom.co.id,ADMIN@ADINS.CO.ID"</formula1>
    </dataValidation>
    <dataValidation allowBlank="1" showErrorMessage="1" showInputMessage="1" sqref="B14:H14 B41" type="list">
      <formula1>"Password123!,password"</formula1>
    </dataValidation>
    <dataValidation allowBlank="1" showErrorMessage="1" showInputMessage="1" sqref="B15:H15 B42" type="list">
      <formula1>"Toyota Astra Financial Service,WOM Finance,ADINS"</formula1>
    </dataValidation>
    <dataValidation allowBlank="1" showErrorMessage="1" showInputMessage="1" sqref="B16:H16 B43" type="list">
      <formula1>"Admin Client,Admin Legal"</formula1>
    </dataValidation>
    <dataValidation allowBlank="1" showErrorMessage="1" showInputMessage="1" sqref="B17:H17 B44" type="list">
      <formula1>"WOMF, TAFS, BFI"</formula1>
    </dataValidation>
    <dataValidation allowBlank="1" showErrorMessage="1" showInputMessage="1" sqref="B18:H18 B45" type="list">
      <formula1>"VIDA, PRIVY, DIGISIGN, ESIGN/ADINS"</formula1>
    </dataValidation>
  </dataValidations>
  <pageMargins bottom="0.75" footer="0.3" header="0.3" left="0.7" right="0.7" top="0.75"/>
  <headerFooter/>
  <legacyDrawing r:id="rId2"/>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89"/>
  <sheetViews>
    <sheetView topLeftCell="A60" workbookViewId="0">
      <selection activeCell="C88" sqref="C88"/>
    </sheetView>
  </sheetViews>
  <sheetFormatPr defaultColWidth="9" defaultRowHeight="14.5"/>
  <cols>
    <col min="1" max="1" customWidth="true" width="24.4272727272727" collapsed="true"/>
    <col min="2" max="2" customWidth="true" width="23.2818181818182" collapsed="true"/>
    <col min="3" max="3" customWidth="true" width="40.4272727272727" collapsed="true"/>
    <col min="4" max="4" customWidth="true" width="23.2818181818182" collapsed="true"/>
    <col min="5" max="6" customWidth="true" width="35.2818181818182" collapsed="true"/>
    <col min="7" max="7" customWidth="true" width="23.2818181818182" collapsed="true"/>
    <col min="8" max="10" customWidth="true" width="35.2818181818182" collapsed="true"/>
  </cols>
  <sheetData>
    <row r="1" spans="1:10">
      <c r="A1" s="31" t="s">
        <v>0</v>
      </c>
      <c r="B1" t="s">
        <v>35</v>
      </c>
      <c r="C1" t="s">
        <v>1</v>
      </c>
      <c r="D1" t="s">
        <v>1</v>
      </c>
      <c r="E1" t="s">
        <v>1</v>
      </c>
      <c r="F1" t="s">
        <v>35</v>
      </c>
      <c r="G1" t="s">
        <v>35</v>
      </c>
      <c r="H1" t="s">
        <v>35</v>
      </c>
      <c r="I1" t="s">
        <v>1</v>
      </c>
      <c r="J1" t="s">
        <v>35</v>
      </c>
    </row>
    <row r="2" spans="1:10">
      <c r="A2" s="31" t="s">
        <v>3</v>
      </c>
      <c r="B2" t="s">
        <v>15</v>
      </c>
      <c r="C2" t="s">
        <v>1306</v>
      </c>
      <c r="D2" t="s">
        <v>1307</v>
      </c>
      <c r="E2" t="s">
        <v>1308</v>
      </c>
      <c r="F2" s="31" t="s">
        <v>15</v>
      </c>
      <c r="G2" s="31" t="s">
        <v>15</v>
      </c>
      <c r="H2" s="31" t="s">
        <v>15</v>
      </c>
      <c r="I2" t="s">
        <v>1309</v>
      </c>
      <c r="J2" s="31" t="s">
        <v>15</v>
      </c>
    </row>
    <row r="3" spans="1:10">
      <c r="A3" s="31" t="s">
        <v>16</v>
      </c>
      <c r="B3" s="31" t="s">
        <v>1310</v>
      </c>
      <c r="C3" s="31" t="s">
        <v>1311</v>
      </c>
      <c r="D3" s="31" t="s">
        <v>1311</v>
      </c>
      <c r="E3" s="31" t="s">
        <v>945</v>
      </c>
      <c r="F3" s="31" t="s">
        <v>1312</v>
      </c>
      <c r="G3" s="31" t="s">
        <v>945</v>
      </c>
      <c r="H3" s="31" t="s">
        <v>1313</v>
      </c>
      <c r="I3" s="31" t="s">
        <v>945</v>
      </c>
      <c r="J3" s="31" t="s">
        <v>1314</v>
      </c>
    </row>
    <row r="4" spans="1:10">
      <c r="A4" s="195" t="s">
        <v>33</v>
      </c>
      <c r="B4" s="9" t="s">
        <v>35</v>
      </c>
      <c r="C4" s="9" t="s">
        <v>1</v>
      </c>
      <c r="D4" s="9" t="s">
        <v>1</v>
      </c>
      <c r="E4" s="9" t="s">
        <v>1</v>
      </c>
      <c r="F4" s="9" t="s">
        <v>35</v>
      </c>
      <c r="G4" s="9" t="s">
        <v>1</v>
      </c>
      <c r="H4" t="s">
        <v>35</v>
      </c>
      <c r="I4" s="9" t="s">
        <v>1</v>
      </c>
      <c r="J4" s="9" t="s">
        <v>35</v>
      </c>
    </row>
    <row r="5" spans="1:10">
      <c r="A5" s="31" t="s">
        <v>36</v>
      </c>
      <c r="B5" s="31">
        <f>IF(B13="New",COUNTIFS($A$18:$A$29,"*$*",B18:B29,""),IF(B13="Service",COUNTIFS($A$15:$A$16,"*$*",B15:B16,""),IF(B13="Edit",COUNTIFS($A$15:$A$27,"*$*",B15:B27,""),0)))</f>
        <v>0</v>
      </c>
      <c r="C5" s="31">
        <f>IF(C13="New",COUNTIFS($A$18:$A$29,"*$*",C18:C29,""),IF(C13="Service",COUNTIFS($A$15:$A$16,"*$*",C15:C16,""),IF(C13="Edit",COUNTIFS($A$15:$A$27,"*$*",C15:C27,""),0)))</f>
        <v>0</v>
      </c>
      <c r="D5" s="31">
        <f>IF(D13="New",COUNTIFS($A$18:$A$29,"*$*",D18:D29,""),IF(D13="Service",COUNTIFS($A$15:$A$16,"*$*",D15:D16,""),IF(D13="Edit",COUNTIFS($A$15:$A$27,"*$*",D15:D27,""),0)))</f>
        <v>0</v>
      </c>
      <c r="E5" s="31">
        <f ref="E5:J5" si="0" t="shared">IF(E13="New",COUNTIFS($A$18:$A$29,"*$*",E18:E29,""),IF(E13="Service",COUNTIFS($A$15:$A$16,"*$*",E15:E16,""),IF(E13="Edit",COUNTIFS($A$15:$A$27,"*$*",E15:E27,""),0)))</f>
        <v>2</v>
      </c>
      <c r="F5" s="31">
        <f si="0" t="shared"/>
        <v>0</v>
      </c>
      <c r="G5" s="31">
        <f si="0" t="shared"/>
        <v>0</v>
      </c>
      <c r="H5" s="31">
        <f si="0" t="shared"/>
        <v>0</v>
      </c>
      <c r="I5" s="31">
        <f si="0" t="shared"/>
        <v>0</v>
      </c>
      <c r="J5" s="31">
        <f si="0" t="shared"/>
        <v>0</v>
      </c>
    </row>
    <row r="6" spans="1:10">
      <c r="A6" s="31"/>
      <c r="B6" s="31"/>
      <c r="C6" s="31"/>
      <c r="D6" s="31"/>
      <c r="E6" s="31"/>
      <c r="F6" s="31"/>
      <c r="G6" s="31"/>
      <c r="H6" s="31"/>
      <c r="I6" s="31"/>
      <c r="J6" s="31"/>
    </row>
    <row r="7" spans="1:10">
      <c r="A7" s="85" t="s">
        <v>1263</v>
      </c>
      <c r="B7" s="86"/>
      <c r="C7" s="86"/>
      <c r="D7" s="86"/>
      <c r="E7" s="86"/>
      <c r="F7" s="86"/>
      <c r="G7" s="86"/>
      <c r="H7" s="86"/>
      <c r="I7" s="86"/>
      <c r="J7" s="86"/>
    </row>
    <row r="8" spans="1:10">
      <c r="A8" s="31" t="s">
        <v>53</v>
      </c>
      <c r="B8" s="31" t="s">
        <v>1265</v>
      </c>
      <c r="C8" s="31" t="s">
        <v>1265</v>
      </c>
      <c r="D8" s="31" t="s">
        <v>1265</v>
      </c>
      <c r="E8" s="31" t="s">
        <v>1265</v>
      </c>
      <c r="F8" s="31" t="s">
        <v>1265</v>
      </c>
      <c r="G8" s="31" t="s">
        <v>1265</v>
      </c>
      <c r="H8" s="31" t="s">
        <v>1265</v>
      </c>
      <c r="I8" s="31" t="s">
        <v>1265</v>
      </c>
      <c r="J8" s="31" t="s">
        <v>1265</v>
      </c>
    </row>
    <row r="9" spans="1:10">
      <c r="A9" s="31" t="s">
        <v>55</v>
      </c>
      <c r="B9" s="31" t="s">
        <v>56</v>
      </c>
      <c r="C9" s="31" t="s">
        <v>56</v>
      </c>
      <c r="D9" s="31" t="s">
        <v>56</v>
      </c>
      <c r="E9" s="31" t="s">
        <v>56</v>
      </c>
      <c r="F9" s="31" t="s">
        <v>56</v>
      </c>
      <c r="G9" s="31" t="s">
        <v>56</v>
      </c>
      <c r="H9" s="31" t="s">
        <v>56</v>
      </c>
      <c r="I9" s="31" t="s">
        <v>56</v>
      </c>
      <c r="J9" s="31" t="s">
        <v>56</v>
      </c>
    </row>
    <row r="10" spans="1:10">
      <c r="A10" s="31" t="s">
        <v>57</v>
      </c>
      <c r="B10" s="31" t="s">
        <v>1268</v>
      </c>
      <c r="C10" s="31" t="s">
        <v>1268</v>
      </c>
      <c r="D10" s="31" t="s">
        <v>1268</v>
      </c>
      <c r="E10" s="31" t="s">
        <v>1268</v>
      </c>
      <c r="F10" s="31" t="s">
        <v>1268</v>
      </c>
      <c r="G10" s="31" t="s">
        <v>1268</v>
      </c>
      <c r="H10" s="31" t="s">
        <v>1268</v>
      </c>
      <c r="I10" s="31" t="s">
        <v>1268</v>
      </c>
      <c r="J10" s="31" t="s">
        <v>1268</v>
      </c>
    </row>
    <row r="11" spans="1:10">
      <c r="A11" s="31" t="s">
        <v>58</v>
      </c>
      <c r="B11" s="31" t="s">
        <v>1270</v>
      </c>
      <c r="C11" s="31" t="s">
        <v>1270</v>
      </c>
      <c r="D11" s="31" t="s">
        <v>1270</v>
      </c>
      <c r="E11" s="31" t="s">
        <v>1270</v>
      </c>
      <c r="F11" s="31" t="s">
        <v>1270</v>
      </c>
      <c r="G11" s="31" t="s">
        <v>1270</v>
      </c>
      <c r="H11" s="31" t="s">
        <v>1270</v>
      </c>
      <c r="I11" s="31" t="s">
        <v>1270</v>
      </c>
      <c r="J11" s="31" t="s">
        <v>1270</v>
      </c>
    </row>
    <row r="12" spans="1:10">
      <c r="A12" s="85" t="s">
        <v>1315</v>
      </c>
      <c r="B12" s="86"/>
      <c r="C12" s="86"/>
      <c r="D12" s="86"/>
      <c r="E12" s="86"/>
      <c r="F12" s="86"/>
      <c r="G12" s="86"/>
      <c r="H12" s="86"/>
      <c r="I12" s="86"/>
      <c r="J12" s="86"/>
    </row>
    <row r="13" spans="1:10">
      <c r="A13" s="31" t="s">
        <v>1150</v>
      </c>
      <c r="B13" s="31" t="s">
        <v>1151</v>
      </c>
      <c r="C13" s="31" t="s">
        <v>1151</v>
      </c>
      <c r="D13" s="31" t="s">
        <v>1151</v>
      </c>
      <c r="E13" s="31" t="s">
        <v>1151</v>
      </c>
      <c r="F13" s="31" t="s">
        <v>1316</v>
      </c>
      <c r="G13" s="31" t="s">
        <v>1316</v>
      </c>
      <c r="H13" s="31" t="s">
        <v>32</v>
      </c>
      <c r="I13" s="31" t="s">
        <v>32</v>
      </c>
      <c r="J13" s="31" t="s">
        <v>1316</v>
      </c>
    </row>
    <row r="14" spans="1:10">
      <c r="A14" s="85" t="s">
        <v>1317</v>
      </c>
      <c r="B14" s="86"/>
      <c r="C14" s="86"/>
      <c r="D14" s="86"/>
      <c r="E14" s="86"/>
      <c r="F14" s="86"/>
      <c r="G14" s="86"/>
      <c r="H14" s="86"/>
      <c r="I14" s="86"/>
      <c r="J14" s="86"/>
    </row>
    <row r="15" spans="1:10">
      <c r="A15" s="9" t="s">
        <v>1318</v>
      </c>
      <c r="B15" s="9"/>
      <c r="C15" s="9"/>
      <c r="D15" s="9"/>
      <c r="E15" s="31"/>
      <c r="F15" s="9" t="s">
        <v>1319</v>
      </c>
      <c r="G15" s="9" t="s">
        <v>1319</v>
      </c>
      <c r="H15" s="9" t="s">
        <v>1319</v>
      </c>
      <c r="I15" s="9" t="s">
        <v>1320</v>
      </c>
      <c r="J15" s="9" t="s">
        <v>1321</v>
      </c>
    </row>
    <row r="16" spans="1:10">
      <c r="A16" s="31" t="s">
        <v>1322</v>
      </c>
      <c r="B16" s="31"/>
      <c r="C16" s="31"/>
      <c r="D16" s="31"/>
      <c r="E16" s="31"/>
      <c r="F16" s="31" t="s">
        <v>1171</v>
      </c>
      <c r="G16" s="31" t="s">
        <v>1171</v>
      </c>
      <c r="H16" s="31" t="s">
        <v>1171</v>
      </c>
      <c r="I16" s="31" t="s">
        <v>1171</v>
      </c>
      <c r="J16" s="31" t="s">
        <v>1171</v>
      </c>
    </row>
    <row r="17" spans="1:10">
      <c r="A17" s="85" t="s">
        <v>1063</v>
      </c>
      <c r="B17" s="86"/>
      <c r="C17" s="86"/>
      <c r="D17" s="86"/>
      <c r="E17" s="86"/>
      <c r="F17" s="86"/>
      <c r="G17" s="86"/>
      <c r="H17" s="86"/>
      <c r="I17" s="86"/>
      <c r="J17" s="86"/>
    </row>
    <row r="18" spans="1:10">
      <c r="A18" s="9" t="s">
        <v>1318</v>
      </c>
      <c r="B18" s="9" t="s">
        <v>1323</v>
      </c>
      <c r="C18" s="9" t="s">
        <v>1324</v>
      </c>
      <c r="D18" s="9" t="s">
        <v>1325</v>
      </c>
      <c r="E18" s="9" t="s">
        <v>49</v>
      </c>
      <c r="F18" s="9"/>
      <c r="G18" s="9"/>
      <c r="H18" s="9" t="s">
        <v>1319</v>
      </c>
      <c r="I18" s="9" t="s">
        <v>1319</v>
      </c>
      <c r="J18" s="9" t="s">
        <v>49</v>
      </c>
    </row>
    <row r="19" spans="1:10">
      <c r="A19" s="9" t="s">
        <v>1326</v>
      </c>
      <c r="B19" s="9" t="s">
        <v>1327</v>
      </c>
      <c r="C19" s="9" t="s">
        <v>1328</v>
      </c>
      <c r="D19" s="9" t="s">
        <v>1329</v>
      </c>
      <c r="E19" s="9" t="s">
        <v>1271</v>
      </c>
      <c r="F19" s="9"/>
      <c r="G19" s="9"/>
      <c r="H19" s="9" t="s">
        <v>1328</v>
      </c>
      <c r="I19" s="9" t="s">
        <v>1330</v>
      </c>
      <c r="J19" s="9" t="s">
        <v>60</v>
      </c>
    </row>
    <row r="20" spans="1:10">
      <c r="A20" s="7" t="s">
        <v>1331</v>
      </c>
      <c r="B20" s="243" t="s">
        <v>1332</v>
      </c>
      <c r="C20" s="243" t="s">
        <v>1333</v>
      </c>
      <c r="D20" s="243" t="s">
        <v>1333</v>
      </c>
      <c r="E20" s="243" t="s">
        <v>1278</v>
      </c>
      <c r="F20" s="7"/>
      <c r="G20" s="7"/>
      <c r="H20" s="243" t="s">
        <v>1334</v>
      </c>
      <c r="I20" s="243" t="s">
        <v>1334</v>
      </c>
      <c r="J20" s="243" t="s">
        <v>1335</v>
      </c>
    </row>
    <row r="21" spans="1:10">
      <c r="A21" s="7" t="s">
        <v>1336</v>
      </c>
      <c r="B21" s="7" t="s">
        <v>117</v>
      </c>
      <c r="C21" s="7" t="s">
        <v>117</v>
      </c>
      <c r="D21" s="7" t="s">
        <v>117</v>
      </c>
      <c r="E21" s="243" t="s">
        <v>117</v>
      </c>
      <c r="F21" s="243" t="s">
        <v>117</v>
      </c>
      <c r="G21" s="243" t="s">
        <v>117</v>
      </c>
      <c r="H21" s="243" t="s">
        <v>117</v>
      </c>
      <c r="I21" s="243" t="s">
        <v>117</v>
      </c>
      <c r="J21" s="243" t="s">
        <v>117</v>
      </c>
    </row>
    <row r="22" spans="1:10">
      <c r="A22" s="7" t="s">
        <v>1337</v>
      </c>
      <c r="B22" t="s">
        <v>1338</v>
      </c>
      <c r="C22" t="s">
        <v>1339</v>
      </c>
      <c r="D22" t="s">
        <v>1340</v>
      </c>
      <c r="E22" t="s">
        <v>1341</v>
      </c>
      <c r="F22" s="9"/>
      <c r="G22" s="7"/>
      <c r="H22" t="s">
        <v>1342</v>
      </c>
      <c r="I22" t="s">
        <v>1343</v>
      </c>
      <c r="J22" s="9" t="s">
        <v>1344</v>
      </c>
    </row>
    <row r="23" spans="1:10">
      <c r="A23" s="85" t="s">
        <v>1345</v>
      </c>
      <c r="B23" s="86"/>
      <c r="C23" s="86"/>
      <c r="D23" s="86"/>
      <c r="E23" s="86"/>
      <c r="F23" s="86"/>
      <c r="G23" s="86"/>
      <c r="H23" s="86"/>
      <c r="I23" s="86"/>
      <c r="J23" s="86"/>
    </row>
    <row r="24" spans="1:10">
      <c r="A24" s="9" t="s">
        <v>1346</v>
      </c>
      <c r="B24" s="7" t="s">
        <v>1347</v>
      </c>
      <c r="C24" s="7" t="s">
        <v>1348</v>
      </c>
      <c r="D24" s="7" t="s">
        <v>1348</v>
      </c>
      <c r="E24" s="9"/>
      <c r="F24" s="9"/>
      <c r="G24" s="9"/>
      <c r="H24" s="7" t="s">
        <v>1348</v>
      </c>
      <c r="I24" s="9">
        <v>1</v>
      </c>
      <c r="J24" s="9">
        <v>5000</v>
      </c>
    </row>
    <row r="25" spans="1:10">
      <c r="A25" s="9" t="s">
        <v>1345</v>
      </c>
      <c r="B25" s="7" t="s">
        <v>1349</v>
      </c>
      <c r="C25" s="7" t="s">
        <v>1350</v>
      </c>
      <c r="D25" s="7" t="s">
        <v>1350</v>
      </c>
      <c r="E25" s="9"/>
      <c r="F25" s="9"/>
      <c r="G25" s="9"/>
      <c r="H25" s="7" t="s">
        <v>1351</v>
      </c>
      <c r="I25" s="9"/>
      <c r="J25" s="9"/>
    </row>
    <row r="26" spans="1:10">
      <c r="A26" s="85" t="s">
        <v>1352</v>
      </c>
      <c r="B26" s="86"/>
      <c r="C26" s="86"/>
      <c r="D26" s="86"/>
      <c r="E26" s="86"/>
      <c r="F26" s="86"/>
      <c r="G26" s="86"/>
      <c r="H26" s="86"/>
      <c r="I26" s="86"/>
      <c r="J26" s="86"/>
    </row>
    <row r="27" spans="1:10">
      <c r="A27" s="9" t="s">
        <v>42</v>
      </c>
      <c r="B27" s="130" t="s">
        <v>1353</v>
      </c>
      <c r="C27" s="130" t="s">
        <v>1353</v>
      </c>
      <c r="D27" s="130" t="s">
        <v>1353</v>
      </c>
      <c r="E27" s="9"/>
      <c r="F27" s="9"/>
      <c r="G27" s="9"/>
      <c r="H27" s="130" t="s">
        <v>1354</v>
      </c>
      <c r="I27" s="130" t="s">
        <v>1355</v>
      </c>
      <c r="J27" s="130" t="s">
        <v>1356</v>
      </c>
    </row>
    <row r="28" spans="1:10">
      <c r="A28" s="9" t="s">
        <v>1357</v>
      </c>
      <c r="B28" s="130" t="s">
        <v>1358</v>
      </c>
      <c r="C28" s="130" t="s">
        <v>1359</v>
      </c>
      <c r="D28" s="130" t="s">
        <v>1360</v>
      </c>
      <c r="E28" s="9"/>
      <c r="F28" s="130"/>
      <c r="G28" s="9"/>
      <c r="H28" s="130"/>
      <c r="I28" s="130"/>
      <c r="J28" s="130"/>
    </row>
    <row r="29" spans="1:10">
      <c r="A29" s="9" t="s">
        <v>1361</v>
      </c>
      <c r="B29" s="9" t="s">
        <v>56</v>
      </c>
      <c r="C29" s="9" t="s">
        <v>56</v>
      </c>
      <c r="D29" s="9" t="s">
        <v>56</v>
      </c>
      <c r="E29" s="9"/>
      <c r="F29" s="9"/>
      <c r="G29" s="9"/>
      <c r="H29" s="9"/>
      <c r="I29" s="9"/>
      <c r="J29" s="9"/>
    </row>
    <row r="30" spans="1:10">
      <c r="A30" s="85" t="s">
        <v>1362</v>
      </c>
      <c r="B30" s="86"/>
      <c r="C30" s="86"/>
      <c r="D30" s="86"/>
      <c r="E30" s="86"/>
      <c r="F30" s="86"/>
      <c r="G30" s="86"/>
      <c r="H30" s="86"/>
      <c r="I30" s="86"/>
      <c r="J30" s="86"/>
    </row>
    <row r="31" spans="1:10">
      <c r="A31" s="36" t="s">
        <v>1363</v>
      </c>
      <c r="B31" s="9"/>
      <c r="C31" s="9"/>
      <c r="D31" s="9"/>
      <c r="E31" s="9"/>
      <c r="F31" s="9" t="s">
        <v>1364</v>
      </c>
      <c r="G31" s="9"/>
      <c r="H31" s="9"/>
      <c r="I31" s="9"/>
      <c r="J31" s="9"/>
    </row>
    <row r="32" spans="1:10">
      <c r="A32" s="36" t="s">
        <v>1365</v>
      </c>
      <c r="B32" s="9"/>
      <c r="C32" s="9"/>
      <c r="D32" s="9"/>
      <c r="E32" s="9"/>
      <c r="F32" s="9" t="s">
        <v>1366</v>
      </c>
      <c r="G32" s="9"/>
      <c r="H32" s="9"/>
      <c r="I32" s="9"/>
      <c r="J32" s="9"/>
    </row>
    <row r="33" spans="1:10">
      <c r="A33" s="36" t="s">
        <v>1367</v>
      </c>
      <c r="B33" s="9"/>
      <c r="C33" s="9"/>
      <c r="D33" s="9"/>
      <c r="E33" s="9"/>
      <c r="F33" s="9" t="s">
        <v>1364</v>
      </c>
      <c r="G33" s="9"/>
      <c r="H33" s="9"/>
      <c r="I33" s="9"/>
      <c r="J33" s="9" t="s">
        <v>1368</v>
      </c>
    </row>
    <row r="34" spans="1:10">
      <c r="A34" s="36" t="s">
        <v>1369</v>
      </c>
      <c r="B34" s="9"/>
      <c r="C34" s="9"/>
      <c r="D34" s="9"/>
      <c r="E34" s="9"/>
      <c r="F34" s="9" t="s">
        <v>1370</v>
      </c>
      <c r="G34" s="9"/>
      <c r="H34" s="9"/>
      <c r="I34" s="9"/>
      <c r="J34" s="9" t="s">
        <v>1371</v>
      </c>
    </row>
    <row r="36" spans="1:5">
      <c r="A36" s="196" t="s">
        <v>1372</v>
      </c>
      <c r="B36" s="197"/>
      <c r="C36" s="197"/>
      <c r="D36" s="197"/>
      <c r="E36" s="198"/>
    </row>
    <row r="37" spans="1:5">
      <c r="A37" s="9" t="s">
        <v>1346</v>
      </c>
      <c r="B37" s="9" t="s">
        <v>1373</v>
      </c>
      <c r="C37" s="9" t="s">
        <v>1373</v>
      </c>
      <c r="D37" s="9" t="s">
        <v>1373</v>
      </c>
      <c r="E37" s="9" t="s">
        <v>1374</v>
      </c>
    </row>
    <row r="38" spans="1:5">
      <c r="A38" s="9" t="s">
        <v>1375</v>
      </c>
      <c r="B38" s="9" t="s">
        <v>1278</v>
      </c>
      <c r="C38" s="9" t="s">
        <v>1278</v>
      </c>
      <c r="D38" s="9" t="s">
        <v>1278</v>
      </c>
      <c r="E38" s="9" t="s">
        <v>1376</v>
      </c>
    </row>
    <row r="39" spans="1:5">
      <c r="A39" s="9" t="s">
        <v>1377</v>
      </c>
      <c r="B39" s="9" t="s">
        <v>1378</v>
      </c>
      <c r="C39" s="9" t="s">
        <v>1378</v>
      </c>
      <c r="D39" s="9" t="s">
        <v>1378</v>
      </c>
      <c r="E39" s="9" t="s">
        <v>62</v>
      </c>
    </row>
    <row r="40" spans="1:5">
      <c r="A40" s="9" t="s">
        <v>1379</v>
      </c>
      <c r="B40" s="9" t="s">
        <v>1380</v>
      </c>
      <c r="C40" s="9" t="s">
        <v>1380</v>
      </c>
      <c r="D40" s="9" t="s">
        <v>1380</v>
      </c>
      <c r="E40" s="9" t="s">
        <v>1381</v>
      </c>
    </row>
    <row r="41" spans="1:5">
      <c r="A41" s="9" t="s">
        <v>1382</v>
      </c>
      <c r="B41" s="9" t="s">
        <v>1383</v>
      </c>
      <c r="C41" s="9" t="s">
        <v>1383</v>
      </c>
      <c r="D41" s="9" t="s">
        <v>1383</v>
      </c>
      <c r="E41" s="9" t="s">
        <v>1384</v>
      </c>
    </row>
    <row r="42" spans="1:5">
      <c r="A42" s="9" t="s">
        <v>1385</v>
      </c>
      <c r="B42" s="9" t="s">
        <v>1386</v>
      </c>
      <c r="C42" s="9" t="s">
        <v>1386</v>
      </c>
      <c r="D42" s="9" t="s">
        <v>1386</v>
      </c>
      <c r="E42" s="9" t="s">
        <v>1387</v>
      </c>
    </row>
    <row r="43" spans="1:5">
      <c r="A43" s="9" t="s">
        <v>1388</v>
      </c>
      <c r="B43" s="9" t="s">
        <v>1389</v>
      </c>
      <c r="C43" s="9" t="s">
        <v>1389</v>
      </c>
      <c r="D43" s="9" t="s">
        <v>1389</v>
      </c>
      <c r="E43" s="9" t="s">
        <v>1390</v>
      </c>
    </row>
    <row r="44" spans="1:5">
      <c r="A44" s="9" t="s">
        <v>1391</v>
      </c>
      <c r="B44" s="9" t="s">
        <v>1392</v>
      </c>
      <c r="C44" s="9" t="s">
        <v>1392</v>
      </c>
      <c r="D44" s="9" t="s">
        <v>1392</v>
      </c>
      <c r="E44" s="9" t="s">
        <v>1393</v>
      </c>
    </row>
    <row r="45" spans="1:5">
      <c r="A45" s="9" t="s">
        <v>1394</v>
      </c>
      <c r="B45" s="9" t="s">
        <v>1395</v>
      </c>
      <c r="C45" s="9" t="s">
        <v>1395</v>
      </c>
      <c r="D45" s="9" t="s">
        <v>1395</v>
      </c>
      <c r="E45" s="9" t="s">
        <v>1396</v>
      </c>
    </row>
    <row r="46" spans="1:5">
      <c r="A46" s="9" t="s">
        <v>1397</v>
      </c>
      <c r="B46" s="9" t="s">
        <v>1398</v>
      </c>
      <c r="C46" s="9" t="s">
        <v>1398</v>
      </c>
      <c r="D46" s="9" t="s">
        <v>1398</v>
      </c>
      <c r="E46" s="9" t="s">
        <v>1399</v>
      </c>
    </row>
    <row r="47" spans="1:5">
      <c r="A47" s="9" t="s">
        <v>1400</v>
      </c>
      <c r="B47" s="9" t="s">
        <v>1401</v>
      </c>
      <c r="C47" s="9" t="s">
        <v>1401</v>
      </c>
      <c r="D47" s="9" t="s">
        <v>1401</v>
      </c>
      <c r="E47" s="9"/>
    </row>
    <row r="48" spans="1:5">
      <c r="A48" s="9" t="s">
        <v>1402</v>
      </c>
      <c r="B48" s="9" t="s">
        <v>1403</v>
      </c>
      <c r="C48" s="9" t="s">
        <v>1403</v>
      </c>
      <c r="D48" s="9" t="s">
        <v>1403</v>
      </c>
      <c r="E48" s="9"/>
    </row>
    <row r="49" spans="1:5">
      <c r="A49" s="9" t="s">
        <v>1404</v>
      </c>
      <c r="B49" s="9" t="s">
        <v>1405</v>
      </c>
      <c r="C49" s="9" t="s">
        <v>1405</v>
      </c>
      <c r="D49" s="9" t="s">
        <v>1405</v>
      </c>
      <c r="E49" s="9"/>
    </row>
    <row r="50" spans="1:5">
      <c r="A50" s="9" t="s">
        <v>135</v>
      </c>
      <c r="B50" s="9" t="s">
        <v>1406</v>
      </c>
      <c r="C50" s="9" t="s">
        <v>1406</v>
      </c>
      <c r="D50" s="9" t="s">
        <v>1406</v>
      </c>
      <c r="E50" s="9"/>
    </row>
    <row r="51" spans="1:5">
      <c r="A51" s="9" t="s">
        <v>1407</v>
      </c>
      <c r="B51" s="9" t="s">
        <v>1408</v>
      </c>
      <c r="C51" s="9" t="s">
        <v>1408</v>
      </c>
      <c r="D51" s="9" t="s">
        <v>1408</v>
      </c>
      <c r="E51" s="9"/>
    </row>
    <row r="52" spans="1:5">
      <c r="A52" s="9" t="s">
        <v>1409</v>
      </c>
      <c r="B52" s="9" t="s">
        <v>1410</v>
      </c>
      <c r="C52" s="9" t="s">
        <v>1410</v>
      </c>
      <c r="D52" s="9" t="s">
        <v>1410</v>
      </c>
      <c r="E52" s="9"/>
    </row>
    <row r="53" spans="1:5">
      <c r="A53" s="9" t="s">
        <v>1411</v>
      </c>
      <c r="B53" s="9" t="s">
        <v>1276</v>
      </c>
      <c r="C53" s="9" t="s">
        <v>1276</v>
      </c>
      <c r="D53" s="9" t="s">
        <v>1276</v>
      </c>
      <c r="E53" s="9"/>
    </row>
    <row r="56" spans="1:3">
      <c r="A56" s="16" t="s">
        <v>147</v>
      </c>
      <c r="B56" s="17"/>
      <c r="C56" s="17"/>
    </row>
    <row ht="217.5" r="57" spans="1:3">
      <c r="A57" s="31" t="s">
        <v>0</v>
      </c>
      <c r="B57" s="38" t="s">
        <v>35</v>
      </c>
      <c r="C57" s="19" t="s">
        <v>148</v>
      </c>
    </row>
    <row ht="130.5" r="58" spans="1:3">
      <c r="A58" s="31" t="s">
        <v>3</v>
      </c>
      <c r="B58" s="31" t="s">
        <v>15</v>
      </c>
      <c r="C58" s="19" t="s">
        <v>149</v>
      </c>
    </row>
    <row ht="29" r="59" spans="1:3">
      <c r="A59" s="31" t="s">
        <v>16</v>
      </c>
      <c r="B59" s="31" t="s">
        <v>1126</v>
      </c>
      <c r="C59" s="19" t="s">
        <v>150</v>
      </c>
    </row>
    <row ht="29" r="60" spans="1:3">
      <c r="A60" s="195" t="s">
        <v>33</v>
      </c>
      <c r="B60" s="38" t="s">
        <v>35</v>
      </c>
      <c r="C60" s="19" t="s">
        <v>151</v>
      </c>
    </row>
    <row ht="58" r="61" spans="1:3">
      <c r="A61" s="31" t="s">
        <v>36</v>
      </c>
      <c r="B61" s="31">
        <f>COUNTIFS($A$14:$A$15,"*$*",B69:B70,"")</f>
        <v>1</v>
      </c>
      <c r="C61" s="19" t="s">
        <v>1068</v>
      </c>
    </row>
    <row r="62" spans="1:3">
      <c r="A62" s="85" t="s">
        <v>1263</v>
      </c>
      <c r="B62" s="86"/>
      <c r="C62" s="94"/>
    </row>
    <row ht="29" r="63" spans="1:3">
      <c r="A63" s="31" t="s">
        <v>53</v>
      </c>
      <c r="B63" s="31" t="s">
        <v>1265</v>
      </c>
      <c r="C63" s="19" t="s">
        <v>1295</v>
      </c>
    </row>
    <row ht="29" r="64" spans="1:3">
      <c r="A64" s="31" t="s">
        <v>55</v>
      </c>
      <c r="B64" s="31" t="s">
        <v>56</v>
      </c>
      <c r="C64" s="19" t="s">
        <v>1296</v>
      </c>
    </row>
    <row ht="29" r="65" spans="1:3">
      <c r="A65" s="31" t="s">
        <v>57</v>
      </c>
      <c r="B65" s="31" t="s">
        <v>1268</v>
      </c>
      <c r="C65" s="19" t="s">
        <v>1297</v>
      </c>
    </row>
    <row ht="29" r="66" spans="1:3">
      <c r="A66" s="31" t="s">
        <v>58</v>
      </c>
      <c r="B66" s="31" t="s">
        <v>1270</v>
      </c>
      <c r="C66" s="19" t="s">
        <v>1298</v>
      </c>
    </row>
    <row r="67" spans="1:3">
      <c r="A67" s="85" t="s">
        <v>1315</v>
      </c>
      <c r="B67" s="86"/>
      <c r="C67" s="86"/>
    </row>
    <row ht="145" r="68" spans="1:3">
      <c r="A68" s="31" t="s">
        <v>1150</v>
      </c>
      <c r="B68" s="31" t="s">
        <v>32</v>
      </c>
      <c r="C68" s="19" t="s">
        <v>1412</v>
      </c>
    </row>
    <row r="69" spans="1:3">
      <c r="A69" s="85" t="s">
        <v>1317</v>
      </c>
      <c r="B69" s="86"/>
      <c r="C69" s="86"/>
    </row>
    <row ht="43.5" r="70" spans="1:3">
      <c r="A70" s="9" t="s">
        <v>1318</v>
      </c>
      <c r="B70" s="9"/>
      <c r="C70" s="20" t="s">
        <v>1413</v>
      </c>
    </row>
    <row ht="29" r="71" spans="1:3">
      <c r="A71" s="31" t="s">
        <v>1322</v>
      </c>
      <c r="B71" s="31"/>
      <c r="C71" s="20" t="s">
        <v>1414</v>
      </c>
    </row>
    <row r="72" spans="1:3">
      <c r="A72" s="85" t="s">
        <v>1063</v>
      </c>
      <c r="B72" s="86"/>
      <c r="C72" s="86"/>
    </row>
    <row ht="29" r="73" spans="1:3">
      <c r="A73" s="9" t="s">
        <v>1318</v>
      </c>
      <c r="B73" s="9" t="s">
        <v>1323</v>
      </c>
      <c r="C73" s="20" t="s">
        <v>1415</v>
      </c>
    </row>
    <row ht="29" r="74" spans="1:3">
      <c r="A74" s="9" t="s">
        <v>1326</v>
      </c>
      <c r="B74" s="9" t="s">
        <v>1327</v>
      </c>
      <c r="C74" s="20" t="s">
        <v>1416</v>
      </c>
    </row>
    <row ht="29" r="75" spans="1:3">
      <c r="A75" s="7" t="s">
        <v>1331</v>
      </c>
      <c r="B75" s="243" t="s">
        <v>1332</v>
      </c>
      <c r="C75" s="199" t="s">
        <v>1417</v>
      </c>
    </row>
    <row ht="43.5" r="76" spans="1:3">
      <c r="A76" s="7" t="s">
        <v>1336</v>
      </c>
      <c r="B76" s="7" t="s">
        <v>117</v>
      </c>
      <c r="C76" s="199" t="s">
        <v>1418</v>
      </c>
    </row>
    <row ht="72.5" r="77" spans="1:3">
      <c r="A77" s="7" t="s">
        <v>1337</v>
      </c>
      <c r="B77" t="s">
        <v>1338</v>
      </c>
      <c r="C77" s="199" t="s">
        <v>1419</v>
      </c>
    </row>
    <row r="78" spans="1:3">
      <c r="A78" s="85" t="s">
        <v>1345</v>
      </c>
      <c r="B78" s="86"/>
      <c r="C78" s="86"/>
    </row>
    <row ht="116" r="79" spans="1:3">
      <c r="A79" s="9" t="s">
        <v>1346</v>
      </c>
      <c r="B79" s="7" t="s">
        <v>1347</v>
      </c>
      <c r="C79" s="19" t="s">
        <v>1420</v>
      </c>
    </row>
    <row ht="159.5" r="80" spans="1:3">
      <c r="A80" s="9" t="s">
        <v>1345</v>
      </c>
      <c r="B80" s="7" t="s">
        <v>1349</v>
      </c>
      <c r="C80" s="19" t="s">
        <v>1421</v>
      </c>
    </row>
    <row r="81" spans="1:3">
      <c r="A81" s="85" t="s">
        <v>1352</v>
      </c>
      <c r="B81" s="86"/>
      <c r="C81" s="86"/>
    </row>
    <row ht="116" r="82" spans="1:3">
      <c r="A82" s="9" t="s">
        <v>42</v>
      </c>
      <c r="B82" s="130" t="s">
        <v>1353</v>
      </c>
      <c r="C82" s="19" t="s">
        <v>1422</v>
      </c>
    </row>
    <row ht="29" r="83" spans="1:3">
      <c r="A83" s="9" t="s">
        <v>1357</v>
      </c>
      <c r="B83" s="130" t="s">
        <v>1358</v>
      </c>
      <c r="C83" s="199" t="s">
        <v>1423</v>
      </c>
    </row>
    <row ht="43.5" r="84" spans="1:3">
      <c r="A84" s="9" t="s">
        <v>1361</v>
      </c>
      <c r="B84" s="9" t="s">
        <v>56</v>
      </c>
      <c r="C84" s="199" t="s">
        <v>1424</v>
      </c>
    </row>
    <row r="85" spans="1:3">
      <c r="A85" s="85" t="s">
        <v>1362</v>
      </c>
      <c r="B85" s="86"/>
      <c r="C85" s="86"/>
    </row>
    <row ht="116" r="86" spans="1:3">
      <c r="A86" s="36" t="s">
        <v>1363</v>
      </c>
      <c r="B86" s="9" t="s">
        <v>1364</v>
      </c>
      <c r="C86" s="19" t="s">
        <v>1425</v>
      </c>
    </row>
    <row ht="145" r="87" spans="1:3">
      <c r="A87" s="36" t="s">
        <v>1365</v>
      </c>
      <c r="B87" s="9" t="s">
        <v>1366</v>
      </c>
      <c r="C87" s="19" t="s">
        <v>1426</v>
      </c>
    </row>
    <row ht="116" r="88" spans="1:3">
      <c r="A88" s="36" t="s">
        <v>1367</v>
      </c>
      <c r="B88" s="9" t="s">
        <v>1364</v>
      </c>
      <c r="C88" s="19" t="s">
        <v>1427</v>
      </c>
    </row>
    <row ht="145" r="89" spans="1:3">
      <c r="A89" s="36" t="s">
        <v>1369</v>
      </c>
      <c r="B89" s="9" t="s">
        <v>1370</v>
      </c>
      <c r="C89" s="19" t="s">
        <v>1428</v>
      </c>
    </row>
  </sheetData>
  <mergeCells count="1">
    <mergeCell ref="A36:E36"/>
  </mergeCells>
  <conditionalFormatting sqref="B1">
    <cfRule dxfId="0" priority="19" type="expression">
      <formula>OR(B1="",B1="Unexecuted")</formula>
    </cfRule>
    <cfRule dxfId="1" priority="20" type="expression">
      <formula>B1="WARNING"</formula>
    </cfRule>
    <cfRule dxfId="2" priority="21" type="expression">
      <formula>B1=B4</formula>
    </cfRule>
    <cfRule dxfId="3" priority="22" type="expression">
      <formula>B1&lt;&gt;B4</formula>
    </cfRule>
  </conditionalFormatting>
  <conditionalFormatting sqref="C1">
    <cfRule dxfId="0" priority="45" type="expression">
      <formula>OR(C1="",C1="Unexecuted")</formula>
    </cfRule>
    <cfRule dxfId="1" priority="46" type="expression">
      <formula>C1="WARNING"</formula>
    </cfRule>
    <cfRule dxfId="2" priority="47" type="expression">
      <formula>C1=C4</formula>
    </cfRule>
    <cfRule dxfId="3" priority="48" type="expression">
      <formula>C1&lt;&gt;C4</formula>
    </cfRule>
  </conditionalFormatting>
  <conditionalFormatting sqref="D1">
    <cfRule dxfId="0" priority="35" type="expression">
      <formula>OR(D1="",D1="Unexecuted")</formula>
    </cfRule>
    <cfRule dxfId="1" priority="36" type="expression">
      <formula>D1="WARNING"</formula>
    </cfRule>
    <cfRule dxfId="2" priority="37" type="expression">
      <formula>D1=D4</formula>
    </cfRule>
    <cfRule dxfId="3" priority="38" type="expression">
      <formula>D1&lt;&gt;D4</formula>
    </cfRule>
  </conditionalFormatting>
  <conditionalFormatting sqref="E1">
    <cfRule dxfId="0" priority="15" type="expression">
      <formula>OR(E1="",E1="Unexecuted")</formula>
    </cfRule>
    <cfRule dxfId="1" priority="16" type="expression">
      <formula>E1="WARNING"</formula>
    </cfRule>
    <cfRule dxfId="2" priority="17" type="expression">
      <formula>E1=E4</formula>
    </cfRule>
    <cfRule dxfId="3" priority="18" type="expression">
      <formula>E1&lt;&gt;E4</formula>
    </cfRule>
  </conditionalFormatting>
  <conditionalFormatting sqref="F1">
    <cfRule dxfId="0" priority="99" type="expression">
      <formula>OR(F1="",F1="Unexecuted")</formula>
    </cfRule>
    <cfRule dxfId="1" priority="100" type="expression">
      <formula>F1="WARNING"</formula>
    </cfRule>
    <cfRule dxfId="2" priority="101" type="expression">
      <formula>F1=F4</formula>
    </cfRule>
    <cfRule dxfId="3" priority="102" type="expression">
      <formula>F1&lt;&gt;F4</formula>
    </cfRule>
  </conditionalFormatting>
  <conditionalFormatting sqref="G1">
    <cfRule dxfId="0" priority="139" type="expression">
      <formula>OR(G1="",G1="Unexecuted")</formula>
    </cfRule>
    <cfRule dxfId="1" priority="140" type="expression">
      <formula>G1="WARNING"</formula>
    </cfRule>
    <cfRule dxfId="2" priority="141" type="expression">
      <formula>G1=G4</formula>
    </cfRule>
    <cfRule dxfId="3" priority="142" type="expression">
      <formula>G1&lt;&gt;G4</formula>
    </cfRule>
  </conditionalFormatting>
  <conditionalFormatting sqref="I1">
    <cfRule dxfId="0" priority="147" type="expression">
      <formula>OR(I1="",I1="Unexecuted")</formula>
    </cfRule>
    <cfRule dxfId="1" priority="148" type="expression">
      <formula>I1="WARNING"</formula>
    </cfRule>
    <cfRule dxfId="2" priority="149" type="expression">
      <formula>I1=I4</formula>
    </cfRule>
    <cfRule dxfId="3" priority="150" type="expression">
      <formula>I1&lt;&gt;I4</formula>
    </cfRule>
  </conditionalFormatting>
  <conditionalFormatting sqref="J1">
    <cfRule dxfId="0" priority="143" type="expression">
      <formula>OR(J1="",J1="Unexecuted")</formula>
    </cfRule>
    <cfRule dxfId="1" priority="144" type="expression">
      <formula>J1="WARNING"</formula>
    </cfRule>
    <cfRule dxfId="2" priority="145" type="expression">
      <formula>J1=J4</formula>
    </cfRule>
    <cfRule dxfId="3" priority="146" type="expression">
      <formula>J1&lt;&gt;J4</formula>
    </cfRule>
  </conditionalFormatting>
  <conditionalFormatting sqref="A22:B22">
    <cfRule dxfId="4" priority="156" type="expression">
      <formula>A$21="Yes"</formula>
    </cfRule>
  </conditionalFormatting>
  <conditionalFormatting sqref="D22">
    <cfRule dxfId="4" priority="39" type="expression">
      <formula>D$21="Yes"</formula>
    </cfRule>
  </conditionalFormatting>
  <conditionalFormatting sqref="A57">
    <cfRule dxfId="0" priority="11" type="expression">
      <formula>OR(A57="",A57="Unexecuted")</formula>
    </cfRule>
    <cfRule dxfId="1" priority="12" type="expression">
      <formula>A57="WARNING"</formula>
    </cfRule>
    <cfRule dxfId="2" priority="13" type="expression">
      <formula>A57=A60</formula>
    </cfRule>
  </conditionalFormatting>
  <conditionalFormatting sqref="B57">
    <cfRule dxfId="0" priority="7" type="expression">
      <formula>OR(B57="",B57="Unexecuted")</formula>
    </cfRule>
    <cfRule dxfId="1" priority="8" type="expression">
      <formula>B57="WARNING"</formula>
    </cfRule>
    <cfRule dxfId="2" priority="9" type="expression">
      <formula>B57=B60</formula>
    </cfRule>
    <cfRule dxfId="3" priority="10" type="expression">
      <formula>B57&lt;&gt;B60</formula>
    </cfRule>
  </conditionalFormatting>
  <conditionalFormatting sqref="A77:B77">
    <cfRule dxfId="4" priority="1" type="expression">
      <formula>A$21="Yes"</formula>
    </cfRule>
  </conditionalFormatting>
  <conditionalFormatting sqref="C18:C22">
    <cfRule dxfId="4" priority="53" type="expression">
      <formula>C$13="Service"</formula>
    </cfRule>
  </conditionalFormatting>
  <conditionalFormatting sqref="C24:C25">
    <cfRule dxfId="4" priority="52" type="expression">
      <formula>C$13="Service"</formula>
    </cfRule>
  </conditionalFormatting>
  <conditionalFormatting sqref="C27:C29">
    <cfRule dxfId="4" priority="51" type="expression">
      <formula>C$13="Service"</formula>
    </cfRule>
  </conditionalFormatting>
  <conditionalFormatting sqref="D15:D16">
    <cfRule dxfId="4" priority="44" type="expression">
      <formula>D$13="New"</formula>
    </cfRule>
  </conditionalFormatting>
  <conditionalFormatting sqref="D18:D22">
    <cfRule dxfId="4" priority="43" type="expression">
      <formula>D$13="Service"</formula>
    </cfRule>
  </conditionalFormatting>
  <conditionalFormatting sqref="D24:D25">
    <cfRule dxfId="4" priority="42" type="expression">
      <formula>D$13="Service"</formula>
    </cfRule>
  </conditionalFormatting>
  <conditionalFormatting sqref="D27:D29">
    <cfRule dxfId="4" priority="41" type="expression">
      <formula>D$13="Service"</formula>
    </cfRule>
  </conditionalFormatting>
  <conditionalFormatting sqref="D31:D34">
    <cfRule dxfId="4" priority="40" type="expression">
      <formula>OR(D$13="Edit",D$13="New")</formula>
    </cfRule>
  </conditionalFormatting>
  <conditionalFormatting sqref="H15:H16">
    <cfRule dxfId="4" priority="151" type="expression">
      <formula>H$13="New"</formula>
    </cfRule>
  </conditionalFormatting>
  <conditionalFormatting sqref="A1 H1 K1:XFD1">
    <cfRule dxfId="0" priority="152" type="expression">
      <formula>OR(A1="",A1="Unexecuted")</formula>
    </cfRule>
    <cfRule dxfId="1" priority="153" type="expression">
      <formula>A1="WARNING"</formula>
    </cfRule>
    <cfRule dxfId="2" priority="154" type="expression">
      <formula>A1=A4</formula>
    </cfRule>
  </conditionalFormatting>
  <conditionalFormatting sqref="H1 K1:XFD1">
    <cfRule dxfId="3" priority="155" type="expression">
      <formula>H1&lt;&gt;H4</formula>
    </cfRule>
  </conditionalFormatting>
  <conditionalFormatting sqref="A15:B16">
    <cfRule dxfId="4" priority="161" type="expression">
      <formula>A$13="New"</formula>
    </cfRule>
  </conditionalFormatting>
  <conditionalFormatting sqref="C15:C16 E15:G16 J15:XFD15 I16:XFD16">
    <cfRule dxfId="4" priority="54" type="expression">
      <formula>C$13="New"</formula>
    </cfRule>
  </conditionalFormatting>
  <conditionalFormatting sqref="I15 E18:XFD22 E24:XFD25 E27:XFD29">
    <cfRule dxfId="4" priority="14" type="expression">
      <formula>E$13="Service"</formula>
    </cfRule>
  </conditionalFormatting>
  <conditionalFormatting sqref="A18:B22">
    <cfRule dxfId="4" priority="160" type="expression">
      <formula>A$13="Service"</formula>
    </cfRule>
  </conditionalFormatting>
  <conditionalFormatting sqref="C22 E22:XFD22">
    <cfRule dxfId="4" priority="49" type="expression">
      <formula>C$21="Yes"</formula>
    </cfRule>
  </conditionalFormatting>
  <conditionalFormatting sqref="A24:B25">
    <cfRule dxfId="4" priority="159" type="expression">
      <formula>A$13="Service"</formula>
    </cfRule>
  </conditionalFormatting>
  <conditionalFormatting sqref="A27:B29">
    <cfRule dxfId="4" priority="158" type="expression">
      <formula>A$13="Service"</formula>
    </cfRule>
  </conditionalFormatting>
  <conditionalFormatting sqref="A31:B34">
    <cfRule dxfId="4" priority="157" type="expression">
      <formula>OR(A$13="Edit",A$13="New")</formula>
    </cfRule>
  </conditionalFormatting>
  <conditionalFormatting sqref="C31:C34 E31:XFD34">
    <cfRule dxfId="4" priority="50" type="expression">
      <formula>OR(C$13="Edit",C$13="New")</formula>
    </cfRule>
  </conditionalFormatting>
  <conditionalFormatting sqref="A70:B71">
    <cfRule dxfId="4" priority="6" type="expression">
      <formula>A$13="New"</formula>
    </cfRule>
  </conditionalFormatting>
  <conditionalFormatting sqref="A73:B77">
    <cfRule dxfId="4" priority="5" type="expression">
      <formula>A$13="Service"</formula>
    </cfRule>
  </conditionalFormatting>
  <conditionalFormatting sqref="A79:B80">
    <cfRule dxfId="4" priority="4" type="expression">
      <formula>A$13="Service"</formula>
    </cfRule>
  </conditionalFormatting>
  <conditionalFormatting sqref="A82:B84">
    <cfRule dxfId="4" priority="3" type="expression">
      <formula>A$13="Service"</formula>
    </cfRule>
  </conditionalFormatting>
  <conditionalFormatting sqref="A86:B89">
    <cfRule dxfId="4" priority="2" type="expression">
      <formula>OR(A$13="Edit",A$13="New")</formula>
    </cfRule>
  </conditionalFormatting>
  <dataValidations count="4">
    <dataValidation allowBlank="1" showErrorMessage="1" showInputMessage="1" sqref="B13:D13 F13:J13 B68" type="list">
      <formula1>"Edit, Service, New"</formula1>
    </dataValidation>
    <dataValidation allowBlank="1" showErrorMessage="1" showInputMessage="1" sqref="E13 E15:E16" type="list">
      <formula1>"Edit, New"</formula1>
    </dataValidation>
    <dataValidation allowBlank="1" showErrorMessage="1" showInputMessage="1" sqref="B16:D16 F16:J16 B71" type="list">
      <formula1>"Active, Inactive"</formula1>
    </dataValidation>
    <dataValidation allowBlank="1" showErrorMessage="1" showInputMessage="1" sqref="B21:J21 B76" type="list">
      <formula1>"Yes, No"</formula1>
    </dataValidation>
  </dataValidations>
  <hyperlinks>
    <hyperlink display="a2@gmail.com" r:id="rId1" ref="B28" tooltip="mailto:a2@gmail.com"/>
    <hyperlink display="fendy@gmail.com" r:id="rId2" ref="B27" tooltip="mailto:fendy@gmail.com"/>
    <hyperlink display="fendy@ad-ins.com;fendy@gmail.com;ayaya@gmail.com" r:id="rId3" ref="H27" tooltip="mailto:fendy@ad-ins.com;fendy@gmail.com;ayaya@gmail.com"/>
    <hyperlink display="fendy@ad-ins.com;fendy@gmail.com" r:id="rId4" ref="I27"/>
    <hyperlink display="ANDY@AD-INS.COM;EDUARDUS.AT@AD-INS.COM" r:id="rId5" ref="J27"/>
    <hyperlink display="wiky.hendra@student.umn.ac.id" r:id="rId6" ref="C28" tooltip="mailto:wiky.hendra@student.umn.ac.id"/>
    <hyperlink display="fendy@gmail.com" r:id="rId2" ref="C27" tooltip="mailto:fendy@gmail.com"/>
    <hyperlink display="wiky.hendra@ad-ins.com" r:id="rId7" ref="D28" tooltip="mailto:wiky.hendra@ad-ins.com"/>
    <hyperlink display="fendy@gmail.com" r:id="rId2" ref="D27" tooltip="mailto:fendy@gmail.com"/>
    <hyperlink display="a2@gmail.com" r:id="rId1" ref="B83" tooltip="mailto:a2@gmail.com"/>
    <hyperlink display="fendy@gmail.com" r:id="rId2" ref="B82"/>
  </hyperlinks>
  <pageMargins bottom="0.75" footer="0.3" header="0.3" left="0.7" right="0.7" top="0.75"/>
  <pageSetup orientation="portrait" paperSize="9"/>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86"/>
  <sheetViews>
    <sheetView topLeftCell="A178" workbookViewId="0">
      <selection activeCell="A95" sqref="A95:C186"/>
    </sheetView>
  </sheetViews>
  <sheetFormatPr defaultColWidth="8.70909090909091" defaultRowHeight="14.5" outlineLevelCol="3"/>
  <cols>
    <col min="1" max="1" customWidth="true" width="24.7090909090909" collapsed="true"/>
    <col min="2" max="2" style="173" width="44.2818181818182" collapsed="true"/>
    <col min="3" max="4" customWidth="true" width="46.8545454545455" collapsed="true"/>
  </cols>
  <sheetData>
    <row r="1" spans="1:4">
      <c r="A1" s="31" t="s">
        <v>0</v>
      </c>
      <c r="B1" t="s">
        <v>35</v>
      </c>
      <c r="D1" t="s">
        <v>2</v>
      </c>
    </row>
    <row r="2" spans="1:4">
      <c r="A2" s="31" t="s">
        <v>3</v>
      </c>
      <c r="B2" t="s">
        <v>15</v>
      </c>
      <c r="D2" t="s">
        <v>15</v>
      </c>
    </row>
    <row r="3" spans="1:4">
      <c r="A3" s="31" t="s">
        <v>16</v>
      </c>
      <c r="B3" s="6" t="s">
        <v>1429</v>
      </c>
      <c r="C3" s="6"/>
      <c r="D3" s="6" t="s">
        <v>1430</v>
      </c>
    </row>
    <row r="4" spans="1:4">
      <c r="A4" s="120" t="s">
        <v>33</v>
      </c>
      <c r="B4" s="6" t="s">
        <v>35</v>
      </c>
      <c r="C4" s="6"/>
      <c r="D4" s="6" t="s">
        <v>35</v>
      </c>
    </row>
    <row r="5" spans="1:4">
      <c r="A5" s="120" t="s">
        <v>36</v>
      </c>
      <c r="B5" s="6">
        <f>COUNTIFS($A10:$A50,"*$*",B10:B50,"")</f>
        <v>0</v>
      </c>
      <c r="C5" s="6"/>
      <c r="D5" s="6">
        <f>COUNTIFS($A10:$A50,"*$*",D10:D50,"")</f>
        <v>0</v>
      </c>
    </row>
    <row customHeight="1" ht="15" r="6" spans="1:2">
      <c r="A6" s="120" t="s">
        <v>1431</v>
      </c>
      <c r="B6" t="s">
        <v>1432</v>
      </c>
    </row>
    <row r="7" spans="1:4">
      <c r="A7" s="68"/>
      <c r="B7" s="9"/>
      <c r="C7" s="9"/>
      <c r="D7" s="9"/>
    </row>
    <row r="8" spans="1:4">
      <c r="A8" s="174"/>
      <c r="B8" s="66"/>
      <c r="C8" s="66"/>
      <c r="D8" s="66"/>
    </row>
    <row r="9" spans="1:4">
      <c r="A9" s="67" t="s">
        <v>337</v>
      </c>
      <c r="B9" s="67" t="s">
        <v>338</v>
      </c>
      <c r="C9" s="67"/>
      <c r="D9" s="67" t="s">
        <v>338</v>
      </c>
    </row>
    <row r="10" spans="1:4">
      <c r="A10" s="85" t="s">
        <v>342</v>
      </c>
      <c r="B10" s="86"/>
      <c r="C10" s="86"/>
      <c r="D10" s="86"/>
    </row>
    <row r="11" spans="1:4">
      <c r="A11" s="67" t="s">
        <v>343</v>
      </c>
      <c r="B11" s="67" t="s">
        <v>349</v>
      </c>
      <c r="C11" s="67"/>
      <c r="D11" s="67" t="s">
        <v>344</v>
      </c>
    </row>
    <row r="12" spans="1:4">
      <c r="A12" s="67" t="s">
        <v>420</v>
      </c>
      <c r="B12" s="80" t="s">
        <v>422</v>
      </c>
      <c r="C12" s="80"/>
      <c r="D12" s="80" t="s">
        <v>421</v>
      </c>
    </row>
    <row r="13" spans="1:4">
      <c r="A13" s="67" t="s">
        <v>436</v>
      </c>
      <c r="B13" s="67" t="s">
        <v>438</v>
      </c>
      <c r="C13" s="67"/>
      <c r="D13" s="67" t="s">
        <v>437</v>
      </c>
    </row>
    <row r="14" spans="1:4">
      <c r="A14" s="67" t="s">
        <v>445</v>
      </c>
      <c r="B14" s="67" t="s">
        <v>447</v>
      </c>
      <c r="C14" s="67"/>
      <c r="D14" s="67" t="s">
        <v>446</v>
      </c>
    </row>
    <row r="15" spans="1:4">
      <c r="A15" s="67" t="s">
        <v>449</v>
      </c>
      <c r="B15" s="67" t="s">
        <v>451</v>
      </c>
      <c r="C15" s="67"/>
      <c r="D15" s="67" t="s">
        <v>450</v>
      </c>
    </row>
    <row r="16" spans="1:4">
      <c r="A16" s="67" t="s">
        <v>454</v>
      </c>
      <c r="B16" s="67" t="s">
        <v>456</v>
      </c>
      <c r="C16" s="67"/>
      <c r="D16" s="67" t="s">
        <v>455</v>
      </c>
    </row>
    <row r="17" spans="1:4">
      <c r="A17" s="67" t="s">
        <v>459</v>
      </c>
      <c r="B17" s="67" t="s">
        <v>461</v>
      </c>
      <c r="C17" s="67"/>
      <c r="D17" s="67" t="s">
        <v>460</v>
      </c>
    </row>
    <row r="18" spans="1:4">
      <c r="A18" s="67" t="s">
        <v>462</v>
      </c>
      <c r="B18" s="67" t="s">
        <v>464</v>
      </c>
      <c r="C18" s="67"/>
      <c r="D18" s="67" t="s">
        <v>463</v>
      </c>
    </row>
    <row r="19" spans="1:4">
      <c r="A19" s="67" t="s">
        <v>466</v>
      </c>
      <c r="B19" s="67" t="s">
        <v>469</v>
      </c>
      <c r="C19" s="67"/>
      <c r="D19" s="67" t="s">
        <v>467</v>
      </c>
    </row>
    <row ht="29" r="20" spans="1:4">
      <c r="A20" s="67" t="s">
        <v>471</v>
      </c>
      <c r="B20" s="68" t="s">
        <v>473</v>
      </c>
      <c r="C20" s="68"/>
      <c r="D20" s="68" t="s">
        <v>472</v>
      </c>
    </row>
    <row r="21" spans="1:4">
      <c r="A21" s="67" t="s">
        <v>474</v>
      </c>
      <c r="B21" s="67" t="s">
        <v>476</v>
      </c>
      <c r="C21" s="67"/>
      <c r="D21" s="67" t="s">
        <v>475</v>
      </c>
    </row>
    <row r="22" spans="1:4">
      <c r="A22" s="67" t="s">
        <v>480</v>
      </c>
      <c r="B22" s="87" t="s">
        <v>340</v>
      </c>
      <c r="C22" s="87"/>
      <c r="D22" s="87" t="s">
        <v>481</v>
      </c>
    </row>
    <row r="23" spans="1:4">
      <c r="A23" s="67" t="s">
        <v>483</v>
      </c>
      <c r="B23" s="87" t="s">
        <v>340</v>
      </c>
      <c r="C23" s="87"/>
      <c r="D23" s="87" t="s">
        <v>484</v>
      </c>
    </row>
    <row r="24" spans="1:4">
      <c r="A24" s="85" t="s">
        <v>486</v>
      </c>
      <c r="B24" s="85"/>
      <c r="C24" s="85"/>
      <c r="D24" s="85"/>
    </row>
    <row ht="29" r="25" spans="1:4">
      <c r="A25" s="67" t="s">
        <v>488</v>
      </c>
      <c r="B25" s="68" t="s">
        <v>490</v>
      </c>
      <c r="C25" s="68"/>
      <c r="D25" s="68" t="s">
        <v>489</v>
      </c>
    </row>
    <row ht="29" r="26" spans="1:4">
      <c r="A26" s="67" t="s">
        <v>498</v>
      </c>
      <c r="B26" s="68" t="s">
        <v>500</v>
      </c>
      <c r="C26" s="68"/>
      <c r="D26" s="68" t="s">
        <v>499</v>
      </c>
    </row>
    <row ht="29" r="27" spans="1:4">
      <c r="A27" s="67" t="s">
        <v>513</v>
      </c>
      <c r="B27" s="68" t="s">
        <v>515</v>
      </c>
      <c r="C27" s="68"/>
      <c r="D27" s="68" t="s">
        <v>514</v>
      </c>
    </row>
    <row ht="29" r="28" spans="1:4">
      <c r="A28" s="67" t="s">
        <v>519</v>
      </c>
      <c r="B28" s="68" t="s">
        <v>521</v>
      </c>
      <c r="C28" s="68"/>
      <c r="D28" s="68" t="s">
        <v>520</v>
      </c>
    </row>
    <row ht="29" r="29" spans="1:4">
      <c r="A29" s="67" t="s">
        <v>537</v>
      </c>
      <c r="B29" s="68" t="s">
        <v>539</v>
      </c>
      <c r="C29" s="68"/>
      <c r="D29" s="68" t="s">
        <v>538</v>
      </c>
    </row>
    <row ht="29" r="30" spans="1:4">
      <c r="A30" s="67" t="s">
        <v>545</v>
      </c>
      <c r="B30" s="68" t="s">
        <v>547</v>
      </c>
      <c r="C30" s="68"/>
      <c r="D30" s="68" t="s">
        <v>546</v>
      </c>
    </row>
    <row ht="29" r="31" spans="1:4">
      <c r="A31" s="67" t="s">
        <v>553</v>
      </c>
      <c r="B31" s="68" t="s">
        <v>555</v>
      </c>
      <c r="C31" s="68"/>
      <c r="D31" s="68" t="s">
        <v>554</v>
      </c>
    </row>
    <row ht="29" r="32" spans="1:4">
      <c r="A32" s="67" t="s">
        <v>561</v>
      </c>
      <c r="B32" s="68" t="s">
        <v>563</v>
      </c>
      <c r="C32" s="68"/>
      <c r="D32" s="68" t="s">
        <v>562</v>
      </c>
    </row>
    <row ht="29" r="33" spans="1:4">
      <c r="A33" s="67" t="s">
        <v>570</v>
      </c>
      <c r="B33" s="68" t="s">
        <v>572</v>
      </c>
      <c r="C33" s="68"/>
      <c r="D33" s="68" t="s">
        <v>571</v>
      </c>
    </row>
    <row ht="29" r="34" spans="1:4">
      <c r="A34" s="67" t="s">
        <v>583</v>
      </c>
      <c r="B34" s="68" t="s">
        <v>1433</v>
      </c>
      <c r="C34" s="68"/>
      <c r="D34" s="68" t="s">
        <v>584</v>
      </c>
    </row>
    <row ht="29" r="35" spans="1:4">
      <c r="A35" s="67" t="s">
        <v>601</v>
      </c>
      <c r="B35" s="68" t="s">
        <v>1434</v>
      </c>
      <c r="C35" s="68"/>
      <c r="D35" s="68" t="s">
        <v>602</v>
      </c>
    </row>
    <row ht="29" r="36" spans="1:4">
      <c r="A36" s="67" t="s">
        <v>625</v>
      </c>
      <c r="B36" s="68" t="s">
        <v>627</v>
      </c>
      <c r="C36" s="68"/>
      <c r="D36" s="68" t="s">
        <v>626</v>
      </c>
    </row>
    <row ht="29" r="37" spans="1:4">
      <c r="A37" s="67" t="s">
        <v>635</v>
      </c>
      <c r="B37" s="68" t="s">
        <v>637</v>
      </c>
      <c r="C37" s="68"/>
      <c r="D37" s="68" t="s">
        <v>636</v>
      </c>
    </row>
    <row ht="29" r="38" spans="1:4">
      <c r="A38" s="67" t="s">
        <v>644</v>
      </c>
      <c r="B38" s="68" t="s">
        <v>1435</v>
      </c>
      <c r="C38" s="68"/>
      <c r="D38" s="68" t="s">
        <v>645</v>
      </c>
    </row>
    <row ht="29" r="39" spans="1:4">
      <c r="A39" s="67" t="s">
        <v>665</v>
      </c>
      <c r="B39" s="68" t="s">
        <v>667</v>
      </c>
      <c r="C39" s="68"/>
      <c r="D39" s="68" t="s">
        <v>666</v>
      </c>
    </row>
    <row ht="29" r="40" spans="1:4">
      <c r="A40" s="67" t="s">
        <v>671</v>
      </c>
      <c r="B40" s="88" t="s">
        <v>1436</v>
      </c>
      <c r="C40" s="88"/>
      <c r="D40" s="88" t="s">
        <v>672</v>
      </c>
    </row>
    <row ht="29" r="41" spans="1:4">
      <c r="A41" s="67" t="s">
        <v>693</v>
      </c>
      <c r="B41" s="68" t="s">
        <v>695</v>
      </c>
      <c r="C41" s="68"/>
      <c r="D41" s="68" t="s">
        <v>694</v>
      </c>
    </row>
    <row r="42" spans="1:4">
      <c r="A42" s="67" t="s">
        <v>701</v>
      </c>
      <c r="B42" s="67" t="s">
        <v>340</v>
      </c>
      <c r="C42" s="67"/>
      <c r="D42" s="67" t="s">
        <v>340</v>
      </c>
    </row>
    <row r="43" spans="1:4">
      <c r="A43" s="67" t="s">
        <v>702</v>
      </c>
      <c r="B43" s="67" t="s">
        <v>340</v>
      </c>
      <c r="C43" s="67"/>
      <c r="D43" s="67" t="s">
        <v>340</v>
      </c>
    </row>
    <row r="44" spans="1:4">
      <c r="A44" s="71" t="s">
        <v>704</v>
      </c>
      <c r="B44" s="81"/>
      <c r="C44" s="81"/>
      <c r="D44" s="81"/>
    </row>
    <row r="45" spans="1:4">
      <c r="A45" s="67" t="s">
        <v>705</v>
      </c>
      <c r="B45" s="67" t="s">
        <v>703</v>
      </c>
      <c r="C45" s="67"/>
      <c r="D45" s="67" t="s">
        <v>703</v>
      </c>
    </row>
    <row r="46" spans="1:4">
      <c r="A46" s="71" t="s">
        <v>138</v>
      </c>
      <c r="B46" s="81"/>
      <c r="C46" s="81"/>
      <c r="D46" s="81"/>
    </row>
    <row r="47" spans="1:4">
      <c r="A47" s="7" t="s">
        <v>706</v>
      </c>
      <c r="B47" s="7" t="s">
        <v>117</v>
      </c>
      <c r="C47" s="7"/>
      <c r="D47" s="7" t="s">
        <v>117</v>
      </c>
    </row>
    <row r="48" spans="1:4">
      <c r="A48" s="7" t="s">
        <v>707</v>
      </c>
      <c r="B48" s="7"/>
      <c r="C48" s="7"/>
      <c r="D48" s="7"/>
    </row>
    <row r="49" spans="1:4">
      <c r="A49" s="7" t="s">
        <v>709</v>
      </c>
      <c r="B49" s="7" t="s">
        <v>117</v>
      </c>
      <c r="C49" s="7"/>
      <c r="D49" s="7" t="s">
        <v>117</v>
      </c>
    </row>
    <row r="50" spans="1:4">
      <c r="A50" s="7" t="s">
        <v>710</v>
      </c>
      <c r="B50" s="9"/>
      <c r="C50" s="9"/>
      <c r="D50" s="9"/>
    </row>
    <row r="51" spans="1:4">
      <c r="A51" s="175" t="s">
        <v>712</v>
      </c>
      <c r="B51" s="175" t="s">
        <v>117</v>
      </c>
      <c r="C51" s="175"/>
      <c r="D51" s="175" t="s">
        <v>117</v>
      </c>
    </row>
    <row r="52" spans="1:2">
      <c r="A52" t="s">
        <v>713</v>
      </c>
      <c r="B52" s="22"/>
    </row>
    <row r="53" spans="1:4">
      <c r="A53" s="71" t="s">
        <v>714</v>
      </c>
      <c r="B53" s="72"/>
      <c r="C53" s="72"/>
      <c r="D53" s="72"/>
    </row>
    <row r="54" spans="1:4">
      <c r="A54" s="67" t="s">
        <v>715</v>
      </c>
      <c r="B54" s="99" t="s">
        <v>118</v>
      </c>
      <c r="C54" s="99"/>
      <c r="D54" s="99" t="s">
        <v>118</v>
      </c>
    </row>
    <row r="55" spans="1:4">
      <c r="A55" s="67" t="s">
        <v>716</v>
      </c>
      <c r="B55" s="99" t="s">
        <v>118</v>
      </c>
      <c r="C55" s="99"/>
      <c r="D55" s="99" t="s">
        <v>118</v>
      </c>
    </row>
    <row r="56" spans="1:4">
      <c r="A56" s="67" t="s">
        <v>717</v>
      </c>
      <c r="B56" s="99" t="s">
        <v>118</v>
      </c>
      <c r="C56" s="99"/>
      <c r="D56" s="99" t="s">
        <v>118</v>
      </c>
    </row>
    <row r="57" spans="1:2">
      <c r="A57" s="131" t="s">
        <v>1383</v>
      </c>
      <c r="B57" s="132"/>
    </row>
    <row r="58" spans="1:2">
      <c r="A58" t="s">
        <v>1437</v>
      </c>
      <c r="B58" s="133" t="s">
        <v>117</v>
      </c>
    </row>
    <row r="59" spans="1:2">
      <c r="A59" s="66" t="s">
        <v>1438</v>
      </c>
      <c r="B59" s="61"/>
    </row>
    <row r="60" spans="1:2">
      <c r="A60" s="99" t="s">
        <v>1439</v>
      </c>
      <c r="B60" s="99" t="s">
        <v>118</v>
      </c>
    </row>
    <row r="61" spans="1:2">
      <c r="A61" s="99" t="s">
        <v>1440</v>
      </c>
      <c r="B61" s="99"/>
    </row>
    <row ht="29" r="62" spans="1:2">
      <c r="A62" s="121" t="s">
        <v>1441</v>
      </c>
      <c r="B62" s="122"/>
    </row>
    <row ht="29" r="63" spans="1:2">
      <c r="A63" s="26" t="s">
        <v>1442</v>
      </c>
      <c r="B63" s="26" t="s">
        <v>1278</v>
      </c>
    </row>
    <row r="64" spans="1:2">
      <c r="A64" s="26" t="s">
        <v>1443</v>
      </c>
      <c r="B64" s="99" t="s">
        <v>117</v>
      </c>
    </row>
    <row r="65" spans="1:2">
      <c r="A65" s="26" t="s">
        <v>1444</v>
      </c>
      <c r="B65" s="112" t="s">
        <v>129</v>
      </c>
    </row>
    <row r="66" spans="1:2">
      <c r="A66" s="26"/>
      <c r="B66" s="89"/>
    </row>
    <row r="67" spans="1:2">
      <c r="A67" s="66" t="s">
        <v>1278</v>
      </c>
      <c r="B67" s="61"/>
    </row>
    <row r="68" spans="1:2">
      <c r="A68" s="26" t="s">
        <v>1445</v>
      </c>
      <c r="B68" s="99" t="s">
        <v>117</v>
      </c>
    </row>
    <row r="69" spans="1:2">
      <c r="A69" s="26" t="s">
        <v>124</v>
      </c>
      <c r="B69" s="26"/>
    </row>
    <row r="70" spans="1:2">
      <c r="A70" s="26" t="s">
        <v>1446</v>
      </c>
      <c r="B70" s="99" t="s">
        <v>118</v>
      </c>
    </row>
    <row r="71" spans="1:2">
      <c r="A71" s="26" t="s">
        <v>1447</v>
      </c>
      <c r="B71" s="26"/>
    </row>
    <row r="72" spans="1:2">
      <c r="A72" s="66" t="s">
        <v>1130</v>
      </c>
      <c r="B72" s="61"/>
    </row>
    <row r="73" spans="1:2">
      <c r="A73" s="26" t="s">
        <v>1131</v>
      </c>
      <c r="B73" s="134">
        <v>2</v>
      </c>
    </row>
    <row r="74" spans="1:2">
      <c r="A74" s="26" t="s">
        <v>1448</v>
      </c>
      <c r="B74" s="26" t="s">
        <v>1449</v>
      </c>
    </row>
    <row r="75" spans="1:2">
      <c r="A75" s="66" t="s">
        <v>1450</v>
      </c>
      <c r="B75" s="61"/>
    </row>
    <row r="76" spans="1:2">
      <c r="A76" s="26" t="s">
        <v>1451</v>
      </c>
      <c r="B76" s="26" t="s">
        <v>1383</v>
      </c>
    </row>
    <row r="77" spans="1:2">
      <c r="A77" s="26" t="s">
        <v>1452</v>
      </c>
      <c r="B77" s="26" t="s">
        <v>1453</v>
      </c>
    </row>
    <row customFormat="1" r="78" s="177" spans="1:2">
      <c r="A78" s="61" t="s">
        <v>1063</v>
      </c>
      <c r="B78" s="61" t="s">
        <v>62</v>
      </c>
    </row>
    <row r="79" spans="1:2">
      <c r="A79" s="26" t="s">
        <v>1454</v>
      </c>
      <c r="B79" s="26" t="s">
        <v>1455</v>
      </c>
    </row>
    <row r="80" spans="1:2">
      <c r="A80" s="26" t="s">
        <v>1456</v>
      </c>
      <c r="B80" s="26" t="s">
        <v>1271</v>
      </c>
    </row>
    <row r="81" spans="1:2">
      <c r="A81" s="99" t="s">
        <v>1454</v>
      </c>
      <c r="B81" s="99" t="s">
        <v>1278</v>
      </c>
    </row>
    <row r="82" spans="1:2">
      <c r="A82" s="66" t="s">
        <v>1457</v>
      </c>
      <c r="B82" s="66"/>
    </row>
    <row r="83" spans="1:2">
      <c r="A83" s="26" t="s">
        <v>1458</v>
      </c>
      <c r="B83"/>
    </row>
    <row r="84" spans="1:2">
      <c r="A84" s="26" t="s">
        <v>1459</v>
      </c>
      <c r="B84"/>
    </row>
    <row r="85" spans="1:2">
      <c r="A85" s="131" t="s">
        <v>1460</v>
      </c>
      <c r="B85" s="135"/>
    </row>
    <row r="86" spans="1:2">
      <c r="A86" t="s">
        <v>1461</v>
      </c>
      <c r="B86" s="99" t="s">
        <v>117</v>
      </c>
    </row>
    <row r="87" spans="1:2">
      <c r="A87" s="131" t="s">
        <v>1462</v>
      </c>
      <c r="B87" s="135"/>
    </row>
    <row r="88" spans="1:2">
      <c r="A88" t="s">
        <v>42</v>
      </c>
      <c r="B88" s="136" t="s">
        <v>54</v>
      </c>
    </row>
    <row r="89" spans="1:2">
      <c r="A89" t="s">
        <v>128</v>
      </c>
      <c r="B89" s="136" t="s">
        <v>56</v>
      </c>
    </row>
    <row r="90" spans="1:2">
      <c r="A90" t="s">
        <v>1463</v>
      </c>
      <c r="B90" s="136" t="s">
        <v>49</v>
      </c>
    </row>
    <row r="91" spans="1:2">
      <c r="A91" t="s">
        <v>1464</v>
      </c>
      <c r="B91" s="136" t="s">
        <v>52</v>
      </c>
    </row>
    <row ht="188.5" r="95" spans="1:3">
      <c r="A95" s="137" t="s">
        <v>147</v>
      </c>
      <c r="B95" s="17"/>
      <c r="C95" s="19" t="s">
        <v>1465</v>
      </c>
    </row>
    <row ht="217.5" r="96" spans="1:3">
      <c r="A96" s="31" t="s">
        <v>0</v>
      </c>
      <c r="B96" t="s">
        <v>35</v>
      </c>
      <c r="C96" s="19" t="s">
        <v>148</v>
      </c>
    </row>
    <row ht="130.5" r="97" spans="1:3">
      <c r="A97" s="31" t="s">
        <v>3</v>
      </c>
      <c r="B97" t="s">
        <v>15</v>
      </c>
      <c r="C97" s="19" t="s">
        <v>149</v>
      </c>
    </row>
    <row r="98" spans="1:3">
      <c r="A98" s="31" t="s">
        <v>16</v>
      </c>
      <c r="B98" s="19" t="s">
        <v>1429</v>
      </c>
      <c r="C98" s="17" t="s">
        <v>150</v>
      </c>
    </row>
    <row r="99" spans="1:3">
      <c r="A99" s="145" t="s">
        <v>33</v>
      </c>
      <c r="B99" s="19" t="s">
        <v>35</v>
      </c>
      <c r="C99" s="17" t="s">
        <v>151</v>
      </c>
    </row>
    <row ht="101.5" r="100" spans="1:3">
      <c r="A100" s="145" t="s">
        <v>36</v>
      </c>
      <c r="B100" s="19">
        <f>COUNTIFS($A105:$A145,"*$*",B105:B145,"")</f>
        <v>0</v>
      </c>
      <c r="C100" s="19" t="s">
        <v>152</v>
      </c>
    </row>
    <row r="101" spans="1:3">
      <c r="A101" s="145" t="s">
        <v>1431</v>
      </c>
      <c r="B101" t="s">
        <v>1432</v>
      </c>
      <c r="C101" s="17" t="s">
        <v>720</v>
      </c>
    </row>
    <row r="102" spans="1:3">
      <c r="A102" s="68"/>
      <c r="B102" s="9"/>
      <c r="C102" s="17"/>
    </row>
    <row r="103" spans="1:3">
      <c r="A103" s="174"/>
      <c r="B103" s="66"/>
      <c r="C103" s="17"/>
    </row>
    <row ht="29" r="104" spans="1:3">
      <c r="A104" s="67" t="s">
        <v>337</v>
      </c>
      <c r="B104" s="67" t="s">
        <v>338</v>
      </c>
      <c r="C104" s="19" t="s">
        <v>721</v>
      </c>
    </row>
    <row r="105" spans="1:3">
      <c r="A105" s="40" t="s">
        <v>342</v>
      </c>
      <c r="B105" s="41"/>
      <c r="C105" s="19"/>
    </row>
    <row r="106" spans="1:3">
      <c r="A106" s="67" t="s">
        <v>343</v>
      </c>
      <c r="B106" s="67" t="s">
        <v>349</v>
      </c>
      <c r="C106" s="178" t="s">
        <v>1466</v>
      </c>
    </row>
    <row r="107" spans="1:3">
      <c r="A107" s="67" t="s">
        <v>420</v>
      </c>
      <c r="B107" s="80" t="s">
        <v>422</v>
      </c>
      <c r="C107" s="179"/>
    </row>
    <row r="108" spans="1:3">
      <c r="A108" s="67" t="s">
        <v>436</v>
      </c>
      <c r="B108" s="67" t="s">
        <v>438</v>
      </c>
      <c r="C108" s="179"/>
    </row>
    <row r="109" spans="1:3">
      <c r="A109" s="67" t="s">
        <v>445</v>
      </c>
      <c r="B109" s="67" t="s">
        <v>447</v>
      </c>
      <c r="C109" s="179"/>
    </row>
    <row r="110" spans="1:3">
      <c r="A110" s="67" t="s">
        <v>449</v>
      </c>
      <c r="B110" s="67" t="s">
        <v>451</v>
      </c>
      <c r="C110" s="179"/>
    </row>
    <row r="111" spans="1:3">
      <c r="A111" s="67" t="s">
        <v>454</v>
      </c>
      <c r="B111" s="67" t="s">
        <v>456</v>
      </c>
      <c r="C111" s="179"/>
    </row>
    <row r="112" spans="1:3">
      <c r="A112" s="67" t="s">
        <v>459</v>
      </c>
      <c r="B112" s="67" t="s">
        <v>461</v>
      </c>
      <c r="C112" s="179"/>
    </row>
    <row r="113" spans="1:3">
      <c r="A113" s="67" t="s">
        <v>462</v>
      </c>
      <c r="B113" s="67" t="s">
        <v>464</v>
      </c>
      <c r="C113" s="179"/>
    </row>
    <row r="114" spans="1:3">
      <c r="A114" s="67" t="s">
        <v>466</v>
      </c>
      <c r="B114" s="67" t="s">
        <v>469</v>
      </c>
      <c r="C114" s="180"/>
    </row>
    <row ht="217.5" r="115" spans="1:3">
      <c r="A115" s="67" t="s">
        <v>471</v>
      </c>
      <c r="B115" s="68" t="s">
        <v>473</v>
      </c>
      <c r="C115" s="19" t="s">
        <v>1467</v>
      </c>
    </row>
    <row r="116" spans="1:3">
      <c r="A116" s="67" t="s">
        <v>474</v>
      </c>
      <c r="B116" s="67" t="s">
        <v>476</v>
      </c>
      <c r="C116" s="17"/>
    </row>
    <row r="117" spans="1:3">
      <c r="A117" s="67" t="s">
        <v>480</v>
      </c>
      <c r="B117" s="87" t="s">
        <v>340</v>
      </c>
      <c r="C117" s="17"/>
    </row>
    <row r="118" spans="1:3">
      <c r="A118" s="67" t="s">
        <v>483</v>
      </c>
      <c r="B118" s="87" t="s">
        <v>340</v>
      </c>
      <c r="C118" s="17"/>
    </row>
    <row r="119" spans="1:3">
      <c r="A119" s="40" t="s">
        <v>486</v>
      </c>
      <c r="B119" s="40"/>
      <c r="C119" s="17"/>
    </row>
    <row r="120" spans="1:3">
      <c r="A120" s="67" t="s">
        <v>488</v>
      </c>
      <c r="B120" s="68" t="s">
        <v>490</v>
      </c>
      <c r="C120" s="181" t="s">
        <v>1468</v>
      </c>
    </row>
    <row r="121" spans="1:3">
      <c r="A121" s="67" t="s">
        <v>498</v>
      </c>
      <c r="B121" s="68" t="s">
        <v>500</v>
      </c>
      <c r="C121" s="182"/>
    </row>
    <row r="122" spans="1:3">
      <c r="A122" s="67" t="s">
        <v>513</v>
      </c>
      <c r="B122" s="68" t="s">
        <v>515</v>
      </c>
      <c r="C122" s="182"/>
    </row>
    <row r="123" spans="1:3">
      <c r="A123" s="67" t="s">
        <v>519</v>
      </c>
      <c r="B123" s="68" t="s">
        <v>521</v>
      </c>
      <c r="C123" s="182"/>
    </row>
    <row r="124" spans="1:3">
      <c r="A124" s="67" t="s">
        <v>537</v>
      </c>
      <c r="B124" s="68" t="s">
        <v>539</v>
      </c>
      <c r="C124" s="182"/>
    </row>
    <row r="125" spans="1:3">
      <c r="A125" s="67" t="s">
        <v>545</v>
      </c>
      <c r="B125" s="68" t="s">
        <v>547</v>
      </c>
      <c r="C125" s="182"/>
    </row>
    <row r="126" spans="1:3">
      <c r="A126" s="67" t="s">
        <v>553</v>
      </c>
      <c r="B126" s="68" t="s">
        <v>555</v>
      </c>
      <c r="C126" s="182"/>
    </row>
    <row r="127" spans="1:3">
      <c r="A127" s="67" t="s">
        <v>561</v>
      </c>
      <c r="B127" s="68" t="s">
        <v>563</v>
      </c>
      <c r="C127" s="182"/>
    </row>
    <row r="128" spans="1:3">
      <c r="A128" s="67" t="s">
        <v>570</v>
      </c>
      <c r="B128" s="68" t="s">
        <v>572</v>
      </c>
      <c r="C128" s="182"/>
    </row>
    <row r="129" spans="1:3">
      <c r="A129" s="67" t="s">
        <v>583</v>
      </c>
      <c r="B129" s="68" t="s">
        <v>1433</v>
      </c>
      <c r="C129" s="182"/>
    </row>
    <row r="130" spans="1:3">
      <c r="A130" s="67" t="s">
        <v>601</v>
      </c>
      <c r="B130" s="68" t="s">
        <v>1434</v>
      </c>
      <c r="C130" s="182"/>
    </row>
    <row r="131" spans="1:3">
      <c r="A131" s="67" t="s">
        <v>625</v>
      </c>
      <c r="B131" s="68" t="s">
        <v>627</v>
      </c>
      <c r="C131" s="182"/>
    </row>
    <row r="132" spans="1:3">
      <c r="A132" s="67" t="s">
        <v>635</v>
      </c>
      <c r="B132" s="68" t="s">
        <v>637</v>
      </c>
      <c r="C132" s="182"/>
    </row>
    <row r="133" spans="1:3">
      <c r="A133" s="67" t="s">
        <v>644</v>
      </c>
      <c r="B133" s="68" t="s">
        <v>1435</v>
      </c>
      <c r="C133" s="182"/>
    </row>
    <row r="134" spans="1:3">
      <c r="A134" s="67" t="s">
        <v>665</v>
      </c>
      <c r="B134" s="68" t="s">
        <v>667</v>
      </c>
      <c r="C134" s="182"/>
    </row>
    <row r="135" spans="1:3">
      <c r="A135" s="67" t="s">
        <v>671</v>
      </c>
      <c r="B135" s="88" t="s">
        <v>1436</v>
      </c>
      <c r="C135" s="182"/>
    </row>
    <row r="136" spans="1:3">
      <c r="A136" s="67" t="s">
        <v>693</v>
      </c>
      <c r="B136" s="68" t="s">
        <v>695</v>
      </c>
      <c r="C136" s="183"/>
    </row>
    <row r="137" spans="1:3">
      <c r="A137" s="67" t="s">
        <v>701</v>
      </c>
      <c r="B137" s="67" t="s">
        <v>340</v>
      </c>
      <c r="C137" s="17" t="s">
        <v>729</v>
      </c>
    </row>
    <row r="138" spans="1:3">
      <c r="A138" s="67" t="s">
        <v>702</v>
      </c>
      <c r="B138" s="67" t="s">
        <v>340</v>
      </c>
      <c r="C138" s="17" t="s">
        <v>729</v>
      </c>
    </row>
    <row r="139" spans="1:3">
      <c r="A139" s="71" t="s">
        <v>704</v>
      </c>
      <c r="B139" s="81"/>
      <c r="C139" s="17"/>
    </row>
    <row ht="29" r="140" spans="1:3">
      <c r="A140" s="67" t="s">
        <v>705</v>
      </c>
      <c r="B140" s="67" t="s">
        <v>703</v>
      </c>
      <c r="C140" s="19" t="s">
        <v>730</v>
      </c>
    </row>
    <row r="141" spans="1:3">
      <c r="A141" s="71" t="s">
        <v>138</v>
      </c>
      <c r="B141" s="81"/>
      <c r="C141" s="17"/>
    </row>
    <row ht="159.5" r="142" spans="1:3">
      <c r="A142" s="7" t="s">
        <v>706</v>
      </c>
      <c r="B142" s="7" t="s">
        <v>117</v>
      </c>
      <c r="C142" s="19" t="s">
        <v>731</v>
      </c>
    </row>
    <row r="143" spans="1:3">
      <c r="A143" s="7" t="s">
        <v>707</v>
      </c>
      <c r="B143" s="7"/>
      <c r="C143" s="17"/>
    </row>
    <row ht="174" r="144" spans="1:3">
      <c r="A144" s="7" t="s">
        <v>709</v>
      </c>
      <c r="B144" s="7" t="s">
        <v>117</v>
      </c>
      <c r="C144" s="19" t="s">
        <v>732</v>
      </c>
    </row>
    <row r="145" spans="1:3">
      <c r="A145" s="7" t="s">
        <v>710</v>
      </c>
      <c r="B145" s="9"/>
      <c r="C145" s="17"/>
    </row>
    <row ht="174" r="146" spans="1:3">
      <c r="A146" s="175" t="s">
        <v>712</v>
      </c>
      <c r="B146" s="184" t="s">
        <v>117</v>
      </c>
      <c r="C146" s="19" t="s">
        <v>733</v>
      </c>
    </row>
    <row ht="87" r="147" spans="1:3">
      <c r="A147" t="s">
        <v>713</v>
      </c>
      <c r="B147" s="22"/>
      <c r="C147" s="19" t="s">
        <v>734</v>
      </c>
    </row>
    <row r="148" spans="1:3">
      <c r="A148" s="71" t="s">
        <v>714</v>
      </c>
      <c r="B148" s="185"/>
      <c r="C148" s="17" t="s">
        <v>735</v>
      </c>
    </row>
    <row ht="43.5" r="149" spans="1:3">
      <c r="A149" s="67" t="s">
        <v>715</v>
      </c>
      <c r="B149" s="186" t="s">
        <v>118</v>
      </c>
      <c r="C149" s="19" t="s">
        <v>736</v>
      </c>
    </row>
    <row ht="43.5" r="150" spans="1:3">
      <c r="A150" s="67" t="s">
        <v>716</v>
      </c>
      <c r="B150" s="186" t="s">
        <v>118</v>
      </c>
      <c r="C150" s="19" t="s">
        <v>737</v>
      </c>
    </row>
    <row ht="43.5" r="151" spans="1:3">
      <c r="A151" s="67" t="s">
        <v>717</v>
      </c>
      <c r="B151" s="186" t="s">
        <v>118</v>
      </c>
      <c r="C151" s="19" t="s">
        <v>738</v>
      </c>
    </row>
    <row r="152" spans="1:3">
      <c r="A152" s="131" t="s">
        <v>1383</v>
      </c>
      <c r="B152" s="139"/>
      <c r="C152" s="19"/>
    </row>
    <row ht="101.5" r="153" spans="1:3">
      <c r="A153" t="s">
        <v>1437</v>
      </c>
      <c r="B153" s="133" t="s">
        <v>117</v>
      </c>
      <c r="C153" s="26" t="s">
        <v>1469</v>
      </c>
    </row>
    <row r="154" spans="1:3">
      <c r="A154" s="66" t="s">
        <v>1438</v>
      </c>
      <c r="B154" s="187"/>
      <c r="C154" s="9"/>
    </row>
    <row ht="145" r="155" spans="1:3">
      <c r="A155" s="99" t="s">
        <v>1439</v>
      </c>
      <c r="B155" s="186" t="s">
        <v>118</v>
      </c>
      <c r="C155" s="26" t="s">
        <v>1470</v>
      </c>
    </row>
    <row ht="101.5" r="156" spans="1:3">
      <c r="A156" s="99" t="s">
        <v>1440</v>
      </c>
      <c r="B156" s="186"/>
      <c r="C156" s="26" t="s">
        <v>1471</v>
      </c>
    </row>
    <row ht="29" r="157" spans="1:3">
      <c r="A157" s="73" t="s">
        <v>1441</v>
      </c>
      <c r="B157" s="188"/>
      <c r="C157" s="9"/>
    </row>
    <row ht="87" r="158" spans="1:3">
      <c r="A158" s="26" t="s">
        <v>1442</v>
      </c>
      <c r="B158" s="189" t="s">
        <v>1278</v>
      </c>
      <c r="C158" s="26" t="s">
        <v>1472</v>
      </c>
    </row>
    <row ht="130.5" r="159" spans="1:3">
      <c r="A159" s="26" t="s">
        <v>1443</v>
      </c>
      <c r="B159" s="186" t="s">
        <v>117</v>
      </c>
      <c r="C159" s="26" t="s">
        <v>1473</v>
      </c>
    </row>
    <row ht="188.5" r="160" spans="1:3">
      <c r="A160" s="26" t="s">
        <v>1444</v>
      </c>
      <c r="B160" s="190" t="s">
        <v>129</v>
      </c>
      <c r="C160" s="26" t="s">
        <v>1474</v>
      </c>
    </row>
    <row r="161" spans="1:3">
      <c r="A161" s="26"/>
      <c r="B161" s="191"/>
      <c r="C161" s="9"/>
    </row>
    <row r="162" spans="1:3">
      <c r="A162" s="66" t="s">
        <v>1278</v>
      </c>
      <c r="B162" s="187"/>
      <c r="C162" s="9"/>
    </row>
    <row ht="159.5" r="163" spans="1:3">
      <c r="A163" s="26" t="s">
        <v>1445</v>
      </c>
      <c r="B163" s="186" t="s">
        <v>117</v>
      </c>
      <c r="C163" s="26" t="s">
        <v>1475</v>
      </c>
    </row>
    <row ht="72.5" r="164" spans="1:3">
      <c r="A164" s="26" t="s">
        <v>124</v>
      </c>
      <c r="B164" s="189"/>
      <c r="C164" s="26" t="s">
        <v>1476</v>
      </c>
    </row>
    <row ht="159.5" r="165" spans="1:3">
      <c r="A165" s="26" t="s">
        <v>1446</v>
      </c>
      <c r="B165" s="186" t="s">
        <v>118</v>
      </c>
      <c r="C165" s="26" t="s">
        <v>1477</v>
      </c>
    </row>
    <row ht="145" r="166" spans="1:3">
      <c r="A166" s="26" t="s">
        <v>1447</v>
      </c>
      <c r="B166" s="189"/>
      <c r="C166" s="26" t="s">
        <v>1478</v>
      </c>
    </row>
    <row r="167" spans="1:3">
      <c r="A167" s="66" t="s">
        <v>1130</v>
      </c>
      <c r="B167" s="187"/>
      <c r="C167" s="9"/>
    </row>
    <row ht="87" r="168" spans="1:3">
      <c r="A168" s="26" t="s">
        <v>1131</v>
      </c>
      <c r="B168" s="192">
        <v>2</v>
      </c>
      <c r="C168" s="26" t="s">
        <v>1479</v>
      </c>
    </row>
    <row ht="87" r="169" spans="1:3">
      <c r="A169" s="26" t="s">
        <v>1448</v>
      </c>
      <c r="B169" s="189" t="s">
        <v>1449</v>
      </c>
      <c r="C169" s="26" t="s">
        <v>1480</v>
      </c>
    </row>
    <row r="170" spans="1:3">
      <c r="A170" s="66" t="s">
        <v>1450</v>
      </c>
      <c r="B170" s="187"/>
      <c r="C170" s="9"/>
    </row>
    <row ht="58" r="171" spans="1:3">
      <c r="A171" s="26" t="s">
        <v>1451</v>
      </c>
      <c r="B171" s="189" t="s">
        <v>1383</v>
      </c>
      <c r="C171" s="26" t="s">
        <v>1481</v>
      </c>
    </row>
    <row ht="58" r="172" spans="1:3">
      <c r="A172" s="26" t="s">
        <v>1452</v>
      </c>
      <c r="B172" s="189" t="s">
        <v>1453</v>
      </c>
      <c r="C172" s="26" t="s">
        <v>1482</v>
      </c>
    </row>
    <row r="173" spans="1:3">
      <c r="A173" s="61"/>
      <c r="B173" s="187"/>
      <c r="C173" s="9"/>
    </row>
    <row ht="72.5" r="174" spans="1:3">
      <c r="A174" s="26" t="s">
        <v>1454</v>
      </c>
      <c r="B174" s="189" t="s">
        <v>1455</v>
      </c>
      <c r="C174" s="26" t="s">
        <v>1483</v>
      </c>
    </row>
    <row ht="87" r="175" spans="1:3">
      <c r="A175" s="26" t="s">
        <v>1456</v>
      </c>
      <c r="B175" s="189" t="s">
        <v>1271</v>
      </c>
      <c r="C175" s="26" t="s">
        <v>1484</v>
      </c>
    </row>
    <row ht="72.5" r="176" spans="1:3">
      <c r="A176" s="99" t="s">
        <v>1454</v>
      </c>
      <c r="B176" s="186" t="s">
        <v>1278</v>
      </c>
      <c r="C176" s="26" t="s">
        <v>1483</v>
      </c>
    </row>
    <row r="177" spans="1:3">
      <c r="A177" s="66" t="s">
        <v>1457</v>
      </c>
      <c r="B177" s="193"/>
      <c r="C177" s="9"/>
    </row>
    <row ht="43.5" r="178" spans="1:3">
      <c r="A178" s="26" t="s">
        <v>1458</v>
      </c>
      <c r="B178"/>
      <c r="C178" s="26" t="s">
        <v>1485</v>
      </c>
    </row>
    <row ht="43.5" r="179" spans="1:3">
      <c r="A179" s="26" t="s">
        <v>1459</v>
      </c>
      <c r="B179"/>
      <c r="C179" s="26" t="s">
        <v>1486</v>
      </c>
    </row>
    <row r="180" spans="1:3">
      <c r="A180" s="131" t="s">
        <v>1460</v>
      </c>
      <c r="B180" s="140"/>
      <c r="C180" s="194"/>
    </row>
    <row ht="101.5" r="181" spans="1:3">
      <c r="A181" s="9" t="s">
        <v>1461</v>
      </c>
      <c r="B181" s="99" t="s">
        <v>117</v>
      </c>
      <c r="C181" s="26" t="s">
        <v>1487</v>
      </c>
    </row>
    <row r="182" spans="1:3">
      <c r="A182" s="10" t="s">
        <v>1462</v>
      </c>
      <c r="B182" s="138"/>
      <c r="C182" s="9"/>
    </row>
    <row r="183" spans="1:3">
      <c r="A183" s="9" t="s">
        <v>53</v>
      </c>
      <c r="B183" s="145" t="s">
        <v>54</v>
      </c>
      <c r="C183" s="9"/>
    </row>
    <row r="184" spans="1:3">
      <c r="A184" s="9" t="s">
        <v>55</v>
      </c>
      <c r="B184" s="145" t="s">
        <v>56</v>
      </c>
      <c r="C184" s="9"/>
    </row>
    <row r="185" spans="1:3">
      <c r="A185" s="9" t="s">
        <v>57</v>
      </c>
      <c r="B185" s="145" t="s">
        <v>49</v>
      </c>
      <c r="C185" s="9"/>
    </row>
    <row r="186" spans="1:3">
      <c r="A186" s="9" t="s">
        <v>58</v>
      </c>
      <c r="B186" s="145" t="s">
        <v>52</v>
      </c>
      <c r="C186" s="9"/>
    </row>
  </sheetData>
  <mergeCells count="2">
    <mergeCell ref="C106:C114"/>
    <mergeCell ref="C120:C136"/>
  </mergeCells>
  <conditionalFormatting sqref="B1:C1">
    <cfRule dxfId="0" priority="37" type="expression">
      <formula>OR(B1="",B1="Unexecuted")</formula>
    </cfRule>
    <cfRule dxfId="1" priority="38" type="expression">
      <formula>B1="WARNING"</formula>
    </cfRule>
    <cfRule dxfId="2" priority="39" type="expression">
      <formula>B1=B4</formula>
    </cfRule>
    <cfRule dxfId="3" priority="40" type="expression">
      <formula>B1&lt;&gt;B4</formula>
    </cfRule>
  </conditionalFormatting>
  <conditionalFormatting sqref="D1">
    <cfRule dxfId="0" priority="22" type="expression">
      <formula>OR(D1="",D1="Unexecuted")</formula>
    </cfRule>
    <cfRule dxfId="1" priority="23" type="expression">
      <formula>D1="WARNING"</formula>
    </cfRule>
    <cfRule dxfId="2" priority="24" type="expression">
      <formula>D1=D4</formula>
    </cfRule>
    <cfRule dxfId="3" priority="25" type="expression">
      <formula>D1&lt;&gt;D4</formula>
    </cfRule>
  </conditionalFormatting>
  <conditionalFormatting sqref="E1:XFD1">
    <cfRule dxfId="3" priority="131" type="expression">
      <formula>E1&lt;&gt;E4</formula>
    </cfRule>
  </conditionalFormatting>
  <conditionalFormatting sqref="A55">
    <cfRule dxfId="5" priority="49" type="expression">
      <formula>A54="No"</formula>
    </cfRule>
    <cfRule dxfId="5" priority="50" type="expression">
      <formula>#REF!="Yes"</formula>
    </cfRule>
    <cfRule dxfId="5" priority="51" type="expression">
      <formula>A55="Yes"</formula>
    </cfRule>
  </conditionalFormatting>
  <conditionalFormatting sqref="B55:C55">
    <cfRule dxfId="5" priority="42" type="expression">
      <formula>B54="No"</formula>
    </cfRule>
    <cfRule dxfId="5" priority="43" type="expression">
      <formula>B55="Yes"</formula>
    </cfRule>
  </conditionalFormatting>
  <conditionalFormatting sqref="D55">
    <cfRule dxfId="5" priority="27" type="expression">
      <formula>D54="No"</formula>
    </cfRule>
    <cfRule dxfId="5" priority="28" type="expression">
      <formula>D55="Yes"</formula>
    </cfRule>
  </conditionalFormatting>
  <conditionalFormatting sqref="A61">
    <cfRule dxfId="5" priority="145" type="expression">
      <formula>A60="No"</formula>
    </cfRule>
  </conditionalFormatting>
  <conditionalFormatting sqref="B61:C61">
    <cfRule dxfId="5" priority="34" type="expression">
      <formula>B60="No"</formula>
    </cfRule>
  </conditionalFormatting>
  <conditionalFormatting sqref="A69">
    <cfRule dxfId="4" priority="147" type="expression">
      <formula>A$68="Yes"</formula>
    </cfRule>
  </conditionalFormatting>
  <conditionalFormatting sqref="B69:C69">
    <cfRule dxfId="4" priority="36" type="expression">
      <formula>B$68="Yes"</formula>
    </cfRule>
  </conditionalFormatting>
  <conditionalFormatting sqref="D69:XFD69">
    <cfRule dxfId="4" priority="149" type="expression">
      <formula>D$68="Yes"</formula>
    </cfRule>
  </conditionalFormatting>
  <conditionalFormatting sqref="A71">
    <cfRule dxfId="4" priority="146" type="expression">
      <formula>A$70="No"</formula>
    </cfRule>
  </conditionalFormatting>
  <conditionalFormatting sqref="B71:C71">
    <cfRule dxfId="4" priority="35" type="expression">
      <formula>B$70="No"</formula>
    </cfRule>
  </conditionalFormatting>
  <conditionalFormatting sqref="D71:XFD71">
    <cfRule dxfId="4" priority="148" type="expression">
      <formula>D$70="No"</formula>
    </cfRule>
  </conditionalFormatting>
  <conditionalFormatting sqref="B86:C86">
    <cfRule dxfId="5" priority="33" type="expression">
      <formula>B85="No"</formula>
    </cfRule>
  </conditionalFormatting>
  <conditionalFormatting sqref="A96">
    <cfRule dxfId="0" priority="16" type="expression">
      <formula>OR(A96="",A96="Unexecuted")</formula>
    </cfRule>
    <cfRule dxfId="1" priority="17" type="expression">
      <formula>A96="WARNING"</formula>
    </cfRule>
    <cfRule dxfId="2" priority="18" type="expression">
      <formula>A96=A99</formula>
    </cfRule>
  </conditionalFormatting>
  <conditionalFormatting sqref="B96">
    <cfRule dxfId="0" priority="5" type="expression">
      <formula>OR(B96="",B96="Unexecuted")</formula>
    </cfRule>
    <cfRule dxfId="1" priority="6" type="expression">
      <formula>B96="WARNING"</formula>
    </cfRule>
    <cfRule dxfId="2" priority="7" type="expression">
      <formula>B96=B99</formula>
    </cfRule>
    <cfRule dxfId="3" priority="8" type="expression">
      <formula>B96&lt;&gt;B99</formula>
    </cfRule>
  </conditionalFormatting>
  <conditionalFormatting sqref="A150">
    <cfRule dxfId="5" priority="13" type="expression">
      <formula>A149="No"</formula>
    </cfRule>
    <cfRule dxfId="5" priority="14" type="expression">
      <formula>#REF!="Yes"</formula>
    </cfRule>
    <cfRule dxfId="5" priority="15" type="expression">
      <formula>A150="Yes"</formula>
    </cfRule>
  </conditionalFormatting>
  <conditionalFormatting sqref="B150">
    <cfRule dxfId="5" priority="10" type="expression">
      <formula>B149="No"</formula>
    </cfRule>
    <cfRule dxfId="5" priority="11" type="expression">
      <formula>B150="Yes"</formula>
    </cfRule>
  </conditionalFormatting>
  <conditionalFormatting sqref="A156">
    <cfRule dxfId="5" priority="19" type="expression">
      <formula>A155="No"</formula>
    </cfRule>
  </conditionalFormatting>
  <conditionalFormatting sqref="B156">
    <cfRule dxfId="5" priority="2" type="expression">
      <formula>B155="No"</formula>
    </cfRule>
  </conditionalFormatting>
  <conditionalFormatting sqref="A164">
    <cfRule dxfId="4" priority="21" type="expression">
      <formula>A$68="Yes"</formula>
    </cfRule>
  </conditionalFormatting>
  <conditionalFormatting sqref="B164">
    <cfRule dxfId="4" priority="4" type="expression">
      <formula>B$68="Yes"</formula>
    </cfRule>
  </conditionalFormatting>
  <conditionalFormatting sqref="A166">
    <cfRule dxfId="4" priority="20" type="expression">
      <formula>A$70="No"</formula>
    </cfRule>
  </conditionalFormatting>
  <conditionalFormatting sqref="B166">
    <cfRule dxfId="4" priority="3" type="expression">
      <formula>B$70="No"</formula>
    </cfRule>
  </conditionalFormatting>
  <conditionalFormatting sqref="B181">
    <cfRule dxfId="5" priority="1" type="expression">
      <formula>B180="No"</formula>
    </cfRule>
  </conditionalFormatting>
  <conditionalFormatting sqref="A1 E1:XFD1">
    <cfRule dxfId="0" priority="128" type="expression">
      <formula>OR(A1="",A1="Unexecuted")</formula>
    </cfRule>
    <cfRule dxfId="1" priority="129" type="expression">
      <formula>A1="WARNING"</formula>
    </cfRule>
    <cfRule dxfId="2" priority="130" type="expression">
      <formula>A1=A4</formula>
    </cfRule>
  </conditionalFormatting>
  <conditionalFormatting sqref="A50 A48">
    <cfRule dxfId="4" priority="48" type="expression">
      <formula>A47="Yes"</formula>
    </cfRule>
  </conditionalFormatting>
  <conditionalFormatting sqref="B50:C50 B48:C48">
    <cfRule dxfId="4" priority="41" type="expression">
      <formula>B47="Yes"</formula>
    </cfRule>
  </conditionalFormatting>
  <conditionalFormatting sqref="D50 D48">
    <cfRule dxfId="4" priority="26" type="expression">
      <formula>D47="Yes"</formula>
    </cfRule>
  </conditionalFormatting>
  <conditionalFormatting sqref="A145 A143">
    <cfRule dxfId="4" priority="12" type="expression">
      <formula>A142="Yes"</formula>
    </cfRule>
  </conditionalFormatting>
  <conditionalFormatting sqref="B145 B143">
    <cfRule dxfId="4" priority="9" type="expression">
      <formula>B142="Yes"</formula>
    </cfRule>
  </conditionalFormatting>
  <dataValidations count="8">
    <dataValidation allowBlank="1" showErrorMessage="1" showInputMessage="1" sqref="B47:D47 B49:D49 B51:D51 B142 B144 B146" type="list">
      <formula1>"Yes, No"</formula1>
    </dataValidation>
    <dataValidation allowBlank="1" showErrorMessage="1" showInputMessage="1" sqref="B52 B147"/>
    <dataValidation allowBlank="1" showErrorMessage="1" showInputMessage="1" sqref="B58 B60 B64 B68 B70 B86 B153 B155 B159 B163 B165 B181 B148:B151 B53:D56" type="list">
      <formula1>"Yes,No"</formula1>
    </dataValidation>
    <dataValidation allowBlank="1" showErrorMessage="1" showInputMessage="1" sqref="B63 B158" type="list">
      <formula1>"Biometric,OTP"</formula1>
    </dataValidation>
    <dataValidation allowBlank="1" showErrorMessage="1" showInputMessage="1" sqref="B88 B183" type="list">
      <formula1>"admin@tafs.co.id,admin@wom.co.id,ADMIN@ADINS.CO.ID"</formula1>
    </dataValidation>
    <dataValidation allowBlank="1" showErrorMessage="1" showInputMessage="1" sqref="B89 B184" type="list">
      <formula1>"Password123!,password"</formula1>
    </dataValidation>
    <dataValidation allowBlank="1" showErrorMessage="1" showInputMessage="1" sqref="B90 B185" type="list">
      <formula1>"Toyota Astra Financial Service,WOM Finance,ADINS"</formula1>
    </dataValidation>
    <dataValidation allowBlank="1" showErrorMessage="1" showInputMessage="1" sqref="B91 B186" type="list">
      <formula1>"Admin Client,Admin Legal"</formula1>
    </dataValidation>
  </dataValidations>
  <hyperlinks>
    <hyperlink display="&quot;&quot;" r:id="rId1" ref="B23"/>
    <hyperlink display="&quot;&quot;" r:id="rId2" ref="B22"/>
    <hyperlink display="P@ssw0rd" r:id="rId3" ref="B65"/>
    <hyperlink display="&quot;http://storm20/WOMF/ESIGN/api/ESign/UploadDocToDms&quot;;&quot;http://storm20/WOMF/ESIGN/api/ESign/UploadDocToDms&quot;" r:id="rId1" ref="D23"/>
    <hyperlink display="&quot;http://storm20/WOMF/ESIGN/api/ESign/ResumeESignProcess?trxNo=WS-ANDY-TKNAJ-0001&quot;;&quot;http://storm20/WOMF/ESIGN/api/ESign/ResumeESignProcess?trxNo=WS-ANDY-TKNAJ-0001&quot;" r:id="rId2" ref="D22"/>
    <hyperlink display="P@ssw0rd" r:id="rId3" ref="B160"/>
    <hyperlink display="&quot;&quot;" r:id="rId2" ref="B117"/>
    <hyperlink display="&quot;&quot;" r:id="rId1" ref="B118"/>
  </hyperlinks>
  <pageMargins bottom="1" footer="0.5" header="0.5" left="0.75" right="0.75" top="1"/>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50"/>
  <sheetViews>
    <sheetView topLeftCell="A41" workbookViewId="0">
      <selection activeCell="C35" sqref="C35:C38"/>
    </sheetView>
  </sheetViews>
  <sheetFormatPr defaultColWidth="9" defaultRowHeight="14.5" outlineLevelCol="2"/>
  <cols>
    <col min="1" max="1" customWidth="true" width="24.2818181818182" collapsed="true"/>
    <col min="2" max="2" customWidth="true" width="25.5727272727273" collapsed="true"/>
    <col min="3" max="3" customWidth="true" width="44.2818181818182" collapsed="true"/>
  </cols>
  <sheetData>
    <row r="1" spans="1:3">
      <c r="A1" s="31" t="s">
        <v>0</v>
      </c>
      <c r="B1" t="s">
        <v>1251</v>
      </c>
      <c r="C1" t="s">
        <v>35</v>
      </c>
    </row>
    <row r="2" spans="1:3">
      <c r="A2" s="31" t="s">
        <v>3</v>
      </c>
      <c r="B2" t="s">
        <v>1488</v>
      </c>
      <c r="C2" t="s">
        <v>15</v>
      </c>
    </row>
    <row r="3" spans="1:3">
      <c r="A3" s="31" t="s">
        <v>16</v>
      </c>
      <c r="B3" s="31" t="s">
        <v>1489</v>
      </c>
      <c r="C3" s="31" t="s">
        <v>1490</v>
      </c>
    </row>
    <row r="4" spans="1:3">
      <c r="A4" s="39" t="s">
        <v>33</v>
      </c>
      <c r="B4" s="31" t="s">
        <v>1148</v>
      </c>
      <c r="C4" s="31" t="s">
        <v>1148</v>
      </c>
    </row>
    <row r="5" spans="1:3">
      <c r="A5" s="31" t="s">
        <v>36</v>
      </c>
      <c r="B5" s="31">
        <f>COUNTIFS(A14:A15,"*$*",B14:B15,"")</f>
        <v>0</v>
      </c>
      <c r="C5" s="31">
        <f>COUNTIFS(B14:B15,"*$*",C14:C15,"")</f>
        <v>0</v>
      </c>
    </row>
    <row r="6" spans="1:3">
      <c r="A6" s="31"/>
      <c r="B6" s="31"/>
      <c r="C6" s="31"/>
    </row>
    <row r="7" spans="1:3">
      <c r="A7" s="31"/>
      <c r="B7" s="9"/>
      <c r="C7" s="9"/>
    </row>
    <row r="8" spans="1:3">
      <c r="A8" s="10" t="s">
        <v>1462</v>
      </c>
      <c r="B8" s="156"/>
      <c r="C8" s="156"/>
    </row>
    <row r="9" spans="1:3">
      <c r="A9" s="9" t="s">
        <v>53</v>
      </c>
      <c r="B9" s="120" t="s">
        <v>741</v>
      </c>
      <c r="C9" s="120" t="s">
        <v>741</v>
      </c>
    </row>
    <row r="10" spans="1:3">
      <c r="A10" s="9" t="s">
        <v>55</v>
      </c>
      <c r="B10" s="120" t="s">
        <v>56</v>
      </c>
      <c r="C10" s="120" t="s">
        <v>56</v>
      </c>
    </row>
    <row r="11" spans="1:3">
      <c r="A11" s="9" t="s">
        <v>57</v>
      </c>
      <c r="B11" s="120" t="s">
        <v>1491</v>
      </c>
      <c r="C11" s="120" t="s">
        <v>1491</v>
      </c>
    </row>
    <row r="12" spans="1:3">
      <c r="A12" s="9" t="s">
        <v>58</v>
      </c>
      <c r="B12" s="120" t="s">
        <v>52</v>
      </c>
      <c r="C12" s="120" t="s">
        <v>52</v>
      </c>
    </row>
    <row r="13" spans="1:3">
      <c r="A13" s="85" t="s">
        <v>1492</v>
      </c>
      <c r="B13" s="86"/>
      <c r="C13" s="86"/>
    </row>
    <row r="14" spans="1:3">
      <c r="A14" s="7" t="s">
        <v>1493</v>
      </c>
      <c r="B14" s="7" t="s">
        <v>1494</v>
      </c>
      <c r="C14" s="7" t="s">
        <v>1494</v>
      </c>
    </row>
    <row r="15" spans="1:3">
      <c r="A15" s="7" t="s">
        <v>1495</v>
      </c>
      <c r="B15" s="7" t="s">
        <v>1496</v>
      </c>
      <c r="C15" s="7" t="s">
        <v>1496</v>
      </c>
    </row>
    <row r="16" spans="1:3">
      <c r="A16" s="9" t="s">
        <v>111</v>
      </c>
      <c r="B16" s="7" t="s">
        <v>1497</v>
      </c>
      <c r="C16" s="7" t="s">
        <v>1497</v>
      </c>
    </row>
    <row r="17" spans="1:3">
      <c r="A17" s="9" t="s">
        <v>107</v>
      </c>
      <c r="B17" s="7" t="s">
        <v>1497</v>
      </c>
      <c r="C17" s="7" t="s">
        <v>1497</v>
      </c>
    </row>
    <row r="18" spans="1:3">
      <c r="A18" s="9" t="s">
        <v>1498</v>
      </c>
      <c r="B18" s="7" t="s">
        <v>1497</v>
      </c>
      <c r="C18" s="7" t="s">
        <v>1497</v>
      </c>
    </row>
    <row r="19" spans="1:3">
      <c r="A19" s="9" t="s">
        <v>1499</v>
      </c>
      <c r="B19" s="253" t="s">
        <v>1500</v>
      </c>
      <c r="C19" s="253" t="s">
        <v>1500</v>
      </c>
    </row>
    <row r="20" spans="1:3">
      <c r="A20" s="9" t="s">
        <v>1501</v>
      </c>
      <c r="B20" s="253" t="s">
        <v>1502</v>
      </c>
      <c r="C20" s="253" t="s">
        <v>1502</v>
      </c>
    </row>
    <row r="21" spans="1:3">
      <c r="A21" s="9" t="s">
        <v>1503</v>
      </c>
      <c r="B21" s="9" t="s">
        <v>1504</v>
      </c>
      <c r="C21" s="9" t="s">
        <v>1504</v>
      </c>
    </row>
    <row r="22" spans="1:3">
      <c r="A22" s="85" t="s">
        <v>1150</v>
      </c>
      <c r="B22" s="86"/>
      <c r="C22" s="86"/>
    </row>
    <row r="23" spans="1:3">
      <c r="A23" s="7" t="s">
        <v>1505</v>
      </c>
      <c r="B23" s="7" t="s">
        <v>117</v>
      </c>
      <c r="C23" s="7" t="s">
        <v>117</v>
      </c>
    </row>
    <row r="24" spans="1:3">
      <c r="A24" s="7" t="s">
        <v>1506</v>
      </c>
      <c r="B24" s="7" t="s">
        <v>117</v>
      </c>
      <c r="C24" s="7" t="s">
        <v>118</v>
      </c>
    </row>
    <row r="28" spans="1:3">
      <c r="A28" s="16" t="s">
        <v>147</v>
      </c>
      <c r="B28" s="17"/>
      <c r="C28" s="17"/>
    </row>
    <row ht="217.5" r="29" spans="1:3">
      <c r="A29" s="32" t="s">
        <v>0</v>
      </c>
      <c r="B29" s="38" t="s">
        <v>35</v>
      </c>
      <c r="C29" s="19" t="s">
        <v>148</v>
      </c>
    </row>
    <row ht="130.5" r="30" spans="1:3">
      <c r="A30" s="32" t="s">
        <v>3</v>
      </c>
      <c r="B30" s="38" t="s">
        <v>15</v>
      </c>
      <c r="C30" s="19" t="s">
        <v>149</v>
      </c>
    </row>
    <row r="31" spans="1:3">
      <c r="A31" s="32" t="s">
        <v>16</v>
      </c>
      <c r="B31" s="31" t="s">
        <v>1148</v>
      </c>
      <c r="C31" s="19" t="s">
        <v>150</v>
      </c>
    </row>
    <row ht="29" r="32" spans="1:3">
      <c r="A32" s="161" t="s">
        <v>33</v>
      </c>
      <c r="B32" s="31" t="s">
        <v>35</v>
      </c>
      <c r="C32" s="19" t="s">
        <v>151</v>
      </c>
    </row>
    <row ht="101.5" r="33" spans="1:3">
      <c r="A33" s="31" t="s">
        <v>36</v>
      </c>
      <c r="B33" s="31">
        <f>COUNTIFS(A36:A37,"*$*",B36:B37,"")</f>
        <v>0</v>
      </c>
      <c r="C33" s="19" t="s">
        <v>152</v>
      </c>
    </row>
    <row r="34" spans="1:3">
      <c r="A34" s="10" t="s">
        <v>1462</v>
      </c>
      <c r="B34" s="156"/>
      <c r="C34" s="176"/>
    </row>
    <row r="35" spans="1:3">
      <c r="A35" s="9" t="s">
        <v>53</v>
      </c>
      <c r="B35" s="120" t="s">
        <v>741</v>
      </c>
      <c r="C35" s="19" t="s">
        <v>159</v>
      </c>
    </row>
    <row r="36" spans="1:3">
      <c r="A36" s="9" t="s">
        <v>55</v>
      </c>
      <c r="B36" s="120" t="s">
        <v>56</v>
      </c>
      <c r="C36" s="19" t="s">
        <v>160</v>
      </c>
    </row>
    <row ht="29" r="37" spans="1:3">
      <c r="A37" s="9" t="s">
        <v>57</v>
      </c>
      <c r="B37" s="120" t="s">
        <v>1491</v>
      </c>
      <c r="C37" s="19" t="s">
        <v>161</v>
      </c>
    </row>
    <row r="38" spans="1:3">
      <c r="A38" s="9" t="s">
        <v>58</v>
      </c>
      <c r="B38" s="120" t="s">
        <v>52</v>
      </c>
      <c r="C38" s="19" t="s">
        <v>162</v>
      </c>
    </row>
    <row r="39" spans="1:3">
      <c r="A39" s="85" t="s">
        <v>1492</v>
      </c>
      <c r="B39" s="86"/>
      <c r="C39" s="94"/>
    </row>
    <row ht="29" r="40" spans="1:3">
      <c r="A40" s="7" t="s">
        <v>1493</v>
      </c>
      <c r="B40" s="7" t="s">
        <v>1494</v>
      </c>
      <c r="C40" s="49" t="s">
        <v>1507</v>
      </c>
    </row>
    <row ht="29" r="41" spans="1:3">
      <c r="A41" s="7" t="s">
        <v>1495</v>
      </c>
      <c r="B41" s="7" t="s">
        <v>1496</v>
      </c>
      <c r="C41" s="49" t="s">
        <v>1508</v>
      </c>
    </row>
    <row ht="29" r="42" spans="1:3">
      <c r="A42" s="9" t="s">
        <v>111</v>
      </c>
      <c r="B42" s="7" t="s">
        <v>1497</v>
      </c>
      <c r="C42" s="49" t="s">
        <v>1509</v>
      </c>
    </row>
    <row ht="29" r="43" spans="1:3">
      <c r="A43" s="9" t="s">
        <v>107</v>
      </c>
      <c r="B43" s="7" t="s">
        <v>1497</v>
      </c>
      <c r="C43" s="49" t="s">
        <v>1510</v>
      </c>
    </row>
    <row ht="29" r="44" spans="1:3">
      <c r="A44" s="9" t="s">
        <v>1498</v>
      </c>
      <c r="B44" s="7" t="s">
        <v>1497</v>
      </c>
      <c r="C44" s="49" t="s">
        <v>1511</v>
      </c>
    </row>
    <row ht="43.5" r="45" spans="1:3">
      <c r="A45" s="9" t="s">
        <v>1499</v>
      </c>
      <c r="B45" s="253" t="s">
        <v>1500</v>
      </c>
      <c r="C45" s="49" t="s">
        <v>1512</v>
      </c>
    </row>
    <row ht="43.5" r="46" spans="1:3">
      <c r="A46" s="9" t="s">
        <v>1501</v>
      </c>
      <c r="B46" s="253" t="s">
        <v>1502</v>
      </c>
      <c r="C46" s="49" t="s">
        <v>1513</v>
      </c>
    </row>
    <row ht="29" r="47" spans="1:3">
      <c r="A47" s="9" t="s">
        <v>1503</v>
      </c>
      <c r="B47" s="9" t="s">
        <v>1504</v>
      </c>
      <c r="C47" s="49" t="s">
        <v>1514</v>
      </c>
    </row>
    <row r="48" spans="1:3">
      <c r="A48" s="85" t="s">
        <v>1150</v>
      </c>
      <c r="B48" s="86"/>
      <c r="C48" s="94"/>
    </row>
    <row ht="43.5" r="49" spans="1:3">
      <c r="A49" s="7" t="s">
        <v>1505</v>
      </c>
      <c r="B49" s="7" t="s">
        <v>117</v>
      </c>
      <c r="C49" s="19" t="s">
        <v>1515</v>
      </c>
    </row>
    <row ht="43.5" r="50" spans="1:3">
      <c r="A50" s="7" t="s">
        <v>1506</v>
      </c>
      <c r="B50" s="7" t="s">
        <v>117</v>
      </c>
      <c r="C50" s="19" t="s">
        <v>1516</v>
      </c>
    </row>
  </sheetData>
  <conditionalFormatting sqref="B1">
    <cfRule dxfId="0" priority="12" type="expression">
      <formula>OR(B1="",B1="Unexecuted")</formula>
    </cfRule>
    <cfRule dxfId="1" priority="13" type="expression">
      <formula>B1="WARNING"</formula>
    </cfRule>
    <cfRule dxfId="2" priority="14" type="expression">
      <formula>B1=B4</formula>
    </cfRule>
    <cfRule dxfId="3" priority="15" type="expression">
      <formula>B1&lt;&gt;B4</formula>
    </cfRule>
  </conditionalFormatting>
  <conditionalFormatting sqref="C1">
    <cfRule dxfId="0" priority="8" type="expression">
      <formula>OR(C1="",C1="Unexecuted")</formula>
    </cfRule>
    <cfRule dxfId="1" priority="9" type="expression">
      <formula>C1="WARNING"</formula>
    </cfRule>
    <cfRule dxfId="2" priority="10" type="expression">
      <formula>C1=C4</formula>
    </cfRule>
    <cfRule dxfId="3" priority="11" type="expression">
      <formula>C1&lt;&gt;C4</formula>
    </cfRule>
  </conditionalFormatting>
  <conditionalFormatting sqref="H1:XFD1">
    <cfRule dxfId="3" priority="31" type="expression">
      <formula>H1&lt;&gt;H4</formula>
    </cfRule>
  </conditionalFormatting>
  <conditionalFormatting sqref="A29">
    <cfRule dxfId="6" priority="1" type="expression">
      <formula>OR(A29="",A29="Unexecuted")</formula>
    </cfRule>
    <cfRule dxfId="1" priority="2" type="expression">
      <formula>A29="WARNING"</formula>
    </cfRule>
    <cfRule dxfId="2" priority="3" type="expression">
      <formula>A29=A32</formula>
    </cfRule>
  </conditionalFormatting>
  <conditionalFormatting sqref="B29">
    <cfRule dxfId="6" priority="4" type="expression">
      <formula>OR(B29="",B29="Unexecuted")</formula>
    </cfRule>
    <cfRule dxfId="1" priority="5" type="expression">
      <formula>B29="WARNING"</formula>
    </cfRule>
    <cfRule dxfId="2" priority="6" type="expression">
      <formula>B29=B32</formula>
    </cfRule>
    <cfRule dxfId="3" priority="7" type="expression">
      <formula>B29&lt;&gt;B32</formula>
    </cfRule>
  </conditionalFormatting>
  <conditionalFormatting sqref="A1 H1:XFD1">
    <cfRule dxfId="0" priority="28" type="expression">
      <formula>OR(A1="",A1="Unexecuted")</formula>
    </cfRule>
    <cfRule dxfId="1" priority="29" type="expression">
      <formula>A1="WARNING"</formula>
    </cfRule>
    <cfRule dxfId="2" priority="30" type="expression">
      <formula>A1=A4</formula>
    </cfRule>
  </conditionalFormatting>
  <dataValidations count="4">
    <dataValidation allowBlank="1" showErrorMessage="1" showInputMessage="1" sqref="B9:C9 B35" type="list">
      <formula1>"admin@tafs.co.id,admin@wom.co.id,ADMIN@ADINS.CO.ID"</formula1>
    </dataValidation>
    <dataValidation allowBlank="1" showErrorMessage="1" showInputMessage="1" sqref="B10:C10 B36" type="list">
      <formula1>"Password123!,password"</formula1>
    </dataValidation>
    <dataValidation allowBlank="1" showErrorMessage="1" showInputMessage="1" sqref="B11:C11 B37" type="list">
      <formula1>"Toyota Astra Financial Service,WOM Finance,ADINS"</formula1>
    </dataValidation>
    <dataValidation allowBlank="1" showErrorMessage="1" showInputMessage="1" sqref="B12:C12 B38" type="list">
      <formula1>"Admin Client,Admin Legal"</formula1>
    </dataValidation>
  </dataValidations>
  <pageMargins bottom="0.75" footer="0.3" header="0.3" left="0.7" right="0.7" top="0.75"/>
  <pageSetup orientation="portrait" paperSize="9"/>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91"/>
  <sheetViews>
    <sheetView workbookViewId="0" zoomScale="85" zoomScaleNormal="85">
      <pane activePane="topRight" state="frozen" topLeftCell="B1" xSplit="1"/>
      <selection/>
      <selection activeCell="E89" pane="topRight" sqref="E89"/>
    </sheetView>
  </sheetViews>
  <sheetFormatPr defaultColWidth="8.70909090909091" defaultRowHeight="14.5" outlineLevelCol="1"/>
  <cols>
    <col min="1" max="1" customWidth="true" width="24.7090909090909" collapsed="true"/>
    <col min="2" max="2" style="173" width="44.2818181818182" collapsed="true"/>
  </cols>
  <sheetData>
    <row r="1" spans="1:2">
      <c r="A1" s="31" t="s">
        <v>0</v>
      </c>
      <c r="B1" t="s">
        <v>2</v>
      </c>
    </row>
    <row r="2" spans="1:2">
      <c r="A2" s="31" t="s">
        <v>3</v>
      </c>
      <c r="B2" t="s">
        <v>15</v>
      </c>
    </row>
    <row r="3" spans="1:2">
      <c r="A3" s="31" t="s">
        <v>16</v>
      </c>
      <c r="B3" s="6" t="s">
        <v>242</v>
      </c>
    </row>
    <row r="4" spans="1:2">
      <c r="A4" s="120" t="s">
        <v>33</v>
      </c>
      <c r="B4" s="6" t="s">
        <v>1</v>
      </c>
    </row>
    <row r="5" spans="1:2">
      <c r="A5" s="120" t="s">
        <v>36</v>
      </c>
      <c r="B5" s="6">
        <f>COUNTIFS($A10:$A50,"*$*",B10:B50,"")</f>
        <v>0</v>
      </c>
    </row>
    <row customHeight="1" ht="15" r="6" spans="1:2">
      <c r="A6" s="120" t="s">
        <v>1431</v>
      </c>
      <c r="B6" s="9"/>
    </row>
    <row r="7" spans="1:2">
      <c r="A7" s="68"/>
      <c r="B7" s="9"/>
    </row>
    <row r="8" spans="1:2">
      <c r="A8" s="174"/>
      <c r="B8" s="66"/>
    </row>
    <row r="9" spans="1:2">
      <c r="A9" s="67" t="s">
        <v>337</v>
      </c>
      <c r="B9" s="67" t="s">
        <v>338</v>
      </c>
    </row>
    <row r="10" spans="1:2">
      <c r="A10" s="85" t="s">
        <v>342</v>
      </c>
      <c r="B10" s="86"/>
    </row>
    <row r="11" spans="1:2">
      <c r="A11" s="67" t="s">
        <v>343</v>
      </c>
      <c r="B11" s="67" t="s">
        <v>346</v>
      </c>
    </row>
    <row r="12" spans="1:2">
      <c r="A12" s="67" t="s">
        <v>420</v>
      </c>
      <c r="B12" s="80" t="s">
        <v>422</v>
      </c>
    </row>
    <row r="13" spans="1:2">
      <c r="A13" s="67" t="s">
        <v>436</v>
      </c>
      <c r="B13" s="67" t="s">
        <v>438</v>
      </c>
    </row>
    <row r="14" spans="1:2">
      <c r="A14" s="67" t="s">
        <v>445</v>
      </c>
      <c r="B14" s="67" t="s">
        <v>447</v>
      </c>
    </row>
    <row r="15" spans="1:2">
      <c r="A15" s="67" t="s">
        <v>449</v>
      </c>
      <c r="B15" s="67" t="s">
        <v>451</v>
      </c>
    </row>
    <row r="16" spans="1:2">
      <c r="A16" s="67" t="s">
        <v>454</v>
      </c>
      <c r="B16" s="67" t="s">
        <v>456</v>
      </c>
    </row>
    <row r="17" spans="1:2">
      <c r="A17" s="67" t="s">
        <v>459</v>
      </c>
      <c r="B17" s="67" t="s">
        <v>461</v>
      </c>
    </row>
    <row r="18" spans="1:2">
      <c r="A18" s="67" t="s">
        <v>462</v>
      </c>
      <c r="B18" s="67" t="s">
        <v>464</v>
      </c>
    </row>
    <row r="19" spans="1:2">
      <c r="A19" s="67" t="s">
        <v>466</v>
      </c>
      <c r="B19" s="67" t="s">
        <v>468</v>
      </c>
    </row>
    <row r="20" spans="1:2">
      <c r="A20" s="67" t="s">
        <v>471</v>
      </c>
      <c r="B20" s="68" t="s">
        <v>473</v>
      </c>
    </row>
    <row r="21" spans="1:2">
      <c r="A21" s="67" t="s">
        <v>474</v>
      </c>
      <c r="B21" s="67" t="s">
        <v>476</v>
      </c>
    </row>
    <row r="22" spans="1:2">
      <c r="A22" s="67" t="s">
        <v>480</v>
      </c>
      <c r="B22" s="87" t="s">
        <v>482</v>
      </c>
    </row>
    <row r="23" spans="1:2">
      <c r="A23" s="67" t="s">
        <v>483</v>
      </c>
      <c r="B23" s="87" t="s">
        <v>485</v>
      </c>
    </row>
    <row r="24" spans="1:2">
      <c r="A24" s="85" t="s">
        <v>486</v>
      </c>
      <c r="B24" s="85"/>
    </row>
    <row r="25" spans="1:2">
      <c r="A25" s="67" t="s">
        <v>488</v>
      </c>
      <c r="B25" s="68" t="s">
        <v>490</v>
      </c>
    </row>
    <row r="26" spans="1:2">
      <c r="A26" s="67" t="s">
        <v>498</v>
      </c>
      <c r="B26" s="68" t="s">
        <v>500</v>
      </c>
    </row>
    <row r="27" spans="1:2">
      <c r="A27" s="67" t="s">
        <v>513</v>
      </c>
      <c r="B27" s="68" t="s">
        <v>515</v>
      </c>
    </row>
    <row r="28" spans="1:2">
      <c r="A28" s="67" t="s">
        <v>519</v>
      </c>
      <c r="B28" s="68" t="s">
        <v>521</v>
      </c>
    </row>
    <row r="29" spans="1:2">
      <c r="A29" s="67" t="s">
        <v>537</v>
      </c>
      <c r="B29" s="68" t="s">
        <v>539</v>
      </c>
    </row>
    <row r="30" spans="1:2">
      <c r="A30" s="67" t="s">
        <v>545</v>
      </c>
      <c r="B30" s="68" t="s">
        <v>547</v>
      </c>
    </row>
    <row r="31" spans="1:2">
      <c r="A31" s="67" t="s">
        <v>553</v>
      </c>
      <c r="B31" s="68" t="s">
        <v>555</v>
      </c>
    </row>
    <row r="32" spans="1:2">
      <c r="A32" s="67" t="s">
        <v>561</v>
      </c>
      <c r="B32" s="68" t="s">
        <v>563</v>
      </c>
    </row>
    <row r="33" spans="1:2">
      <c r="A33" s="67" t="s">
        <v>570</v>
      </c>
      <c r="B33" s="68" t="s">
        <v>572</v>
      </c>
    </row>
    <row r="34" spans="1:2">
      <c r="A34" s="67" t="s">
        <v>583</v>
      </c>
      <c r="B34" s="68" t="s">
        <v>585</v>
      </c>
    </row>
    <row r="35" spans="1:2">
      <c r="A35" s="67" t="s">
        <v>601</v>
      </c>
      <c r="B35" s="68" t="s">
        <v>603</v>
      </c>
    </row>
    <row r="36" spans="1:2">
      <c r="A36" s="67" t="s">
        <v>625</v>
      </c>
      <c r="B36" s="68" t="s">
        <v>627</v>
      </c>
    </row>
    <row r="37" spans="1:2">
      <c r="A37" s="67" t="s">
        <v>635</v>
      </c>
      <c r="B37" s="68" t="s">
        <v>637</v>
      </c>
    </row>
    <row r="38" spans="1:2">
      <c r="A38" s="67" t="s">
        <v>644</v>
      </c>
      <c r="B38" s="68" t="s">
        <v>646</v>
      </c>
    </row>
    <row r="39" spans="1:2">
      <c r="A39" s="67" t="s">
        <v>665</v>
      </c>
      <c r="B39" s="68" t="s">
        <v>667</v>
      </c>
    </row>
    <row ht="29" r="40" spans="1:2">
      <c r="A40" s="67" t="s">
        <v>671</v>
      </c>
      <c r="B40" s="88" t="s">
        <v>673</v>
      </c>
    </row>
    <row r="41" spans="1:2">
      <c r="A41" s="67" t="s">
        <v>693</v>
      </c>
      <c r="B41" s="68" t="s">
        <v>695</v>
      </c>
    </row>
    <row r="42" spans="1:2">
      <c r="A42" s="67" t="s">
        <v>701</v>
      </c>
      <c r="B42" s="67" t="s">
        <v>340</v>
      </c>
    </row>
    <row r="43" spans="1:2">
      <c r="A43" s="67" t="s">
        <v>702</v>
      </c>
      <c r="B43" s="67" t="s">
        <v>340</v>
      </c>
    </row>
    <row r="44" spans="1:2">
      <c r="A44" s="71" t="s">
        <v>704</v>
      </c>
      <c r="B44" s="81"/>
    </row>
    <row r="45" spans="1:2">
      <c r="A45" s="67" t="s">
        <v>705</v>
      </c>
      <c r="B45" s="67" t="s">
        <v>703</v>
      </c>
    </row>
    <row r="46" spans="1:2">
      <c r="A46" s="71" t="s">
        <v>138</v>
      </c>
      <c r="B46" s="81"/>
    </row>
    <row r="47" spans="1:2">
      <c r="A47" s="7" t="s">
        <v>706</v>
      </c>
      <c r="B47" s="7" t="s">
        <v>117</v>
      </c>
    </row>
    <row r="48" spans="1:2">
      <c r="A48" s="7" t="s">
        <v>707</v>
      </c>
      <c r="B48" s="7"/>
    </row>
    <row r="49" spans="1:2">
      <c r="A49" s="7" t="s">
        <v>709</v>
      </c>
      <c r="B49" s="7" t="s">
        <v>117</v>
      </c>
    </row>
    <row r="50" spans="1:2">
      <c r="A50" s="7" t="s">
        <v>710</v>
      </c>
      <c r="B50" s="9"/>
    </row>
    <row r="51" spans="1:2">
      <c r="A51" s="175" t="s">
        <v>712</v>
      </c>
      <c r="B51" s="175" t="s">
        <v>117</v>
      </c>
    </row>
    <row r="52" spans="1:2">
      <c r="A52" t="s">
        <v>713</v>
      </c>
      <c r="B52" s="22"/>
    </row>
    <row r="53" spans="1:2">
      <c r="A53" s="71" t="s">
        <v>714</v>
      </c>
      <c r="B53" s="72"/>
    </row>
    <row r="54" spans="1:2">
      <c r="A54" s="67" t="s">
        <v>715</v>
      </c>
      <c r="B54" s="99" t="s">
        <v>118</v>
      </c>
    </row>
    <row r="55" spans="1:2">
      <c r="A55" s="67" t="s">
        <v>716</v>
      </c>
      <c r="B55" s="99" t="s">
        <v>118</v>
      </c>
    </row>
    <row r="56" spans="1:2">
      <c r="A56" s="67" t="s">
        <v>717</v>
      </c>
      <c r="B56" s="99" t="s">
        <v>118</v>
      </c>
    </row>
    <row r="57" spans="1:2">
      <c r="A57" s="131" t="s">
        <v>1383</v>
      </c>
      <c r="B57" s="132"/>
    </row>
    <row r="58" spans="1:2">
      <c r="A58" t="s">
        <v>1437</v>
      </c>
      <c r="B58" s="133" t="s">
        <v>117</v>
      </c>
    </row>
    <row r="59" spans="1:2">
      <c r="A59" s="66" t="s">
        <v>1438</v>
      </c>
      <c r="B59" s="61"/>
    </row>
    <row r="60" spans="1:2">
      <c r="A60" s="99" t="s">
        <v>1439</v>
      </c>
      <c r="B60" s="99" t="s">
        <v>118</v>
      </c>
    </row>
    <row r="61" spans="1:2">
      <c r="A61" s="99" t="s">
        <v>1440</v>
      </c>
      <c r="B61" s="99"/>
    </row>
    <row ht="29" r="62" spans="1:2">
      <c r="A62" s="121" t="s">
        <v>1441</v>
      </c>
      <c r="B62" s="122"/>
    </row>
    <row ht="29" r="63" spans="1:2">
      <c r="A63" s="26" t="s">
        <v>1442</v>
      </c>
      <c r="B63" s="26" t="s">
        <v>1278</v>
      </c>
    </row>
    <row r="64" spans="1:2">
      <c r="A64" s="26" t="s">
        <v>1443</v>
      </c>
      <c r="B64" s="99" t="s">
        <v>117</v>
      </c>
    </row>
    <row r="65" spans="1:2">
      <c r="A65" s="26" t="s">
        <v>1444</v>
      </c>
      <c r="B65" s="112" t="s">
        <v>129</v>
      </c>
    </row>
    <row r="66" spans="1:2">
      <c r="A66" s="26"/>
      <c r="B66" s="89"/>
    </row>
    <row r="67" spans="1:2">
      <c r="A67" s="66" t="s">
        <v>1278</v>
      </c>
      <c r="B67" s="61"/>
    </row>
    <row r="68" spans="1:2">
      <c r="A68" s="26" t="s">
        <v>1445</v>
      </c>
      <c r="B68" s="99" t="s">
        <v>117</v>
      </c>
    </row>
    <row r="69" spans="1:2">
      <c r="A69" s="26" t="s">
        <v>124</v>
      </c>
      <c r="B69" s="26"/>
    </row>
    <row r="70" spans="1:2">
      <c r="A70" s="26" t="s">
        <v>1446</v>
      </c>
      <c r="B70" s="99" t="s">
        <v>118</v>
      </c>
    </row>
    <row r="71" spans="1:2">
      <c r="A71" s="26" t="s">
        <v>1447</v>
      </c>
      <c r="B71" s="26"/>
    </row>
    <row r="72" spans="1:2">
      <c r="A72" s="66" t="s">
        <v>1130</v>
      </c>
      <c r="B72" s="61"/>
    </row>
    <row r="73" spans="1:2">
      <c r="A73" s="26" t="s">
        <v>1131</v>
      </c>
      <c r="B73" s="134">
        <v>2</v>
      </c>
    </row>
    <row r="74" spans="1:2">
      <c r="A74" s="26" t="s">
        <v>1448</v>
      </c>
      <c r="B74" s="26" t="s">
        <v>1449</v>
      </c>
    </row>
    <row r="75" spans="1:2">
      <c r="A75" s="66" t="s">
        <v>1450</v>
      </c>
      <c r="B75" s="61"/>
    </row>
    <row r="76" spans="1:2">
      <c r="A76" s="26" t="s">
        <v>1451</v>
      </c>
      <c r="B76" s="26" t="s">
        <v>1383</v>
      </c>
    </row>
    <row r="77" spans="1:2">
      <c r="A77" s="26" t="s">
        <v>1452</v>
      </c>
      <c r="B77" s="26" t="s">
        <v>1453</v>
      </c>
    </row>
    <row r="78" spans="1:2">
      <c r="A78" s="61" t="s">
        <v>1063</v>
      </c>
      <c r="B78" s="61" t="s">
        <v>62</v>
      </c>
    </row>
    <row r="79" spans="1:2">
      <c r="A79" s="26" t="s">
        <v>1454</v>
      </c>
      <c r="B79" s="26" t="s">
        <v>1455</v>
      </c>
    </row>
    <row r="80" spans="1:2">
      <c r="A80" s="26" t="s">
        <v>1456</v>
      </c>
      <c r="B80" s="26" t="s">
        <v>1271</v>
      </c>
    </row>
    <row r="81" spans="1:2">
      <c r="A81" s="99" t="s">
        <v>1454</v>
      </c>
      <c r="B81" s="99" t="s">
        <v>1278</v>
      </c>
    </row>
    <row r="82" spans="1:2">
      <c r="A82" s="66" t="s">
        <v>1457</v>
      </c>
      <c r="B82" s="66"/>
    </row>
    <row r="83" spans="1:2">
      <c r="A83" s="26" t="s">
        <v>1458</v>
      </c>
      <c r="B83"/>
    </row>
    <row r="84" spans="1:2">
      <c r="A84" s="26" t="s">
        <v>1459</v>
      </c>
      <c r="B84"/>
    </row>
    <row r="85" spans="1:2">
      <c r="A85" s="131" t="s">
        <v>1460</v>
      </c>
      <c r="B85" s="135"/>
    </row>
    <row r="86" spans="1:2">
      <c r="A86" t="s">
        <v>1461</v>
      </c>
      <c r="B86" s="99" t="s">
        <v>117</v>
      </c>
    </row>
    <row r="87" spans="1:2">
      <c r="A87" s="131" t="s">
        <v>1462</v>
      </c>
      <c r="B87" s="135"/>
    </row>
    <row r="88" spans="1:2">
      <c r="A88" t="s">
        <v>42</v>
      </c>
      <c r="B88" s="136" t="s">
        <v>741</v>
      </c>
    </row>
    <row r="89" spans="1:2">
      <c r="A89" t="s">
        <v>128</v>
      </c>
      <c r="B89" s="136" t="s">
        <v>56</v>
      </c>
    </row>
    <row r="90" spans="1:2">
      <c r="A90" t="s">
        <v>1463</v>
      </c>
      <c r="B90" s="136" t="s">
        <v>1491</v>
      </c>
    </row>
    <row r="91" spans="1:2">
      <c r="A91" t="s">
        <v>1464</v>
      </c>
      <c r="B91" s="136" t="s">
        <v>52</v>
      </c>
    </row>
  </sheetData>
  <conditionalFormatting sqref="A1">
    <cfRule dxfId="0" priority="16" type="expression">
      <formula>OR(A1="",A1="Unexecuted")</formula>
    </cfRule>
    <cfRule dxfId="1" priority="17" type="expression">
      <formula>A1="WARNING"</formula>
    </cfRule>
    <cfRule dxfId="2" priority="18" type="expression">
      <formula>A1=A4</formula>
    </cfRule>
  </conditionalFormatting>
  <conditionalFormatting sqref="B1">
    <cfRule dxfId="0" priority="5" type="expression">
      <formula>OR(B1="",B1="Unexecuted")</formula>
    </cfRule>
    <cfRule dxfId="1" priority="6" type="expression">
      <formula>B1="WARNING"</formula>
    </cfRule>
    <cfRule dxfId="2" priority="7" type="expression">
      <formula>B1=B4</formula>
    </cfRule>
    <cfRule dxfId="3" priority="8" type="expression">
      <formula>B1&lt;&gt;B4</formula>
    </cfRule>
  </conditionalFormatting>
  <conditionalFormatting sqref="C1:XFD1">
    <cfRule dxfId="0" priority="96" type="expression">
      <formula>OR(C1="",C1="Unexecuted")</formula>
    </cfRule>
    <cfRule dxfId="1" priority="97" type="expression">
      <formula>C1="WARNING"</formula>
    </cfRule>
    <cfRule dxfId="2" priority="98" type="expression">
      <formula>C1=C4</formula>
    </cfRule>
    <cfRule dxfId="3" priority="99" type="expression">
      <formula>C1&lt;&gt;C4</formula>
    </cfRule>
  </conditionalFormatting>
  <conditionalFormatting sqref="A55">
    <cfRule dxfId="5" priority="13" type="expression">
      <formula>A54="No"</formula>
    </cfRule>
    <cfRule dxfId="5" priority="14" type="expression">
      <formula>#REF!="Yes"</formula>
    </cfRule>
    <cfRule dxfId="5" priority="15" type="expression">
      <formula>A55="Yes"</formula>
    </cfRule>
  </conditionalFormatting>
  <conditionalFormatting sqref="B55">
    <cfRule dxfId="5" priority="10" type="expression">
      <formula>B54="No"</formula>
    </cfRule>
    <cfRule dxfId="5" priority="11" type="expression">
      <formula>B55="Yes"</formula>
    </cfRule>
  </conditionalFormatting>
  <conditionalFormatting sqref="C58:XFD58">
    <cfRule dxfId="4" priority="104" type="expression">
      <formula>C$57="Yes"</formula>
    </cfRule>
  </conditionalFormatting>
  <conditionalFormatting sqref="C60:XFD60">
    <cfRule dxfId="4" priority="103" type="expression">
      <formula>C$59="No"</formula>
    </cfRule>
  </conditionalFormatting>
  <conditionalFormatting sqref="A61">
    <cfRule dxfId="5" priority="19" type="expression">
      <formula>A60="No"</formula>
    </cfRule>
  </conditionalFormatting>
  <conditionalFormatting sqref="B61">
    <cfRule dxfId="5" priority="2" type="expression">
      <formula>B60="No"</formula>
    </cfRule>
  </conditionalFormatting>
  <conditionalFormatting sqref="A69">
    <cfRule dxfId="4" priority="21" type="expression">
      <formula>A$68="Yes"</formula>
    </cfRule>
  </conditionalFormatting>
  <conditionalFormatting sqref="B69">
    <cfRule dxfId="4" priority="4" type="expression">
      <formula>B$68="Yes"</formula>
    </cfRule>
  </conditionalFormatting>
  <conditionalFormatting sqref="A71">
    <cfRule dxfId="4" priority="20" type="expression">
      <formula>A$70="No"</formula>
    </cfRule>
  </conditionalFormatting>
  <conditionalFormatting sqref="B71">
    <cfRule dxfId="4" priority="3" type="expression">
      <formula>B$70="No"</formula>
    </cfRule>
  </conditionalFormatting>
  <conditionalFormatting sqref="B86">
    <cfRule dxfId="5" priority="1" type="expression">
      <formula>B85="No"</formula>
    </cfRule>
  </conditionalFormatting>
  <conditionalFormatting sqref="A50 A48">
    <cfRule dxfId="4" priority="12" type="expression">
      <formula>A47="Yes"</formula>
    </cfRule>
  </conditionalFormatting>
  <conditionalFormatting sqref="B50 B48">
    <cfRule dxfId="4" priority="9" type="expression">
      <formula>B47="Yes"</formula>
    </cfRule>
  </conditionalFormatting>
  <dataValidations count="8">
    <dataValidation allowBlank="1" showErrorMessage="1" showInputMessage="1" sqref="B47 B49 B51" type="list">
      <formula1>"Yes, No"</formula1>
    </dataValidation>
    <dataValidation allowBlank="1" showErrorMessage="1" showInputMessage="1" sqref="B52"/>
    <dataValidation allowBlank="1" showErrorMessage="1" showInputMessage="1" sqref="B53 B54 B55 B56 B58 B60 B64 B68 B70 B86" type="list">
      <formula1>"Yes,No"</formula1>
    </dataValidation>
    <dataValidation allowBlank="1" showErrorMessage="1" showInputMessage="1" sqref="B63" type="list">
      <formula1>"Biometric,OTP"</formula1>
    </dataValidation>
    <dataValidation allowBlank="1" showErrorMessage="1" showInputMessage="1" sqref="B88" type="list">
      <formula1>"admin@tafs.co.id,admin@wom.co.id,ADMIN@ADINS.CO.ID"</formula1>
    </dataValidation>
    <dataValidation allowBlank="1" showErrorMessage="1" showInputMessage="1" sqref="B89" type="list">
      <formula1>"Password123!,password"</formula1>
    </dataValidation>
    <dataValidation allowBlank="1" showErrorMessage="1" showInputMessage="1" sqref="B90" type="list">
      <formula1>"Toyota Astra Financial Service,WOM Finance,ADINS"</formula1>
    </dataValidation>
    <dataValidation allowBlank="1" showErrorMessage="1" showInputMessage="1" sqref="B91" type="list">
      <formula1>"Admin Client,Admin Legal"</formula1>
    </dataValidation>
  </dataValidations>
  <hyperlinks>
    <hyperlink display="&quot;http://storm20/WOMF/ESIGN/api/ESign/UploadDocToDms&quot;" r:id="rId1" ref="B23"/>
    <hyperlink display="&quot;http://storm20/WOMF/ESIGN/api/ESign/ResumeESignProcess?trxNo=WS-ANDY-TKNAJ-0001&quot;" r:id="rId2" ref="B22"/>
    <hyperlink display="P@ssw0rd" r:id="rId3" ref="B65"/>
  </hyperlinks>
  <pageMargins bottom="1" footer="0.5" header="0.5" left="0.75" right="0.75" top="1"/>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C118"/>
  <sheetViews>
    <sheetView topLeftCell="A113" workbookViewId="0" zoomScale="85" zoomScaleNormal="85">
      <selection activeCell="C113" sqref="C113"/>
    </sheetView>
  </sheetViews>
  <sheetFormatPr defaultColWidth="9" defaultRowHeight="14.5"/>
  <cols>
    <col min="1" max="1" customWidth="true" style="136" width="24.4272727272727" collapsed="true"/>
    <col min="2" max="2" customWidth="true" style="173" width="46.1363636363636" collapsed="true"/>
    <col min="3" max="7" style="173" width="44.2818181818182" collapsed="true"/>
    <col min="8" max="9" customWidth="true" style="173" width="46.1363636363636" collapsed="true"/>
    <col min="10" max="15" style="173" width="44.2818181818182" collapsed="true"/>
    <col min="16" max="17" customWidth="true" style="136" width="45.2818181818182" collapsed="true"/>
    <col min="18" max="18" customWidth="true" style="173" width="46.1363636363636" collapsed="true"/>
    <col min="19" max="32" style="173" width="44.2818181818182" collapsed="true"/>
    <col min="33" max="33" customWidth="true" style="173" width="70.2818181818182" collapsed="true"/>
    <col min="34" max="42" style="173" width="44.2818181818182" collapsed="true"/>
    <col min="43" max="43" customWidth="true" style="173" width="47.7090909090909" collapsed="true"/>
    <col min="44" max="46" style="173" width="44.2818181818182" collapsed="true"/>
    <col min="47" max="48" customWidth="true" style="173" width="47.7090909090909" collapsed="true"/>
    <col min="49" max="52" style="173" width="44.2818181818182" collapsed="true"/>
    <col min="53" max="54" customWidth="true" style="136" width="24.4272727272727" collapsed="true"/>
    <col min="55" max="55" customWidth="true" style="136" width="31.8545454545455" collapsed="true"/>
    <col min="56" max="56" customWidth="true" style="136" width="39.2818181818182" collapsed="true"/>
    <col min="57" max="57" customWidth="true" style="136" width="45.2818181818182" collapsed="true"/>
    <col min="58" max="58" customWidth="true" style="136" width="32.5727272727273" collapsed="true"/>
    <col min="59" max="59" customWidth="true" style="136" width="28.7090909090909" collapsed="true"/>
    <col min="60" max="60" customWidth="true" style="136" width="30.7090909090909" collapsed="true"/>
    <col min="61" max="61" customWidth="true" style="136" width="30.8545454545455" collapsed="true"/>
    <col min="62" max="62" customWidth="true" style="136" width="30.5727272727273" collapsed="true"/>
    <col min="63" max="63" customWidth="true" style="136" width="29.2818181818182" collapsed="true"/>
    <col min="64" max="64" customWidth="true" style="136" width="37.8545454545455" collapsed="true"/>
    <col min="65" max="65" customWidth="true" style="136" width="42.1363636363636" collapsed="true"/>
    <col min="66" max="66" customWidth="true" style="136" width="40.7090909090909" collapsed="true"/>
    <col min="67" max="67" customWidth="true" style="136" width="37.5727272727273" collapsed="true"/>
    <col min="68" max="68" customWidth="true" style="136" width="35.7090909090909" collapsed="true"/>
    <col min="69" max="69" customWidth="true" style="136" width="36.5727272727273" collapsed="true"/>
    <col min="70" max="70" customWidth="true" style="136" width="36.0" collapsed="true"/>
    <col min="71" max="71" customWidth="true" style="136" width="43.2818181818182" collapsed="true"/>
    <col min="72" max="73" customWidth="true" style="136" width="63.0" collapsed="true"/>
    <col min="74" max="74" customWidth="true" style="136" width="45.5727272727273" collapsed="true"/>
    <col min="75" max="75" customWidth="true" style="136" width="39.5727272727273" collapsed="true"/>
    <col min="76" max="80" customWidth="true" style="136" width="45.2818181818182" collapsed="true"/>
    <col min="81" max="16384" style="136" width="9.0" collapsed="true"/>
  </cols>
  <sheetData>
    <row customFormat="1" r="1" s="120" spans="1:80">
      <c r="A1" t="s">
        <v>2</v>
      </c>
      <c r="B1" t="s">
        <v>1</v>
      </c>
      <c r="C1" t="s">
        <v>1</v>
      </c>
      <c r="D1" t="s">
        <v>1</v>
      </c>
      <c r="E1" t="s">
        <v>1</v>
      </c>
      <c r="F1" t="s">
        <v>1</v>
      </c>
      <c r="G1" t="s">
        <v>1</v>
      </c>
      <c r="H1" t="s">
        <v>1</v>
      </c>
      <c r="I1" t="s">
        <v>35</v>
      </c>
      <c r="J1" t="s">
        <v>1</v>
      </c>
      <c r="K1" t="s">
        <v>35</v>
      </c>
      <c r="L1" t="s">
        <v>35</v>
      </c>
      <c r="M1" t="s">
        <v>35</v>
      </c>
      <c r="N1" t="s">
        <v>35</v>
      </c>
      <c r="O1" t="s">
        <v>35</v>
      </c>
      <c r="P1" t="s">
        <v>35</v>
      </c>
      <c r="Q1" t="s">
        <v>35</v>
      </c>
      <c r="R1" t="s">
        <v>35</v>
      </c>
      <c r="S1" t="s">
        <v>1</v>
      </c>
      <c r="T1" t="s">
        <v>1</v>
      </c>
      <c r="U1" t="s">
        <v>35</v>
      </c>
      <c r="V1" t="s">
        <v>35</v>
      </c>
      <c r="W1" t="s">
        <v>1</v>
      </c>
      <c r="X1" t="s">
        <v>1</v>
      </c>
      <c r="Y1" t="s">
        <v>35</v>
      </c>
      <c r="Z1" t="s">
        <v>35</v>
      </c>
      <c r="AA1" t="s">
        <v>1</v>
      </c>
      <c r="AB1" t="s">
        <v>1</v>
      </c>
      <c r="AC1" t="s">
        <v>1</v>
      </c>
      <c r="AD1" t="s">
        <v>1</v>
      </c>
      <c r="AE1" t="s">
        <v>1</v>
      </c>
      <c r="AF1" t="s">
        <v>1</v>
      </c>
      <c r="AG1" t="s">
        <v>1</v>
      </c>
      <c r="AH1" t="s">
        <v>1</v>
      </c>
      <c r="AI1" t="s">
        <v>1</v>
      </c>
      <c r="AJ1" t="s">
        <v>1</v>
      </c>
      <c r="AK1" t="s">
        <v>1</v>
      </c>
      <c r="AL1" t="s">
        <v>1</v>
      </c>
      <c r="AM1" t="s">
        <v>1</v>
      </c>
      <c r="AN1" t="s">
        <v>1</v>
      </c>
      <c r="AO1" t="s">
        <v>1</v>
      </c>
      <c r="AP1" t="s">
        <v>35</v>
      </c>
      <c r="AQ1" t="s">
        <v>1</v>
      </c>
      <c r="AR1" t="s">
        <v>206</v>
      </c>
      <c r="AS1" t="s">
        <v>206</v>
      </c>
      <c r="AT1" t="s">
        <v>206</v>
      </c>
      <c r="AU1" t="s">
        <v>35</v>
      </c>
      <c r="AV1" t="s">
        <v>1</v>
      </c>
      <c r="AW1" t="s">
        <v>206</v>
      </c>
      <c r="AX1" t="s">
        <v>206</v>
      </c>
      <c r="AY1" t="s">
        <v>206</v>
      </c>
      <c r="AZ1" t="s">
        <v>206</v>
      </c>
      <c r="BA1" t="s">
        <v>1</v>
      </c>
      <c r="BB1" t="s">
        <v>1</v>
      </c>
      <c r="BC1" t="s">
        <v>1</v>
      </c>
      <c r="BD1" t="s">
        <v>1</v>
      </c>
      <c r="BE1" t="s">
        <v>35</v>
      </c>
      <c r="BF1" t="s">
        <v>35</v>
      </c>
      <c r="BG1" t="s">
        <v>1</v>
      </c>
      <c r="BH1" t="s">
        <v>1</v>
      </c>
      <c r="BI1" t="s">
        <v>1</v>
      </c>
      <c r="BJ1" t="s">
        <v>1</v>
      </c>
      <c r="BK1" t="s">
        <v>1</v>
      </c>
      <c r="BL1" t="s">
        <v>1</v>
      </c>
      <c r="BM1" t="s">
        <v>1</v>
      </c>
      <c r="BN1" t="s">
        <v>1</v>
      </c>
      <c r="BO1" t="s">
        <v>1</v>
      </c>
      <c r="BP1" t="s">
        <v>1</v>
      </c>
      <c r="BQ1" t="s">
        <v>1</v>
      </c>
      <c r="BR1" t="s">
        <v>1</v>
      </c>
      <c r="BS1" t="s">
        <v>1</v>
      </c>
      <c r="BT1" t="s">
        <v>1</v>
      </c>
      <c r="BU1" t="s">
        <v>1</v>
      </c>
      <c r="BV1" t="s">
        <v>1</v>
      </c>
      <c r="BW1" t="s">
        <v>1</v>
      </c>
      <c r="BX1" t="s">
        <v>35</v>
      </c>
      <c r="BY1" t="s">
        <v>1</v>
      </c>
      <c r="BZ1" t="s">
        <v>35</v>
      </c>
      <c r="CA1" t="s">
        <v>1</v>
      </c>
      <c r="CB1" t="s">
        <v>35</v>
      </c>
    </row>
    <row customFormat="1" r="2" s="120" spans="1:80">
      <c r="A2" s="120" t="s">
        <v>3</v>
      </c>
      <c r="B2" t="s">
        <v>207</v>
      </c>
      <c r="C2" t="s">
        <v>208</v>
      </c>
      <c r="D2" t="s">
        <v>209</v>
      </c>
      <c r="E2" t="s">
        <v>210</v>
      </c>
      <c r="F2" t="s">
        <v>211</v>
      </c>
      <c r="G2" t="s">
        <v>210</v>
      </c>
      <c r="H2" t="s">
        <v>212</v>
      </c>
      <c r="I2" t="s">
        <v>15</v>
      </c>
      <c r="J2" t="s">
        <v>213</v>
      </c>
      <c r="K2" t="s">
        <v>15</v>
      </c>
      <c r="L2" t="s">
        <v>15</v>
      </c>
      <c r="M2" t="s">
        <v>15</v>
      </c>
      <c r="N2" t="s">
        <v>15</v>
      </c>
      <c r="O2" t="s">
        <v>15</v>
      </c>
      <c r="P2" t="s">
        <v>15</v>
      </c>
      <c r="Q2" t="s">
        <v>15</v>
      </c>
      <c r="R2" t="s">
        <v>15</v>
      </c>
      <c r="S2" t="s">
        <v>214</v>
      </c>
      <c r="T2" t="s">
        <v>215</v>
      </c>
      <c r="U2" t="s">
        <v>15</v>
      </c>
      <c r="V2" t="s">
        <v>15</v>
      </c>
      <c r="W2" t="s">
        <v>216</v>
      </c>
      <c r="X2" t="s">
        <v>217</v>
      </c>
      <c r="Y2" t="s">
        <v>15</v>
      </c>
      <c r="Z2" t="s">
        <v>15</v>
      </c>
      <c r="AA2" t="s">
        <v>218</v>
      </c>
      <c r="AB2" t="s">
        <v>219</v>
      </c>
      <c r="AC2" t="s">
        <v>220</v>
      </c>
      <c r="AD2" t="s">
        <v>218</v>
      </c>
      <c r="AE2" t="s">
        <v>221</v>
      </c>
      <c r="AF2" t="s">
        <v>222</v>
      </c>
      <c r="AG2" t="s">
        <v>223</v>
      </c>
      <c r="AH2" t="s">
        <v>224</v>
      </c>
      <c r="AI2" t="s">
        <v>225</v>
      </c>
      <c r="AJ2" t="s">
        <v>226</v>
      </c>
      <c r="AK2" t="s">
        <v>227</v>
      </c>
      <c r="AL2" t="s">
        <v>228</v>
      </c>
      <c r="AM2" t="s">
        <v>226</v>
      </c>
      <c r="AN2" t="s">
        <v>218</v>
      </c>
      <c r="AO2" t="s">
        <v>214</v>
      </c>
      <c r="AP2" t="s">
        <v>15</v>
      </c>
      <c r="AQ2" t="s">
        <v>229</v>
      </c>
      <c r="AR2" s="37" t="s">
        <v>15</v>
      </c>
      <c r="AS2" s="37" t="s">
        <v>15</v>
      </c>
      <c r="AT2" s="37" t="s">
        <v>15</v>
      </c>
      <c r="AU2" t="s">
        <v>15</v>
      </c>
      <c r="AV2" t="s">
        <v>215</v>
      </c>
      <c r="AW2"/>
      <c r="AX2" t="s">
        <v>15</v>
      </c>
      <c r="AY2"/>
      <c r="AZ2" t="s">
        <v>15</v>
      </c>
      <c r="BA2" t="s">
        <v>218</v>
      </c>
      <c r="BB2" t="s">
        <v>15</v>
      </c>
      <c r="BC2" t="s">
        <v>230</v>
      </c>
      <c r="BD2" t="s">
        <v>218</v>
      </c>
      <c r="BE2" t="s">
        <v>15</v>
      </c>
      <c r="BF2" t="s">
        <v>15</v>
      </c>
      <c r="BG2" t="s">
        <v>231</v>
      </c>
      <c r="BH2" t="s">
        <v>231</v>
      </c>
      <c r="BI2" t="s">
        <v>230</v>
      </c>
      <c r="BJ2" t="s">
        <v>232</v>
      </c>
      <c r="BK2" t="s">
        <v>233</v>
      </c>
      <c r="BL2" t="s">
        <v>234</v>
      </c>
      <c r="BM2" t="s">
        <v>235</v>
      </c>
      <c r="BN2" t="s">
        <v>218</v>
      </c>
      <c r="BO2" t="s">
        <v>236</v>
      </c>
      <c r="BP2" t="s">
        <v>237</v>
      </c>
      <c r="BQ2" t="s">
        <v>238</v>
      </c>
      <c r="BR2" t="s">
        <v>239</v>
      </c>
      <c r="BS2" t="s">
        <v>233</v>
      </c>
      <c r="BT2" t="s">
        <v>234</v>
      </c>
      <c r="BU2" t="s">
        <v>218</v>
      </c>
      <c r="BV2" t="s">
        <v>218</v>
      </c>
      <c r="BW2" t="s">
        <v>218</v>
      </c>
      <c r="BX2" t="s">
        <v>15</v>
      </c>
      <c r="BY2" t="s">
        <v>233</v>
      </c>
      <c r="BZ2" t="s">
        <v>15</v>
      </c>
      <c r="CA2" t="s">
        <v>218</v>
      </c>
      <c r="CB2" t="s">
        <v>15</v>
      </c>
    </row>
    <row customFormat="1" ht="58" r="3" s="221" spans="1:80">
      <c r="A3" s="221" t="s">
        <v>16</v>
      </c>
      <c r="B3" s="6" t="s">
        <v>240</v>
      </c>
      <c r="C3" s="6" t="s">
        <v>241</v>
      </c>
      <c r="D3" s="6" t="s">
        <v>242</v>
      </c>
      <c r="E3" s="6" t="s">
        <v>243</v>
      </c>
      <c r="F3" s="6" t="s">
        <v>244</v>
      </c>
      <c r="G3" s="6" t="s">
        <v>245</v>
      </c>
      <c r="H3" s="6" t="s">
        <v>246</v>
      </c>
      <c r="I3" s="6" t="s">
        <v>247</v>
      </c>
      <c r="J3" s="229" t="s">
        <v>248</v>
      </c>
      <c r="K3" s="221" t="s">
        <v>249</v>
      </c>
      <c r="L3" s="221" t="s">
        <v>250</v>
      </c>
      <c r="M3" s="221" t="s">
        <v>251</v>
      </c>
      <c r="N3" s="221" t="s">
        <v>252</v>
      </c>
      <c r="O3" s="75" t="s">
        <v>253</v>
      </c>
      <c r="P3" s="221" t="s">
        <v>254</v>
      </c>
      <c r="Q3" s="221" t="s">
        <v>255</v>
      </c>
      <c r="R3" s="6" t="s">
        <v>256</v>
      </c>
      <c r="S3" s="221" t="s">
        <v>257</v>
      </c>
      <c r="T3" s="221" t="s">
        <v>258</v>
      </c>
      <c r="U3" s="6" t="s">
        <v>259</v>
      </c>
      <c r="V3" s="6" t="s">
        <v>260</v>
      </c>
      <c r="W3" s="6" t="s">
        <v>261</v>
      </c>
      <c r="X3" s="6" t="s">
        <v>262</v>
      </c>
      <c r="Y3" s="6" t="s">
        <v>263</v>
      </c>
      <c r="Z3" s="6" t="s">
        <v>264</v>
      </c>
      <c r="AA3" s="6" t="s">
        <v>265</v>
      </c>
      <c r="AB3" s="6" t="s">
        <v>266</v>
      </c>
      <c r="AC3" s="6" t="s">
        <v>267</v>
      </c>
      <c r="AD3" s="6" t="s">
        <v>268</v>
      </c>
      <c r="AE3" s="6" t="s">
        <v>269</v>
      </c>
      <c r="AF3" s="6" t="s">
        <v>270</v>
      </c>
      <c r="AG3" s="6" t="s">
        <v>271</v>
      </c>
      <c r="AH3" s="6" t="s">
        <v>272</v>
      </c>
      <c r="AI3" s="6" t="s">
        <v>273</v>
      </c>
      <c r="AJ3" s="6" t="s">
        <v>274</v>
      </c>
      <c r="AK3" s="6" t="s">
        <v>275</v>
      </c>
      <c r="AL3" s="6" t="s">
        <v>276</v>
      </c>
      <c r="AM3" s="6" t="s">
        <v>277</v>
      </c>
      <c r="AN3" s="6" t="s">
        <v>278</v>
      </c>
      <c r="AO3" s="6" t="s">
        <v>279</v>
      </c>
      <c r="AP3" s="6" t="s">
        <v>280</v>
      </c>
      <c r="AQ3" s="6" t="s">
        <v>281</v>
      </c>
      <c r="AR3" s="6" t="s">
        <v>282</v>
      </c>
      <c r="AS3" s="6" t="s">
        <v>283</v>
      </c>
      <c r="AT3" s="6" t="s">
        <v>284</v>
      </c>
      <c r="AU3" s="6" t="s">
        <v>285</v>
      </c>
      <c r="AV3" s="6" t="s">
        <v>286</v>
      </c>
      <c r="AW3" s="6" t="s">
        <v>287</v>
      </c>
      <c r="AX3" s="6" t="s">
        <v>288</v>
      </c>
      <c r="AY3" s="6" t="s">
        <v>289</v>
      </c>
      <c r="AZ3" s="6" t="s">
        <v>290</v>
      </c>
      <c r="BA3" s="221" t="s">
        <v>291</v>
      </c>
      <c r="BB3" s="221" t="s">
        <v>292</v>
      </c>
      <c r="BC3" s="221" t="s">
        <v>293</v>
      </c>
      <c r="BD3" s="221" t="s">
        <v>294</v>
      </c>
      <c r="BE3" s="221" t="s">
        <v>295</v>
      </c>
      <c r="BF3" s="37" t="s">
        <v>296</v>
      </c>
      <c r="BG3" s="221" t="s">
        <v>297</v>
      </c>
      <c r="BH3" s="221" t="s">
        <v>298</v>
      </c>
      <c r="BI3" s="221" t="s">
        <v>299</v>
      </c>
      <c r="BJ3" s="221" t="s">
        <v>300</v>
      </c>
      <c r="BK3" s="221" t="s">
        <v>301</v>
      </c>
      <c r="BL3" s="221" t="s">
        <v>302</v>
      </c>
      <c r="BM3" s="221" t="s">
        <v>303</v>
      </c>
      <c r="BN3" s="221" t="s">
        <v>304</v>
      </c>
      <c r="BO3" s="221" t="s">
        <v>305</v>
      </c>
      <c r="BP3" s="221" t="s">
        <v>306</v>
      </c>
      <c r="BQ3" s="221" t="s">
        <v>307</v>
      </c>
      <c r="BR3" s="221" t="s">
        <v>308</v>
      </c>
      <c r="BS3" s="221" t="s">
        <v>309</v>
      </c>
      <c r="BT3" s="221" t="s">
        <v>310</v>
      </c>
      <c r="BU3" s="221" t="s">
        <v>311</v>
      </c>
      <c r="BV3" s="221" t="s">
        <v>312</v>
      </c>
      <c r="BW3" s="221" t="s">
        <v>313</v>
      </c>
      <c r="BX3" s="221" t="s">
        <v>314</v>
      </c>
      <c r="BY3" s="221" t="s">
        <v>315</v>
      </c>
      <c r="BZ3" s="221" t="s">
        <v>316</v>
      </c>
      <c r="CA3" s="221" t="s">
        <v>317</v>
      </c>
      <c r="CB3" s="221" t="s">
        <v>318</v>
      </c>
    </row>
    <row customFormat="1" r="4" s="120" spans="1:80">
      <c r="A4" s="12" t="s">
        <v>33</v>
      </c>
      <c r="B4" s="6" t="s">
        <v>35</v>
      </c>
      <c r="C4" s="6" t="s">
        <v>1</v>
      </c>
      <c r="D4" s="6" t="s">
        <v>1</v>
      </c>
      <c r="E4" s="6" t="s">
        <v>1</v>
      </c>
      <c r="F4" s="6" t="s">
        <v>1</v>
      </c>
      <c r="G4" s="6" t="s">
        <v>1</v>
      </c>
      <c r="H4" s="6" t="s">
        <v>1</v>
      </c>
      <c r="I4" s="6" t="s">
        <v>35</v>
      </c>
      <c r="J4" s="6" t="s">
        <v>1</v>
      </c>
      <c r="K4" s="6" t="s">
        <v>35</v>
      </c>
      <c r="L4" s="6" t="s">
        <v>35</v>
      </c>
      <c r="M4" s="6" t="s">
        <v>35</v>
      </c>
      <c r="N4" s="6" t="s">
        <v>35</v>
      </c>
      <c r="O4" s="6" t="s">
        <v>35</v>
      </c>
      <c r="P4" s="120" t="s">
        <v>1</v>
      </c>
      <c r="Q4" s="120" t="s">
        <v>1</v>
      </c>
      <c r="R4" s="6" t="s">
        <v>35</v>
      </c>
      <c r="S4" s="6" t="s">
        <v>1</v>
      </c>
      <c r="T4" s="6" t="s">
        <v>1</v>
      </c>
      <c r="U4" s="6" t="s">
        <v>35</v>
      </c>
      <c r="V4" s="6" t="s">
        <v>35</v>
      </c>
      <c r="W4" s="6" t="s">
        <v>1</v>
      </c>
      <c r="X4" s="6" t="s">
        <v>1</v>
      </c>
      <c r="Y4" s="6" t="s">
        <v>35</v>
      </c>
      <c r="Z4" s="6" t="s">
        <v>35</v>
      </c>
      <c r="AA4" s="6" t="s">
        <v>1</v>
      </c>
      <c r="AB4" s="6" t="s">
        <v>1</v>
      </c>
      <c r="AC4" s="6" t="s">
        <v>1</v>
      </c>
      <c r="AD4" s="6" t="s">
        <v>1</v>
      </c>
      <c r="AE4" s="6" t="s">
        <v>1</v>
      </c>
      <c r="AF4" s="6" t="s">
        <v>1</v>
      </c>
      <c r="AG4" s="6" t="s">
        <v>1</v>
      </c>
      <c r="AH4" s="6" t="s">
        <v>1</v>
      </c>
      <c r="AI4" s="6" t="s">
        <v>1</v>
      </c>
      <c r="AJ4" s="6" t="s">
        <v>1</v>
      </c>
      <c r="AK4" s="6" t="s">
        <v>1</v>
      </c>
      <c r="AL4" s="6" t="s">
        <v>1</v>
      </c>
      <c r="AM4" s="6" t="s">
        <v>1</v>
      </c>
      <c r="AN4" s="6" t="s">
        <v>1</v>
      </c>
      <c r="AO4" s="6" t="s">
        <v>1</v>
      </c>
      <c r="AP4" s="6" t="s">
        <v>1</v>
      </c>
      <c r="AQ4" s="6" t="s">
        <v>1</v>
      </c>
      <c r="AR4" s="6" t="s">
        <v>35</v>
      </c>
      <c r="AS4" s="6" t="s">
        <v>35</v>
      </c>
      <c r="AT4" s="6" t="s">
        <v>35</v>
      </c>
      <c r="AU4" s="6" t="s">
        <v>35</v>
      </c>
      <c r="AV4" s="6" t="s">
        <v>1</v>
      </c>
      <c r="AW4" s="6" t="s">
        <v>35</v>
      </c>
      <c r="AX4" s="6" t="s">
        <v>35</v>
      </c>
      <c r="AY4" s="6" t="s">
        <v>1</v>
      </c>
      <c r="AZ4" s="6" t="s">
        <v>1</v>
      </c>
      <c r="BA4" s="120" t="s">
        <v>1</v>
      </c>
      <c r="BB4" s="120" t="s">
        <v>1</v>
      </c>
      <c r="BC4" s="120" t="s">
        <v>1</v>
      </c>
      <c r="BD4" s="120" t="s">
        <v>35</v>
      </c>
      <c r="BE4" s="120" t="s">
        <v>35</v>
      </c>
      <c r="BF4" s="120" t="s">
        <v>35</v>
      </c>
      <c r="BG4" s="120" t="s">
        <v>1</v>
      </c>
      <c r="BH4" s="120" t="s">
        <v>1</v>
      </c>
      <c r="BI4" s="120" t="s">
        <v>1</v>
      </c>
      <c r="BJ4" s="120" t="s">
        <v>1</v>
      </c>
      <c r="BK4" s="120" t="s">
        <v>1</v>
      </c>
      <c r="BL4" s="120" t="s">
        <v>1</v>
      </c>
      <c r="BM4" s="120" t="s">
        <v>1</v>
      </c>
      <c r="BN4" s="120" t="s">
        <v>1</v>
      </c>
      <c r="BO4" s="120" t="s">
        <v>1</v>
      </c>
      <c r="BP4" s="120" t="s">
        <v>1</v>
      </c>
      <c r="BQ4" s="120" t="s">
        <v>1</v>
      </c>
      <c r="BR4" s="120" t="s">
        <v>1</v>
      </c>
      <c r="BS4" s="120" t="s">
        <v>1</v>
      </c>
      <c r="BT4" s="120" t="s">
        <v>1</v>
      </c>
      <c r="BU4" s="120" t="s">
        <v>1</v>
      </c>
      <c r="BV4" s="120" t="s">
        <v>1</v>
      </c>
      <c r="BW4" s="120" t="s">
        <v>1</v>
      </c>
      <c r="BX4" s="120" t="s">
        <v>1</v>
      </c>
      <c r="BY4" s="120" t="s">
        <v>35</v>
      </c>
      <c r="BZ4" s="120" t="s">
        <v>35</v>
      </c>
      <c r="CA4" s="120" t="s">
        <v>35</v>
      </c>
      <c r="CB4" s="120" t="s">
        <v>35</v>
      </c>
    </row>
    <row customFormat="1" r="5" s="120" spans="1:80">
      <c r="A5" s="120" t="s">
        <v>36</v>
      </c>
      <c r="B5" s="6">
        <f ref="B5:O5" si="0" t="shared">COUNTIFS($A10:$A50,"*$*",B10:B50,"")</f>
        <v>0</v>
      </c>
      <c r="C5" s="6">
        <f si="0" t="shared"/>
        <v>0</v>
      </c>
      <c r="D5" s="6">
        <f si="0" t="shared"/>
        <v>0</v>
      </c>
      <c r="E5" s="6">
        <f si="0" t="shared"/>
        <v>0</v>
      </c>
      <c r="F5" s="6">
        <f si="0" t="shared"/>
        <v>0</v>
      </c>
      <c r="G5" s="6">
        <f si="0" t="shared"/>
        <v>0</v>
      </c>
      <c r="H5" s="6">
        <f si="0" t="shared"/>
        <v>0</v>
      </c>
      <c r="I5" s="6">
        <f si="0" t="shared"/>
        <v>0</v>
      </c>
      <c r="J5" s="6">
        <f si="0" t="shared"/>
        <v>0</v>
      </c>
      <c r="K5" s="6">
        <f si="0" t="shared"/>
        <v>0</v>
      </c>
      <c r="L5" s="6">
        <f si="0" t="shared"/>
        <v>0</v>
      </c>
      <c r="M5" s="6">
        <f si="0" t="shared"/>
        <v>0</v>
      </c>
      <c r="N5" s="6">
        <f si="0" t="shared"/>
        <v>0</v>
      </c>
      <c r="O5" s="6">
        <f si="0" t="shared"/>
        <v>0</v>
      </c>
      <c r="P5" s="221">
        <f>COUNTIFS($A9:$A45,"*$*",P9:P45,"")</f>
        <v>0</v>
      </c>
      <c r="Q5" s="221">
        <f>COUNTIFS($A9:$A45,"*$*",Q9:Q45,"")</f>
        <v>0</v>
      </c>
      <c r="R5" s="6">
        <f ref="R5:AT5" si="1" t="shared">COUNTIFS($A10:$A50,"*$*",R10:R50,"")</f>
        <v>0</v>
      </c>
      <c r="S5" s="6">
        <f si="1" t="shared"/>
        <v>0</v>
      </c>
      <c r="T5" s="6">
        <f si="1" t="shared"/>
        <v>0</v>
      </c>
      <c r="U5" s="6">
        <f si="1" t="shared"/>
        <v>0</v>
      </c>
      <c r="V5" s="6">
        <f si="1" t="shared"/>
        <v>0</v>
      </c>
      <c r="W5" s="6">
        <f si="1" t="shared"/>
        <v>0</v>
      </c>
      <c r="X5" s="6">
        <f si="1" t="shared"/>
        <v>0</v>
      </c>
      <c r="Y5" s="6">
        <f si="1" t="shared"/>
        <v>0</v>
      </c>
      <c r="Z5" s="6">
        <f si="1" t="shared"/>
        <v>0</v>
      </c>
      <c r="AA5" s="6">
        <f si="1" t="shared"/>
        <v>0</v>
      </c>
      <c r="AB5" s="6">
        <f si="1" t="shared"/>
        <v>0</v>
      </c>
      <c r="AC5" s="6">
        <f si="1" t="shared"/>
        <v>0</v>
      </c>
      <c r="AD5" s="6">
        <f si="1" t="shared"/>
        <v>0</v>
      </c>
      <c r="AE5" s="6">
        <f si="1" t="shared"/>
        <v>0</v>
      </c>
      <c r="AF5" s="6">
        <f si="1" t="shared"/>
        <v>0</v>
      </c>
      <c r="AG5" s="6">
        <f si="1" t="shared"/>
        <v>0</v>
      </c>
      <c r="AH5" s="6">
        <f si="1" t="shared"/>
        <v>0</v>
      </c>
      <c r="AI5" s="6">
        <f si="1" t="shared"/>
        <v>0</v>
      </c>
      <c r="AJ5" s="6">
        <f si="1" t="shared"/>
        <v>0</v>
      </c>
      <c r="AK5" s="6">
        <f si="1" t="shared"/>
        <v>0</v>
      </c>
      <c r="AL5" s="6">
        <f si="1" t="shared"/>
        <v>0</v>
      </c>
      <c r="AM5" s="6">
        <f si="1" t="shared"/>
        <v>0</v>
      </c>
      <c r="AN5" s="6">
        <f si="1" t="shared"/>
        <v>0</v>
      </c>
      <c r="AO5" s="6">
        <f si="1" t="shared"/>
        <v>0</v>
      </c>
      <c r="AP5" s="6">
        <f si="1" t="shared"/>
        <v>0</v>
      </c>
      <c r="AQ5" s="6">
        <f si="1" t="shared"/>
        <v>0</v>
      </c>
      <c r="AR5" s="6">
        <f si="1" t="shared"/>
        <v>0</v>
      </c>
      <c r="AS5" s="6">
        <f si="1" t="shared"/>
        <v>0</v>
      </c>
      <c r="AT5" s="6">
        <f si="1" t="shared"/>
        <v>0</v>
      </c>
      <c r="AU5" s="6">
        <v>0</v>
      </c>
      <c r="AV5" s="6">
        <v>0</v>
      </c>
      <c r="AW5" s="6">
        <f>COUNTIFS($A10:$A50,"*$*",AW10:AW50,"")</f>
        <v>0</v>
      </c>
      <c r="AX5" s="6">
        <f>COUNTIFS($A10:$A50,"*$*",AX10:AX50,"")</f>
        <v>0</v>
      </c>
      <c r="AY5" s="6">
        <f>COUNTIFS($A10:$A50,"*$*",AY10:AY50,"")</f>
        <v>0</v>
      </c>
      <c r="AZ5" s="6">
        <f>COUNTIFS($A10:$A50,"*$*",AZ10:AZ50,"")</f>
        <v>0</v>
      </c>
      <c r="BA5" s="221">
        <f ref="BA5:CB5" si="2" t="shared">COUNTIFS($A9:$A45,"*$*",BA9:BA45,"")</f>
        <v>0</v>
      </c>
      <c r="BB5" s="221">
        <f si="2" t="shared"/>
        <v>0</v>
      </c>
      <c r="BC5" s="221">
        <f si="2" t="shared"/>
        <v>0</v>
      </c>
      <c r="BD5" s="221">
        <f si="2" t="shared"/>
        <v>0</v>
      </c>
      <c r="BE5" s="221">
        <f si="2" t="shared"/>
        <v>0</v>
      </c>
      <c r="BF5" s="221">
        <f si="2" t="shared"/>
        <v>0</v>
      </c>
      <c r="BG5" s="221">
        <f si="2" t="shared"/>
        <v>0</v>
      </c>
      <c r="BH5" s="221">
        <f si="2" t="shared"/>
        <v>0</v>
      </c>
      <c r="BI5" s="221">
        <f si="2" t="shared"/>
        <v>0</v>
      </c>
      <c r="BJ5" s="221">
        <f si="2" t="shared"/>
        <v>0</v>
      </c>
      <c r="BK5" s="221">
        <f si="2" t="shared"/>
        <v>0</v>
      </c>
      <c r="BL5" s="221">
        <f si="2" t="shared"/>
        <v>0</v>
      </c>
      <c r="BM5" s="221">
        <f si="2" t="shared"/>
        <v>0</v>
      </c>
      <c r="BN5" s="221">
        <f si="2" t="shared"/>
        <v>0</v>
      </c>
      <c r="BO5" s="221">
        <f si="2" t="shared"/>
        <v>0</v>
      </c>
      <c r="BP5" s="221">
        <f si="2" t="shared"/>
        <v>0</v>
      </c>
      <c r="BQ5" s="221">
        <f si="2" t="shared"/>
        <v>0</v>
      </c>
      <c r="BR5" s="221">
        <f si="2" t="shared"/>
        <v>0</v>
      </c>
      <c r="BS5" s="221">
        <f si="2" t="shared"/>
        <v>0</v>
      </c>
      <c r="BT5" s="221">
        <f si="2" t="shared"/>
        <v>0</v>
      </c>
      <c r="BU5" s="221">
        <f si="2" t="shared"/>
        <v>0</v>
      </c>
      <c r="BV5" s="221">
        <f si="2" t="shared"/>
        <v>0</v>
      </c>
      <c r="BW5" s="221">
        <f si="2" t="shared"/>
        <v>0</v>
      </c>
      <c r="BX5" s="221">
        <f si="2" t="shared"/>
        <v>0</v>
      </c>
      <c r="BY5" s="221">
        <f si="2" t="shared"/>
        <v>0</v>
      </c>
      <c r="BZ5" s="221">
        <f si="2" t="shared"/>
        <v>0</v>
      </c>
      <c r="CA5" s="221">
        <f si="2" t="shared"/>
        <v>0</v>
      </c>
      <c r="CB5" s="221">
        <f si="2" t="shared"/>
        <v>0</v>
      </c>
    </row>
    <row customFormat="1" r="6" s="221" spans="1:72">
      <c r="A6" s="120" t="s">
        <v>319</v>
      </c>
      <c r="B6"/>
      <c r="C6"/>
      <c r="D6" s="9"/>
      <c r="E6" s="9"/>
      <c r="F6" s="9"/>
      <c r="G6" s="9"/>
      <c r="H6" s="9"/>
      <c r="I6" t="s">
        <v>320</v>
      </c>
      <c r="J6" s="9"/>
      <c r="K6" t="s">
        <v>321</v>
      </c>
      <c r="L6" t="s">
        <v>322</v>
      </c>
      <c r="M6" t="s">
        <v>323</v>
      </c>
      <c r="N6" t="s">
        <v>324</v>
      </c>
      <c r="O6" t="s">
        <v>325</v>
      </c>
      <c r="P6" t="s">
        <v>326</v>
      </c>
      <c r="Q6" t="s">
        <v>327</v>
      </c>
      <c r="R6" t="s">
        <v>328</v>
      </c>
      <c r="S6"/>
      <c r="T6"/>
      <c r="U6" t="s">
        <v>329</v>
      </c>
      <c r="V6" t="s">
        <v>330</v>
      </c>
      <c r="W6"/>
      <c r="X6"/>
      <c r="Y6" t="s">
        <v>331</v>
      </c>
      <c r="Z6" t="s">
        <v>332</v>
      </c>
      <c r="AA6" s="9"/>
      <c r="AB6" s="9"/>
      <c r="AC6" s="9"/>
      <c r="AD6"/>
      <c r="AE6" s="9"/>
      <c r="AF6" s="9"/>
      <c r="AG6" s="9"/>
      <c r="AH6" s="9"/>
      <c r="AI6" s="9"/>
      <c r="AJ6" s="9"/>
      <c r="AK6" s="9"/>
      <c r="AL6" s="9"/>
      <c r="AM6" s="9"/>
      <c r="AN6"/>
      <c r="AO6" s="9"/>
      <c r="AP6" t="s">
        <v>333</v>
      </c>
      <c r="AQ6" s="9"/>
      <c r="AR6" s="9"/>
      <c r="AS6" s="9"/>
      <c r="AT6" s="9"/>
      <c r="AU6" t="s">
        <v>334</v>
      </c>
      <c r="AV6" s="9"/>
      <c r="AW6"/>
      <c r="AX6" s="9"/>
      <c r="AY6" s="9"/>
      <c r="AZ6" s="9"/>
      <c r="BA6" s="120"/>
      <c r="BB6" s="120"/>
      <c r="BC6" s="120"/>
      <c r="BD6" s="120"/>
      <c r="BT6" s="120"/>
    </row>
    <row customFormat="1" r="7" s="120" spans="1:80">
      <c r="A7" s="68"/>
      <c r="B7" t="s">
        <v>335</v>
      </c>
      <c r="C7" s="9"/>
      <c r="D7" s="9"/>
      <c r="E7" s="9"/>
      <c r="F7" s="9"/>
      <c r="G7" s="9"/>
      <c r="H7" s="9"/>
      <c r="I7" t="s">
        <v>335</v>
      </c>
      <c r="J7" s="9"/>
      <c r="K7" t="s">
        <v>336</v>
      </c>
      <c r="L7" t="s">
        <v>336</v>
      </c>
      <c r="M7" t="s">
        <v>336</v>
      </c>
      <c r="N7" t="s">
        <v>336</v>
      </c>
      <c r="O7" t="s">
        <v>336</v>
      </c>
      <c r="P7" s="230"/>
      <c r="Q7" s="230"/>
      <c r="R7" t="s">
        <v>335</v>
      </c>
      <c r="S7" t="s">
        <v>336</v>
      </c>
      <c r="T7" t="s">
        <v>336</v>
      </c>
      <c r="U7" t="s">
        <v>336</v>
      </c>
      <c r="V7" t="s">
        <v>336</v>
      </c>
      <c r="W7" t="s">
        <v>336</v>
      </c>
      <c r="X7" t="s">
        <v>336</v>
      </c>
      <c r="Y7" t="s">
        <v>336</v>
      </c>
      <c r="Z7"/>
      <c r="AA7" s="9"/>
      <c r="AB7" s="9"/>
      <c r="AC7" s="9"/>
      <c r="AD7" t="s">
        <v>336</v>
      </c>
      <c r="AE7" s="9"/>
      <c r="AF7" s="9"/>
      <c r="AG7" s="9"/>
      <c r="AH7" s="9"/>
      <c r="AI7" s="9"/>
      <c r="AJ7" s="9"/>
      <c r="AK7" s="9"/>
      <c r="AL7" s="9"/>
      <c r="AM7" s="9"/>
      <c r="AN7" t="s">
        <v>336</v>
      </c>
      <c r="AO7" s="9"/>
      <c r="AP7" t="s">
        <v>336</v>
      </c>
      <c r="AQ7" s="9"/>
      <c r="AR7" s="9"/>
      <c r="AS7" s="9"/>
      <c r="AT7" s="9"/>
      <c r="AU7" s="9"/>
      <c r="AV7" s="9"/>
      <c r="AW7" t="s">
        <v>336</v>
      </c>
      <c r="AX7" s="9"/>
      <c r="AY7" s="9"/>
      <c r="AZ7" s="9"/>
      <c r="BA7" s="230"/>
      <c r="BB7" s="230"/>
      <c r="BC7" s="230"/>
      <c r="BD7" s="230"/>
      <c r="BE7" s="230"/>
      <c r="BF7" s="230"/>
      <c r="BG7" s="230"/>
      <c r="BH7" s="230"/>
      <c r="BI7" s="230"/>
      <c r="BJ7" s="230"/>
      <c r="BK7" s="230"/>
      <c r="BL7" s="230"/>
      <c r="BM7" s="230"/>
      <c r="BN7" s="230"/>
      <c r="BO7" s="230"/>
      <c r="BP7" s="230"/>
      <c r="BQ7" s="230"/>
      <c r="BR7" s="230"/>
      <c r="BS7" s="230"/>
      <c r="BT7" s="230"/>
      <c r="BU7" s="230"/>
      <c r="BV7" s="230"/>
      <c r="BW7" s="230"/>
      <c r="BX7" s="230"/>
      <c r="BY7" s="230"/>
      <c r="BZ7" s="230"/>
      <c r="CA7" s="230"/>
      <c r="CB7" s="230"/>
    </row>
    <row customFormat="1" customHeight="1" ht="14.25" r="8" s="156" spans="1:80">
      <c r="A8" s="174"/>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231"/>
      <c r="AS8" s="231"/>
      <c r="AT8" s="231"/>
      <c r="AU8" s="66"/>
      <c r="AV8" s="66"/>
      <c r="AW8" s="231"/>
      <c r="AX8" s="66"/>
      <c r="AY8" s="231"/>
      <c r="AZ8" s="231"/>
      <c r="BA8" s="174"/>
      <c r="BB8" s="174"/>
      <c r="BC8" s="174"/>
      <c r="BD8" s="174"/>
      <c r="BE8" s="231"/>
      <c r="BF8" s="235"/>
      <c r="BG8" s="235"/>
      <c r="BH8" s="235"/>
      <c r="BI8" s="235"/>
      <c r="BJ8" s="235"/>
      <c r="BK8" s="235"/>
      <c r="BL8" s="235"/>
      <c r="BM8" s="235"/>
      <c r="BN8" s="235"/>
      <c r="BO8" s="235"/>
      <c r="BP8" s="235"/>
      <c r="BQ8" s="235"/>
      <c r="BR8" s="174"/>
      <c r="BS8" s="231"/>
      <c r="BT8" s="231"/>
      <c r="BU8" s="231"/>
      <c r="BV8" s="231"/>
      <c r="BW8" s="231"/>
      <c r="BX8" s="231"/>
      <c r="BY8" s="231"/>
      <c r="BZ8" s="231"/>
      <c r="CA8" s="231"/>
      <c r="CB8" s="231"/>
    </row>
    <row customFormat="1" r="9" s="120" spans="1:80">
      <c r="A9" s="67" t="s">
        <v>337</v>
      </c>
      <c r="B9" s="67" t="s">
        <v>338</v>
      </c>
      <c r="C9" s="67" t="s">
        <v>338</v>
      </c>
      <c r="D9" s="67" t="s">
        <v>338</v>
      </c>
      <c r="E9" s="67" t="s">
        <v>338</v>
      </c>
      <c r="F9" s="67" t="s">
        <v>338</v>
      </c>
      <c r="G9" s="67" t="s">
        <v>338</v>
      </c>
      <c r="H9" s="67" t="s">
        <v>339</v>
      </c>
      <c r="I9" s="67" t="s">
        <v>338</v>
      </c>
      <c r="J9" s="67" t="s">
        <v>338</v>
      </c>
      <c r="K9" s="67" t="s">
        <v>338</v>
      </c>
      <c r="L9" s="67" t="s">
        <v>338</v>
      </c>
      <c r="M9" s="67" t="s">
        <v>338</v>
      </c>
      <c r="N9" s="67" t="s">
        <v>338</v>
      </c>
      <c r="O9" s="67" t="s">
        <v>338</v>
      </c>
      <c r="P9" s="67" t="s">
        <v>338</v>
      </c>
      <c r="Q9" s="67" t="s">
        <v>338</v>
      </c>
      <c r="R9" s="67" t="s">
        <v>338</v>
      </c>
      <c r="S9" s="67" t="s">
        <v>338</v>
      </c>
      <c r="T9" s="67" t="s">
        <v>338</v>
      </c>
      <c r="U9" s="67" t="s">
        <v>339</v>
      </c>
      <c r="V9" s="67" t="s">
        <v>339</v>
      </c>
      <c r="W9" s="67" t="s">
        <v>339</v>
      </c>
      <c r="X9" s="67" t="s">
        <v>339</v>
      </c>
      <c r="Y9" s="67" t="s">
        <v>338</v>
      </c>
      <c r="Z9" s="67" t="s">
        <v>338</v>
      </c>
      <c r="AA9" s="67" t="s">
        <v>338</v>
      </c>
      <c r="AB9" s="67" t="s">
        <v>338</v>
      </c>
      <c r="AC9" s="67" t="s">
        <v>338</v>
      </c>
      <c r="AD9" s="67" t="s">
        <v>338</v>
      </c>
      <c r="AE9" s="67" t="s">
        <v>338</v>
      </c>
      <c r="AF9" s="67" t="s">
        <v>338</v>
      </c>
      <c r="AG9" s="67" t="s">
        <v>338</v>
      </c>
      <c r="AH9" s="67" t="s">
        <v>338</v>
      </c>
      <c r="AI9" s="67" t="s">
        <v>338</v>
      </c>
      <c r="AJ9" s="67" t="s">
        <v>338</v>
      </c>
      <c r="AK9" s="67" t="s">
        <v>338</v>
      </c>
      <c r="AL9" s="67" t="s">
        <v>338</v>
      </c>
      <c r="AM9" s="67" t="s">
        <v>338</v>
      </c>
      <c r="AN9" s="67" t="s">
        <v>338</v>
      </c>
      <c r="AO9" s="67" t="s">
        <v>338</v>
      </c>
      <c r="AP9" s="67" t="s">
        <v>338</v>
      </c>
      <c r="AQ9" s="67" t="s">
        <v>338</v>
      </c>
      <c r="AR9" s="67" t="s">
        <v>338</v>
      </c>
      <c r="AS9" s="67" t="s">
        <v>338</v>
      </c>
      <c r="AT9" s="67" t="s">
        <v>338</v>
      </c>
      <c r="AU9" s="67" t="s">
        <v>338</v>
      </c>
      <c r="AV9" s="67" t="s">
        <v>338</v>
      </c>
      <c r="AW9" s="67" t="s">
        <v>338</v>
      </c>
      <c r="AX9" s="67" t="s">
        <v>338</v>
      </c>
      <c r="AY9" s="67" t="s">
        <v>338</v>
      </c>
      <c r="AZ9" s="67" t="s">
        <v>338</v>
      </c>
      <c r="BA9" s="67" t="s">
        <v>339</v>
      </c>
      <c r="BB9" s="67" t="s">
        <v>339</v>
      </c>
      <c r="BC9" s="67" t="s">
        <v>340</v>
      </c>
      <c r="BD9" s="67" t="s">
        <v>339</v>
      </c>
      <c r="BE9" s="67" t="s">
        <v>339</v>
      </c>
      <c r="BF9" s="67" t="s">
        <v>339</v>
      </c>
      <c r="BG9" s="67" t="s">
        <v>341</v>
      </c>
      <c r="BH9" s="67" t="s">
        <v>341</v>
      </c>
      <c r="BI9" s="67" t="s">
        <v>340</v>
      </c>
      <c r="BJ9" s="67" t="s">
        <v>339</v>
      </c>
      <c r="BK9" s="67" t="s">
        <v>339</v>
      </c>
      <c r="BL9" s="67" t="s">
        <v>339</v>
      </c>
      <c r="BM9" s="67" t="s">
        <v>339</v>
      </c>
      <c r="BN9" s="67" t="s">
        <v>339</v>
      </c>
      <c r="BO9" s="67" t="s">
        <v>339</v>
      </c>
      <c r="BP9" s="67" t="s">
        <v>339</v>
      </c>
      <c r="BQ9" s="67" t="s">
        <v>339</v>
      </c>
      <c r="BR9" s="67" t="s">
        <v>339</v>
      </c>
      <c r="BS9" s="67" t="s">
        <v>339</v>
      </c>
      <c r="BT9" s="67" t="s">
        <v>339</v>
      </c>
      <c r="BU9" s="67" t="s">
        <v>339</v>
      </c>
      <c r="BV9" s="67" t="s">
        <v>339</v>
      </c>
      <c r="BW9" s="67" t="s">
        <v>339</v>
      </c>
      <c r="BX9" s="67" t="s">
        <v>339</v>
      </c>
      <c r="BY9" s="67" t="s">
        <v>339</v>
      </c>
      <c r="BZ9" s="67" t="s">
        <v>339</v>
      </c>
      <c r="CA9" s="67" t="s">
        <v>339</v>
      </c>
      <c r="CB9" s="67" t="s">
        <v>339</v>
      </c>
    </row>
    <row customFormat="1" r="10" s="224" spans="1:80">
      <c r="A10" s="85" t="s">
        <v>342</v>
      </c>
      <c r="B10" s="86"/>
      <c r="C10" s="86"/>
      <c r="D10" s="86"/>
      <c r="E10" s="86"/>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c r="BA10" s="232"/>
      <c r="BB10" s="232"/>
      <c r="BC10" s="232"/>
      <c r="BD10" s="232"/>
      <c r="BE10" s="236"/>
      <c r="BF10" s="236"/>
      <c r="BG10" s="236"/>
      <c r="BH10" s="236"/>
      <c r="BI10" s="236"/>
      <c r="BJ10" s="236"/>
      <c r="BK10" s="236"/>
      <c r="BL10" s="236"/>
      <c r="BM10" s="236"/>
      <c r="BN10" s="236"/>
      <c r="BO10" s="236"/>
      <c r="BP10" s="236"/>
      <c r="BQ10" s="236"/>
      <c r="BR10" s="236"/>
      <c r="BS10" s="236"/>
      <c r="BT10" s="236"/>
      <c r="BU10" s="236"/>
      <c r="BV10" s="236"/>
      <c r="BW10" s="236"/>
      <c r="BX10" s="236"/>
      <c r="BY10" s="236"/>
      <c r="BZ10" s="236"/>
      <c r="CA10" s="236"/>
      <c r="CB10" s="236"/>
    </row>
    <row customFormat="1" r="11" s="120" spans="1:80">
      <c r="A11" s="67" t="s">
        <v>343</v>
      </c>
      <c r="B11" s="67" t="s">
        <v>344</v>
      </c>
      <c r="C11" s="67" t="s">
        <v>345</v>
      </c>
      <c r="D11" s="67" t="s">
        <v>346</v>
      </c>
      <c r="E11" s="67" t="s">
        <v>347</v>
      </c>
      <c r="F11" s="67" t="s">
        <v>348</v>
      </c>
      <c r="G11" s="67" t="s">
        <v>349</v>
      </c>
      <c r="H11" s="67" t="s">
        <v>350</v>
      </c>
      <c r="I11" s="67" t="s">
        <v>344</v>
      </c>
      <c r="J11" s="67" t="s">
        <v>351</v>
      </c>
      <c r="K11" s="67" t="s">
        <v>352</v>
      </c>
      <c r="L11" s="67" t="s">
        <v>353</v>
      </c>
      <c r="M11" s="67" t="s">
        <v>354</v>
      </c>
      <c r="N11" s="67" t="s">
        <v>355</v>
      </c>
      <c r="O11" s="67" t="s">
        <v>356</v>
      </c>
      <c r="P11" s="67" t="s">
        <v>357</v>
      </c>
      <c r="Q11" s="67" t="s">
        <v>357</v>
      </c>
      <c r="R11" s="67" t="s">
        <v>358</v>
      </c>
      <c r="S11" s="67" t="s">
        <v>359</v>
      </c>
      <c r="T11" s="67" t="s">
        <v>360</v>
      </c>
      <c r="U11" s="67" t="s">
        <v>361</v>
      </c>
      <c r="V11" s="67" t="s">
        <v>362</v>
      </c>
      <c r="W11" s="67" t="s">
        <v>363</v>
      </c>
      <c r="X11" s="67" t="s">
        <v>364</v>
      </c>
      <c r="Y11" s="67" t="s">
        <v>365</v>
      </c>
      <c r="Z11" s="67" t="s">
        <v>366</v>
      </c>
      <c r="AA11" s="67" t="s">
        <v>367</v>
      </c>
      <c r="AB11" s="67" t="s">
        <v>368</v>
      </c>
      <c r="AC11" s="67" t="s">
        <v>369</v>
      </c>
      <c r="AD11" s="67" t="s">
        <v>370</v>
      </c>
      <c r="AE11" s="67" t="s">
        <v>371</v>
      </c>
      <c r="AF11" s="67" t="s">
        <v>372</v>
      </c>
      <c r="AG11" s="67" t="s">
        <v>373</v>
      </c>
      <c r="AH11" s="67" t="s">
        <v>374</v>
      </c>
      <c r="AI11" s="67" t="s">
        <v>375</v>
      </c>
      <c r="AJ11" s="67" t="s">
        <v>376</v>
      </c>
      <c r="AK11" s="67" t="s">
        <v>377</v>
      </c>
      <c r="AL11" s="67" t="s">
        <v>378</v>
      </c>
      <c r="AM11" s="67" t="s">
        <v>379</v>
      </c>
      <c r="AN11" s="67" t="s">
        <v>380</v>
      </c>
      <c r="AO11" s="67" t="s">
        <v>381</v>
      </c>
      <c r="AP11" s="67" t="s">
        <v>366</v>
      </c>
      <c r="AQ11" s="67" t="s">
        <v>382</v>
      </c>
      <c r="AR11" s="67" t="s">
        <v>383</v>
      </c>
      <c r="AS11" s="67" t="s">
        <v>384</v>
      </c>
      <c r="AT11" s="67" t="s">
        <v>385</v>
      </c>
      <c r="AU11" s="67" t="s">
        <v>386</v>
      </c>
      <c r="AV11" s="67" t="s">
        <v>387</v>
      </c>
      <c r="AW11" s="67" t="s">
        <v>388</v>
      </c>
      <c r="AX11" s="67" t="s">
        <v>389</v>
      </c>
      <c r="AY11" s="67" t="s">
        <v>390</v>
      </c>
      <c r="AZ11" s="67" t="s">
        <v>391</v>
      </c>
      <c r="BA11" s="67" t="s">
        <v>392</v>
      </c>
      <c r="BB11" s="67" t="s">
        <v>393</v>
      </c>
      <c r="BC11" s="67" t="s">
        <v>394</v>
      </c>
      <c r="BD11" s="67" t="s">
        <v>395</v>
      </c>
      <c r="BE11" s="67" t="s">
        <v>396</v>
      </c>
      <c r="BF11" s="67" t="s">
        <v>397</v>
      </c>
      <c r="BG11" s="67" t="s">
        <v>398</v>
      </c>
      <c r="BH11" s="67" t="s">
        <v>399</v>
      </c>
      <c r="BI11" s="67" t="s">
        <v>400</v>
      </c>
      <c r="BJ11" s="67" t="s">
        <v>401</v>
      </c>
      <c r="BK11" s="67" t="s">
        <v>402</v>
      </c>
      <c r="BL11" s="67" t="s">
        <v>403</v>
      </c>
      <c r="BM11" s="67" t="s">
        <v>404</v>
      </c>
      <c r="BN11" s="67" t="s">
        <v>405</v>
      </c>
      <c r="BO11" s="67" t="s">
        <v>406</v>
      </c>
      <c r="BP11" s="67" t="s">
        <v>407</v>
      </c>
      <c r="BQ11" s="67" t="s">
        <v>408</v>
      </c>
      <c r="BR11" s="67" t="s">
        <v>409</v>
      </c>
      <c r="BS11" s="67" t="s">
        <v>410</v>
      </c>
      <c r="BT11" s="67" t="s">
        <v>411</v>
      </c>
      <c r="BU11" s="67" t="s">
        <v>412</v>
      </c>
      <c r="BV11" s="67" t="s">
        <v>413</v>
      </c>
      <c r="BW11" s="67" t="s">
        <v>414</v>
      </c>
      <c r="BX11" s="67" t="s">
        <v>415</v>
      </c>
      <c r="BY11" s="67" t="s">
        <v>416</v>
      </c>
      <c r="BZ11" s="67" t="s">
        <v>417</v>
      </c>
      <c r="CA11" s="67" t="s">
        <v>418</v>
      </c>
      <c r="CB11" s="67" t="s">
        <v>419</v>
      </c>
    </row>
    <row customFormat="1" r="12" s="120" spans="1:80">
      <c r="A12" s="67" t="s">
        <v>420</v>
      </c>
      <c r="B12" s="80" t="s">
        <v>421</v>
      </c>
      <c r="C12" s="80" t="s">
        <v>422</v>
      </c>
      <c r="D12" s="80" t="s">
        <v>422</v>
      </c>
      <c r="E12" s="80" t="s">
        <v>422</v>
      </c>
      <c r="F12" s="80" t="s">
        <v>423</v>
      </c>
      <c r="G12" s="80" t="s">
        <v>340</v>
      </c>
      <c r="H12" s="80" t="s">
        <v>421</v>
      </c>
      <c r="I12" s="80" t="s">
        <v>421</v>
      </c>
      <c r="J12" s="80" t="s">
        <v>422</v>
      </c>
      <c r="K12" s="80" t="s">
        <v>424</v>
      </c>
      <c r="L12" s="80" t="s">
        <v>424</v>
      </c>
      <c r="M12" s="80" t="s">
        <v>425</v>
      </c>
      <c r="N12" s="80" t="s">
        <v>426</v>
      </c>
      <c r="O12" s="80" t="s">
        <v>424</v>
      </c>
      <c r="P12" s="80" t="s">
        <v>424</v>
      </c>
      <c r="Q12" s="80" t="s">
        <v>424</v>
      </c>
      <c r="R12" s="80" t="s">
        <v>427</v>
      </c>
      <c r="S12" s="80" t="s">
        <v>422</v>
      </c>
      <c r="T12" s="80" t="s">
        <v>422</v>
      </c>
      <c r="U12" s="80" t="s">
        <v>428</v>
      </c>
      <c r="V12" s="80" t="s">
        <v>428</v>
      </c>
      <c r="W12" s="80" t="s">
        <v>429</v>
      </c>
      <c r="X12" s="80" t="s">
        <v>429</v>
      </c>
      <c r="Y12" s="80" t="s">
        <v>422</v>
      </c>
      <c r="Z12" s="80" t="s">
        <v>422</v>
      </c>
      <c r="AA12" s="80" t="s">
        <v>422</v>
      </c>
      <c r="AB12" s="80" t="s">
        <v>422</v>
      </c>
      <c r="AC12" s="80" t="s">
        <v>422</v>
      </c>
      <c r="AD12" s="80" t="s">
        <v>422</v>
      </c>
      <c r="AE12" s="80" t="s">
        <v>422</v>
      </c>
      <c r="AF12" s="80" t="s">
        <v>422</v>
      </c>
      <c r="AG12" s="80" t="s">
        <v>430</v>
      </c>
      <c r="AH12" s="80" t="s">
        <v>422</v>
      </c>
      <c r="AI12" s="80" t="s">
        <v>422</v>
      </c>
      <c r="AJ12" s="80" t="s">
        <v>422</v>
      </c>
      <c r="AK12" s="80" t="s">
        <v>422</v>
      </c>
      <c r="AL12" s="80" t="s">
        <v>422</v>
      </c>
      <c r="AM12" s="80" t="s">
        <v>422</v>
      </c>
      <c r="AN12" s="80" t="s">
        <v>422</v>
      </c>
      <c r="AO12" s="80" t="s">
        <v>422</v>
      </c>
      <c r="AP12" s="80" t="s">
        <v>422</v>
      </c>
      <c r="AQ12" s="80" t="s">
        <v>431</v>
      </c>
      <c r="AR12" s="80" t="s">
        <v>422</v>
      </c>
      <c r="AS12" s="80" t="s">
        <v>422</v>
      </c>
      <c r="AT12" s="80" t="s">
        <v>422</v>
      </c>
      <c r="AU12" s="80" t="s">
        <v>422</v>
      </c>
      <c r="AV12" s="80" t="s">
        <v>422</v>
      </c>
      <c r="AW12" s="80" t="s">
        <v>422</v>
      </c>
      <c r="AX12" s="80" t="s">
        <v>422</v>
      </c>
      <c r="AY12" s="80" t="s">
        <v>422</v>
      </c>
      <c r="AZ12" s="80" t="s">
        <v>422</v>
      </c>
      <c r="BA12" s="67" t="s">
        <v>432</v>
      </c>
      <c r="BB12" s="67" t="s">
        <v>432</v>
      </c>
      <c r="BC12" s="67" t="s">
        <v>340</v>
      </c>
      <c r="BD12" s="80" t="s">
        <v>432</v>
      </c>
      <c r="BE12" s="80" t="s">
        <v>432</v>
      </c>
      <c r="BF12" s="80" t="s">
        <v>433</v>
      </c>
      <c r="BG12" s="80" t="s">
        <v>432</v>
      </c>
      <c r="BH12" s="80" t="s">
        <v>434</v>
      </c>
      <c r="BI12" s="80" t="s">
        <v>434</v>
      </c>
      <c r="BJ12" s="80" t="s">
        <v>432</v>
      </c>
      <c r="BK12" s="80" t="s">
        <v>432</v>
      </c>
      <c r="BL12" s="80" t="s">
        <v>432</v>
      </c>
      <c r="BM12" s="80" t="s">
        <v>432</v>
      </c>
      <c r="BN12" s="80" t="s">
        <v>432</v>
      </c>
      <c r="BO12" s="80" t="s">
        <v>432</v>
      </c>
      <c r="BP12" s="80" t="s">
        <v>432</v>
      </c>
      <c r="BQ12" s="80" t="s">
        <v>432</v>
      </c>
      <c r="BR12" s="80" t="s">
        <v>432</v>
      </c>
      <c r="BS12" s="80" t="s">
        <v>432</v>
      </c>
      <c r="BT12" s="80" t="s">
        <v>432</v>
      </c>
      <c r="BU12" s="80" t="s">
        <v>432</v>
      </c>
      <c r="BV12" s="80" t="s">
        <v>432</v>
      </c>
      <c r="BW12" s="80" t="s">
        <v>432</v>
      </c>
      <c r="BX12" s="80" t="s">
        <v>432</v>
      </c>
      <c r="BY12" s="80" t="s">
        <v>432</v>
      </c>
      <c r="BZ12" s="80" t="s">
        <v>432</v>
      </c>
      <c r="CA12" s="80" t="s">
        <v>435</v>
      </c>
      <c r="CB12" s="80" t="s">
        <v>432</v>
      </c>
    </row>
    <row customFormat="1" r="13" s="120" spans="1:80">
      <c r="A13" s="67" t="s">
        <v>436</v>
      </c>
      <c r="B13" s="67" t="s">
        <v>437</v>
      </c>
      <c r="C13" s="67" t="s">
        <v>438</v>
      </c>
      <c r="D13" s="67" t="s">
        <v>438</v>
      </c>
      <c r="E13" s="67" t="s">
        <v>438</v>
      </c>
      <c r="F13" s="67" t="s">
        <v>438</v>
      </c>
      <c r="G13" s="67" t="s">
        <v>438</v>
      </c>
      <c r="H13" s="67" t="s">
        <v>437</v>
      </c>
      <c r="I13" s="67" t="s">
        <v>437</v>
      </c>
      <c r="J13" s="67" t="s">
        <v>438</v>
      </c>
      <c r="K13" s="67" t="s">
        <v>438</v>
      </c>
      <c r="L13" s="67" t="s">
        <v>438</v>
      </c>
      <c r="M13" s="67" t="s">
        <v>438</v>
      </c>
      <c r="N13" s="67" t="s">
        <v>438</v>
      </c>
      <c r="O13" s="67" t="s">
        <v>438</v>
      </c>
      <c r="P13" s="67" t="s">
        <v>438</v>
      </c>
      <c r="Q13" s="67" t="s">
        <v>438</v>
      </c>
      <c r="R13" s="67" t="s">
        <v>437</v>
      </c>
      <c r="S13" s="67" t="s">
        <v>438</v>
      </c>
      <c r="T13" s="67" t="s">
        <v>438</v>
      </c>
      <c r="U13" s="67" t="s">
        <v>438</v>
      </c>
      <c r="V13" s="67" t="s">
        <v>438</v>
      </c>
      <c r="W13" s="67" t="s">
        <v>438</v>
      </c>
      <c r="X13" s="67" t="s">
        <v>438</v>
      </c>
      <c r="Y13" s="67" t="s">
        <v>438</v>
      </c>
      <c r="Z13" s="67" t="s">
        <v>438</v>
      </c>
      <c r="AA13" s="67" t="s">
        <v>438</v>
      </c>
      <c r="AB13" s="67" t="s">
        <v>438</v>
      </c>
      <c r="AC13" s="67" t="s">
        <v>438</v>
      </c>
      <c r="AD13" s="67" t="s">
        <v>438</v>
      </c>
      <c r="AE13" s="67" t="s">
        <v>438</v>
      </c>
      <c r="AF13" s="67" t="s">
        <v>438</v>
      </c>
      <c r="AG13" s="67" t="s">
        <v>438</v>
      </c>
      <c r="AH13" s="67" t="s">
        <v>438</v>
      </c>
      <c r="AI13" s="67" t="s">
        <v>438</v>
      </c>
      <c r="AJ13" s="67" t="s">
        <v>438</v>
      </c>
      <c r="AK13" s="67" t="s">
        <v>438</v>
      </c>
      <c r="AL13" s="67" t="s">
        <v>438</v>
      </c>
      <c r="AM13" s="67" t="s">
        <v>438</v>
      </c>
      <c r="AN13" s="67" t="s">
        <v>438</v>
      </c>
      <c r="AO13" s="67" t="s">
        <v>438</v>
      </c>
      <c r="AP13" s="67" t="s">
        <v>438</v>
      </c>
      <c r="AQ13" s="67" t="s">
        <v>437</v>
      </c>
      <c r="AR13" s="67" t="s">
        <v>439</v>
      </c>
      <c r="AS13" s="67" t="s">
        <v>439</v>
      </c>
      <c r="AT13" s="67" t="s">
        <v>439</v>
      </c>
      <c r="AU13" s="67" t="s">
        <v>438</v>
      </c>
      <c r="AV13" s="67" t="s">
        <v>438</v>
      </c>
      <c r="AW13" s="67" t="s">
        <v>440</v>
      </c>
      <c r="AX13" s="67" t="s">
        <v>438</v>
      </c>
      <c r="AY13" s="67" t="s">
        <v>441</v>
      </c>
      <c r="AZ13" s="67" t="s">
        <v>441</v>
      </c>
      <c r="BA13" s="67" t="s">
        <v>442</v>
      </c>
      <c r="BB13" s="67" t="s">
        <v>442</v>
      </c>
      <c r="BC13" s="67" t="s">
        <v>340</v>
      </c>
      <c r="BD13" s="67" t="s">
        <v>442</v>
      </c>
      <c r="BE13" s="67" t="s">
        <v>442</v>
      </c>
      <c r="BF13" s="67" t="s">
        <v>442</v>
      </c>
      <c r="BG13" s="67" t="s">
        <v>442</v>
      </c>
      <c r="BH13" s="67" t="s">
        <v>442</v>
      </c>
      <c r="BI13" s="67" t="s">
        <v>442</v>
      </c>
      <c r="BJ13" s="67" t="s">
        <v>442</v>
      </c>
      <c r="BK13" s="67" t="s">
        <v>442</v>
      </c>
      <c r="BL13" s="67" t="s">
        <v>442</v>
      </c>
      <c r="BM13" s="67" t="s">
        <v>442</v>
      </c>
      <c r="BN13" s="67" t="s">
        <v>442</v>
      </c>
      <c r="BO13" s="67" t="s">
        <v>442</v>
      </c>
      <c r="BP13" s="67" t="s">
        <v>442</v>
      </c>
      <c r="BQ13" s="67" t="s">
        <v>442</v>
      </c>
      <c r="BR13" s="67" t="s">
        <v>442</v>
      </c>
      <c r="BS13" s="67" t="s">
        <v>442</v>
      </c>
      <c r="BT13" s="67" t="s">
        <v>442</v>
      </c>
      <c r="BU13" s="67" t="s">
        <v>442</v>
      </c>
      <c r="BV13" s="67" t="s">
        <v>442</v>
      </c>
      <c r="BW13" s="67" t="s">
        <v>442</v>
      </c>
      <c r="BX13" s="67" t="s">
        <v>442</v>
      </c>
      <c r="BY13" s="67" t="s">
        <v>443</v>
      </c>
      <c r="BZ13" s="67" t="s">
        <v>444</v>
      </c>
      <c r="CA13" s="67" t="s">
        <v>442</v>
      </c>
      <c r="CB13" s="67" t="s">
        <v>442</v>
      </c>
    </row>
    <row customFormat="1" r="14" s="120" spans="1:80">
      <c r="A14" s="67" t="s">
        <v>445</v>
      </c>
      <c r="B14" s="67" t="s">
        <v>446</v>
      </c>
      <c r="C14" s="67" t="s">
        <v>447</v>
      </c>
      <c r="D14" s="67" t="s">
        <v>447</v>
      </c>
      <c r="E14" s="67" t="s">
        <v>447</v>
      </c>
      <c r="F14" s="67" t="s">
        <v>447</v>
      </c>
      <c r="G14" s="67" t="s">
        <v>447</v>
      </c>
      <c r="H14" s="67" t="s">
        <v>446</v>
      </c>
      <c r="I14" s="67" t="s">
        <v>446</v>
      </c>
      <c r="J14" s="67" t="s">
        <v>447</v>
      </c>
      <c r="K14" s="67" t="s">
        <v>447</v>
      </c>
      <c r="L14" s="67" t="s">
        <v>447</v>
      </c>
      <c r="M14" s="67" t="s">
        <v>447</v>
      </c>
      <c r="N14" s="67" t="s">
        <v>447</v>
      </c>
      <c r="O14" s="67" t="s">
        <v>447</v>
      </c>
      <c r="P14" s="67" t="s">
        <v>447</v>
      </c>
      <c r="Q14" s="67" t="s">
        <v>447</v>
      </c>
      <c r="R14" s="67" t="s">
        <v>446</v>
      </c>
      <c r="S14" s="67" t="s">
        <v>447</v>
      </c>
      <c r="T14" s="67" t="s">
        <v>447</v>
      </c>
      <c r="U14" s="67" t="s">
        <v>447</v>
      </c>
      <c r="V14" s="67" t="s">
        <v>447</v>
      </c>
      <c r="W14" s="67" t="s">
        <v>447</v>
      </c>
      <c r="X14" s="67" t="s">
        <v>447</v>
      </c>
      <c r="Y14" s="67" t="s">
        <v>447</v>
      </c>
      <c r="Z14" s="67" t="s">
        <v>447</v>
      </c>
      <c r="AA14" s="67" t="s">
        <v>447</v>
      </c>
      <c r="AB14" s="67" t="s">
        <v>447</v>
      </c>
      <c r="AC14" s="67" t="s">
        <v>447</v>
      </c>
      <c r="AD14" s="67" t="s">
        <v>447</v>
      </c>
      <c r="AE14" s="67" t="s">
        <v>447</v>
      </c>
      <c r="AF14" s="67" t="s">
        <v>447</v>
      </c>
      <c r="AG14" s="67" t="s">
        <v>447</v>
      </c>
      <c r="AH14" s="67" t="s">
        <v>447</v>
      </c>
      <c r="AI14" s="67" t="s">
        <v>447</v>
      </c>
      <c r="AJ14" s="67" t="s">
        <v>447</v>
      </c>
      <c r="AK14" s="67" t="s">
        <v>447</v>
      </c>
      <c r="AL14" s="67" t="s">
        <v>447</v>
      </c>
      <c r="AM14" s="67" t="s">
        <v>447</v>
      </c>
      <c r="AN14" s="67" t="s">
        <v>447</v>
      </c>
      <c r="AO14" s="67" t="s">
        <v>447</v>
      </c>
      <c r="AP14" s="67" t="s">
        <v>447</v>
      </c>
      <c r="AQ14" s="67" t="s">
        <v>446</v>
      </c>
      <c r="AR14" s="67" t="s">
        <v>438</v>
      </c>
      <c r="AS14" s="67" t="s">
        <v>438</v>
      </c>
      <c r="AT14" s="67" t="s">
        <v>438</v>
      </c>
      <c r="AU14" s="67" t="s">
        <v>447</v>
      </c>
      <c r="AV14" s="67" t="s">
        <v>447</v>
      </c>
      <c r="AW14" s="67" t="s">
        <v>442</v>
      </c>
      <c r="AX14" s="67" t="s">
        <v>447</v>
      </c>
      <c r="AY14" s="67" t="s">
        <v>442</v>
      </c>
      <c r="AZ14" s="67" t="s">
        <v>442</v>
      </c>
      <c r="BA14" s="67" t="s">
        <v>340</v>
      </c>
      <c r="BB14" s="67" t="s">
        <v>340</v>
      </c>
      <c r="BC14" s="67" t="s">
        <v>340</v>
      </c>
      <c r="BD14" s="67" t="s">
        <v>340</v>
      </c>
      <c r="BE14" s="67" t="s">
        <v>448</v>
      </c>
      <c r="BF14" s="67" t="s">
        <v>448</v>
      </c>
      <c r="BG14" s="67" t="s">
        <v>448</v>
      </c>
      <c r="BH14" s="67" t="s">
        <v>448</v>
      </c>
      <c r="BI14" s="67" t="s">
        <v>448</v>
      </c>
      <c r="BJ14" s="67" t="s">
        <v>448</v>
      </c>
      <c r="BK14" s="67" t="s">
        <v>448</v>
      </c>
      <c r="BL14" s="67" t="s">
        <v>448</v>
      </c>
      <c r="BM14" s="67" t="s">
        <v>448</v>
      </c>
      <c r="BN14" s="67" t="s">
        <v>448</v>
      </c>
      <c r="BO14" s="67" t="s">
        <v>448</v>
      </c>
      <c r="BP14" s="67" t="s">
        <v>448</v>
      </c>
      <c r="BQ14" s="67" t="s">
        <v>448</v>
      </c>
      <c r="BR14" s="67" t="s">
        <v>448</v>
      </c>
      <c r="BS14" s="67" t="s">
        <v>448</v>
      </c>
      <c r="BT14" s="67" t="s">
        <v>448</v>
      </c>
      <c r="BU14" s="67" t="s">
        <v>448</v>
      </c>
      <c r="BV14" s="67" t="s">
        <v>448</v>
      </c>
      <c r="BW14" s="67" t="s">
        <v>448</v>
      </c>
      <c r="BX14" s="67" t="s">
        <v>448</v>
      </c>
      <c r="BY14" s="67" t="s">
        <v>340</v>
      </c>
      <c r="BZ14" s="67" t="s">
        <v>340</v>
      </c>
      <c r="CA14" s="67" t="s">
        <v>340</v>
      </c>
      <c r="CB14" s="67" t="s">
        <v>448</v>
      </c>
    </row>
    <row customFormat="1" r="15" s="120" spans="1:80">
      <c r="A15" s="67" t="s">
        <v>449</v>
      </c>
      <c r="B15" s="67" t="s">
        <v>450</v>
      </c>
      <c r="C15" s="67" t="s">
        <v>451</v>
      </c>
      <c r="D15" s="67" t="s">
        <v>451</v>
      </c>
      <c r="E15" s="67" t="s">
        <v>451</v>
      </c>
      <c r="F15" s="67" t="s">
        <v>451</v>
      </c>
      <c r="G15" s="67" t="s">
        <v>451</v>
      </c>
      <c r="H15" s="67" t="s">
        <v>450</v>
      </c>
      <c r="I15" s="67" t="s">
        <v>450</v>
      </c>
      <c r="J15" s="67" t="s">
        <v>451</v>
      </c>
      <c r="K15" s="67" t="s">
        <v>451</v>
      </c>
      <c r="L15" s="67" t="s">
        <v>451</v>
      </c>
      <c r="M15" s="67" t="s">
        <v>451</v>
      </c>
      <c r="N15" s="67" t="s">
        <v>451</v>
      </c>
      <c r="O15" s="67" t="s">
        <v>451</v>
      </c>
      <c r="P15" s="67" t="s">
        <v>451</v>
      </c>
      <c r="Q15" s="67" t="s">
        <v>451</v>
      </c>
      <c r="R15" s="67" t="s">
        <v>450</v>
      </c>
      <c r="S15" s="67" t="s">
        <v>451</v>
      </c>
      <c r="T15" s="67" t="s">
        <v>451</v>
      </c>
      <c r="U15" s="67" t="s">
        <v>451</v>
      </c>
      <c r="V15" s="67" t="s">
        <v>451</v>
      </c>
      <c r="W15" s="67" t="s">
        <v>451</v>
      </c>
      <c r="X15" s="67" t="s">
        <v>451</v>
      </c>
      <c r="Y15" s="67" t="s">
        <v>451</v>
      </c>
      <c r="Z15" s="67" t="s">
        <v>451</v>
      </c>
      <c r="AA15" s="67" t="s">
        <v>451</v>
      </c>
      <c r="AB15" s="67" t="s">
        <v>451</v>
      </c>
      <c r="AC15" s="67" t="s">
        <v>451</v>
      </c>
      <c r="AD15" s="67" t="s">
        <v>451</v>
      </c>
      <c r="AE15" s="67" t="s">
        <v>451</v>
      </c>
      <c r="AF15" s="67" t="s">
        <v>451</v>
      </c>
      <c r="AG15" s="67" t="s">
        <v>451</v>
      </c>
      <c r="AH15" s="67" t="s">
        <v>451</v>
      </c>
      <c r="AI15" s="67" t="s">
        <v>451</v>
      </c>
      <c r="AJ15" s="67" t="s">
        <v>451</v>
      </c>
      <c r="AK15" s="67" t="s">
        <v>451</v>
      </c>
      <c r="AL15" s="67" t="s">
        <v>451</v>
      </c>
      <c r="AM15" s="67" t="s">
        <v>451</v>
      </c>
      <c r="AN15" s="67" t="s">
        <v>451</v>
      </c>
      <c r="AO15" s="67" t="s">
        <v>451</v>
      </c>
      <c r="AP15" s="67" t="s">
        <v>451</v>
      </c>
      <c r="AQ15" s="67" t="s">
        <v>450</v>
      </c>
      <c r="AR15" s="67" t="s">
        <v>447</v>
      </c>
      <c r="AS15" s="67" t="s">
        <v>447</v>
      </c>
      <c r="AT15" s="67" t="s">
        <v>447</v>
      </c>
      <c r="AU15" s="67" t="s">
        <v>451</v>
      </c>
      <c r="AV15" s="67" t="s">
        <v>451</v>
      </c>
      <c r="AW15" s="67" t="s">
        <v>448</v>
      </c>
      <c r="AX15" s="67" t="s">
        <v>451</v>
      </c>
      <c r="AY15" s="67" t="s">
        <v>448</v>
      </c>
      <c r="AZ15" s="67" t="s">
        <v>448</v>
      </c>
      <c r="BA15" s="67" t="s">
        <v>340</v>
      </c>
      <c r="BB15" s="67" t="s">
        <v>340</v>
      </c>
      <c r="BC15" s="67" t="s">
        <v>340</v>
      </c>
      <c r="BD15" s="67" t="s">
        <v>340</v>
      </c>
      <c r="BE15" s="67" t="s">
        <v>452</v>
      </c>
      <c r="BF15" s="67" t="s">
        <v>453</v>
      </c>
      <c r="BG15" s="67" t="s">
        <v>453</v>
      </c>
      <c r="BH15" s="67" t="s">
        <v>453</v>
      </c>
      <c r="BI15" s="67" t="s">
        <v>453</v>
      </c>
      <c r="BJ15" s="67" t="s">
        <v>453</v>
      </c>
      <c r="BK15" s="67" t="s">
        <v>453</v>
      </c>
      <c r="BL15" s="67" t="s">
        <v>453</v>
      </c>
      <c r="BM15" s="67" t="s">
        <v>453</v>
      </c>
      <c r="BN15" s="67" t="s">
        <v>453</v>
      </c>
      <c r="BO15" s="67" t="s">
        <v>453</v>
      </c>
      <c r="BP15" s="67" t="s">
        <v>453</v>
      </c>
      <c r="BQ15" s="67" t="s">
        <v>453</v>
      </c>
      <c r="BR15" s="67" t="s">
        <v>453</v>
      </c>
      <c r="BS15" s="67" t="s">
        <v>453</v>
      </c>
      <c r="BT15" s="67" t="s">
        <v>452</v>
      </c>
      <c r="BU15" s="67" t="s">
        <v>452</v>
      </c>
      <c r="BV15" s="67" t="s">
        <v>452</v>
      </c>
      <c r="BW15" s="67" t="s">
        <v>452</v>
      </c>
      <c r="BX15" s="67" t="s">
        <v>452</v>
      </c>
      <c r="BY15" s="67" t="s">
        <v>340</v>
      </c>
      <c r="BZ15" s="67" t="s">
        <v>340</v>
      </c>
      <c r="CA15" s="67" t="s">
        <v>340</v>
      </c>
      <c r="CB15" s="67" t="s">
        <v>452</v>
      </c>
    </row>
    <row customFormat="1" r="16" s="120" spans="1:80">
      <c r="A16" s="67" t="s">
        <v>454</v>
      </c>
      <c r="B16" s="67" t="s">
        <v>455</v>
      </c>
      <c r="C16" s="67" t="s">
        <v>456</v>
      </c>
      <c r="D16" s="67" t="s">
        <v>456</v>
      </c>
      <c r="E16" s="67" t="s">
        <v>456</v>
      </c>
      <c r="F16" s="67" t="s">
        <v>456</v>
      </c>
      <c r="G16" s="67" t="s">
        <v>456</v>
      </c>
      <c r="H16" s="67" t="s">
        <v>455</v>
      </c>
      <c r="I16" s="67" t="s">
        <v>455</v>
      </c>
      <c r="J16" s="67" t="s">
        <v>456</v>
      </c>
      <c r="K16" s="67" t="s">
        <v>456</v>
      </c>
      <c r="L16" s="67" t="s">
        <v>456</v>
      </c>
      <c r="M16" s="67" t="s">
        <v>456</v>
      </c>
      <c r="N16" s="67" t="s">
        <v>456</v>
      </c>
      <c r="O16" s="67" t="s">
        <v>456</v>
      </c>
      <c r="P16" s="67" t="s">
        <v>456</v>
      </c>
      <c r="Q16" s="67" t="s">
        <v>456</v>
      </c>
      <c r="R16" s="67" t="s">
        <v>455</v>
      </c>
      <c r="S16" s="67" t="s">
        <v>456</v>
      </c>
      <c r="T16" s="67" t="s">
        <v>456</v>
      </c>
      <c r="U16" s="67" t="s">
        <v>456</v>
      </c>
      <c r="V16" s="67" t="s">
        <v>456</v>
      </c>
      <c r="W16" s="67" t="s">
        <v>456</v>
      </c>
      <c r="X16" s="67" t="s">
        <v>456</v>
      </c>
      <c r="Y16" s="67" t="s">
        <v>456</v>
      </c>
      <c r="Z16" s="67" t="s">
        <v>456</v>
      </c>
      <c r="AA16" s="67" t="s">
        <v>456</v>
      </c>
      <c r="AB16" s="67" t="s">
        <v>456</v>
      </c>
      <c r="AC16" s="67" t="s">
        <v>456</v>
      </c>
      <c r="AD16" s="67" t="s">
        <v>456</v>
      </c>
      <c r="AE16" s="67" t="s">
        <v>456</v>
      </c>
      <c r="AF16" s="67" t="s">
        <v>456</v>
      </c>
      <c r="AG16" s="67" t="s">
        <v>456</v>
      </c>
      <c r="AH16" s="67" t="s">
        <v>456</v>
      </c>
      <c r="AI16" s="67" t="s">
        <v>456</v>
      </c>
      <c r="AJ16" s="67" t="s">
        <v>456</v>
      </c>
      <c r="AK16" s="67" t="s">
        <v>456</v>
      </c>
      <c r="AL16" s="67" t="s">
        <v>456</v>
      </c>
      <c r="AM16" s="67" t="s">
        <v>456</v>
      </c>
      <c r="AN16" s="67" t="s">
        <v>456</v>
      </c>
      <c r="AO16" s="67" t="s">
        <v>456</v>
      </c>
      <c r="AP16" s="67" t="s">
        <v>456</v>
      </c>
      <c r="AQ16" s="67" t="s">
        <v>455</v>
      </c>
      <c r="AR16" s="67" t="s">
        <v>451</v>
      </c>
      <c r="AS16" s="67" t="s">
        <v>451</v>
      </c>
      <c r="AT16" s="67" t="s">
        <v>451</v>
      </c>
      <c r="AU16" s="67" t="s">
        <v>456</v>
      </c>
      <c r="AV16" s="67" t="s">
        <v>456</v>
      </c>
      <c r="AW16" s="67" t="s">
        <v>457</v>
      </c>
      <c r="AX16" s="67" t="s">
        <v>456</v>
      </c>
      <c r="AY16" s="67" t="s">
        <v>452</v>
      </c>
      <c r="AZ16" s="67" t="s">
        <v>452</v>
      </c>
      <c r="BA16" s="67" t="s">
        <v>340</v>
      </c>
      <c r="BB16" s="67" t="s">
        <v>340</v>
      </c>
      <c r="BC16" s="67" t="s">
        <v>340</v>
      </c>
      <c r="BD16" s="67" t="s">
        <v>340</v>
      </c>
      <c r="BE16" s="67" t="s">
        <v>457</v>
      </c>
      <c r="BF16" s="67" t="s">
        <v>458</v>
      </c>
      <c r="BG16" s="67" t="s">
        <v>458</v>
      </c>
      <c r="BH16" s="67" t="s">
        <v>458</v>
      </c>
      <c r="BI16" s="67" t="s">
        <v>458</v>
      </c>
      <c r="BJ16" s="67" t="s">
        <v>458</v>
      </c>
      <c r="BK16" s="67" t="s">
        <v>458</v>
      </c>
      <c r="BL16" s="67" t="s">
        <v>458</v>
      </c>
      <c r="BM16" s="67" t="s">
        <v>458</v>
      </c>
      <c r="BN16" s="67" t="s">
        <v>458</v>
      </c>
      <c r="BO16" s="67" t="s">
        <v>458</v>
      </c>
      <c r="BP16" s="67" t="s">
        <v>458</v>
      </c>
      <c r="BQ16" s="67" t="s">
        <v>458</v>
      </c>
      <c r="BR16" s="67" t="s">
        <v>458</v>
      </c>
      <c r="BS16" s="67" t="s">
        <v>458</v>
      </c>
      <c r="BT16" s="67" t="s">
        <v>457</v>
      </c>
      <c r="BU16" s="67" t="s">
        <v>457</v>
      </c>
      <c r="BV16" s="67" t="s">
        <v>457</v>
      </c>
      <c r="BW16" s="67" t="s">
        <v>457</v>
      </c>
      <c r="BX16" s="67" t="s">
        <v>457</v>
      </c>
      <c r="BY16" s="67" t="s">
        <v>340</v>
      </c>
      <c r="BZ16" s="67" t="s">
        <v>340</v>
      </c>
      <c r="CA16" s="67" t="s">
        <v>340</v>
      </c>
      <c r="CB16" s="67" t="s">
        <v>457</v>
      </c>
    </row>
    <row customFormat="1" r="17" s="120" spans="1:80">
      <c r="A17" s="67" t="s">
        <v>459</v>
      </c>
      <c r="B17" s="67" t="s">
        <v>460</v>
      </c>
      <c r="C17" s="67" t="s">
        <v>461</v>
      </c>
      <c r="D17" s="67" t="s">
        <v>461</v>
      </c>
      <c r="E17" s="67" t="s">
        <v>461</v>
      </c>
      <c r="F17" s="67" t="s">
        <v>461</v>
      </c>
      <c r="G17" s="67" t="s">
        <v>461</v>
      </c>
      <c r="H17" s="67" t="s">
        <v>460</v>
      </c>
      <c r="I17" s="67" t="s">
        <v>460</v>
      </c>
      <c r="J17" s="67" t="s">
        <v>461</v>
      </c>
      <c r="K17" s="67" t="s">
        <v>461</v>
      </c>
      <c r="L17" s="67" t="s">
        <v>461</v>
      </c>
      <c r="M17" s="67" t="s">
        <v>461</v>
      </c>
      <c r="N17" s="67" t="s">
        <v>461</v>
      </c>
      <c r="O17" s="67" t="s">
        <v>461</v>
      </c>
      <c r="P17" s="67" t="s">
        <v>461</v>
      </c>
      <c r="Q17" s="67" t="s">
        <v>461</v>
      </c>
      <c r="R17" s="67" t="s">
        <v>460</v>
      </c>
      <c r="S17" s="67" t="s">
        <v>461</v>
      </c>
      <c r="T17" s="67" t="s">
        <v>461</v>
      </c>
      <c r="U17" s="67" t="s">
        <v>461</v>
      </c>
      <c r="V17" s="67" t="s">
        <v>461</v>
      </c>
      <c r="W17" s="67" t="s">
        <v>461</v>
      </c>
      <c r="X17" s="67" t="s">
        <v>461</v>
      </c>
      <c r="Y17" s="67" t="s">
        <v>461</v>
      </c>
      <c r="Z17" s="67" t="s">
        <v>461</v>
      </c>
      <c r="AA17" s="67" t="s">
        <v>461</v>
      </c>
      <c r="AB17" s="67" t="s">
        <v>461</v>
      </c>
      <c r="AC17" s="67" t="s">
        <v>461</v>
      </c>
      <c r="AD17" s="67" t="s">
        <v>461</v>
      </c>
      <c r="AE17" s="67" t="s">
        <v>461</v>
      </c>
      <c r="AF17" s="67" t="s">
        <v>461</v>
      </c>
      <c r="AG17" s="67" t="s">
        <v>461</v>
      </c>
      <c r="AH17" s="67" t="s">
        <v>461</v>
      </c>
      <c r="AI17" s="67" t="s">
        <v>461</v>
      </c>
      <c r="AJ17" s="67" t="s">
        <v>461</v>
      </c>
      <c r="AK17" s="67" t="s">
        <v>461</v>
      </c>
      <c r="AL17" s="67" t="s">
        <v>461</v>
      </c>
      <c r="AM17" s="67" t="s">
        <v>461</v>
      </c>
      <c r="AN17" s="67" t="s">
        <v>461</v>
      </c>
      <c r="AO17" s="67" t="s">
        <v>461</v>
      </c>
      <c r="AP17" s="67" t="s">
        <v>461</v>
      </c>
      <c r="AQ17" s="67" t="s">
        <v>460</v>
      </c>
      <c r="AR17" s="67" t="s">
        <v>456</v>
      </c>
      <c r="AS17" s="67" t="s">
        <v>456</v>
      </c>
      <c r="AT17" s="67" t="s">
        <v>456</v>
      </c>
      <c r="AU17" s="67" t="s">
        <v>461</v>
      </c>
      <c r="AV17" s="67" t="s">
        <v>461</v>
      </c>
      <c r="AW17" s="67" t="s">
        <v>457</v>
      </c>
      <c r="AX17" s="67" t="s">
        <v>461</v>
      </c>
      <c r="AY17" s="67" t="s">
        <v>457</v>
      </c>
      <c r="AZ17" s="67" t="s">
        <v>457</v>
      </c>
      <c r="BA17" s="67" t="s">
        <v>340</v>
      </c>
      <c r="BB17" s="67" t="s">
        <v>340</v>
      </c>
      <c r="BC17" s="67" t="s">
        <v>340</v>
      </c>
      <c r="BD17" s="67" t="s">
        <v>340</v>
      </c>
      <c r="BE17" s="67" t="s">
        <v>461</v>
      </c>
      <c r="BF17" s="67" t="s">
        <v>461</v>
      </c>
      <c r="BG17" s="67" t="s">
        <v>461</v>
      </c>
      <c r="BH17" s="67" t="s">
        <v>461</v>
      </c>
      <c r="BI17" s="67" t="s">
        <v>461</v>
      </c>
      <c r="BJ17" s="67" t="s">
        <v>461</v>
      </c>
      <c r="BK17" s="67" t="s">
        <v>461</v>
      </c>
      <c r="BL17" s="67" t="s">
        <v>461</v>
      </c>
      <c r="BM17" s="67" t="s">
        <v>461</v>
      </c>
      <c r="BN17" s="67" t="s">
        <v>461</v>
      </c>
      <c r="BO17" s="67" t="s">
        <v>461</v>
      </c>
      <c r="BP17" s="67" t="s">
        <v>461</v>
      </c>
      <c r="BQ17" s="67" t="s">
        <v>461</v>
      </c>
      <c r="BR17" s="67" t="s">
        <v>461</v>
      </c>
      <c r="BS17" s="67" t="s">
        <v>461</v>
      </c>
      <c r="BT17" s="67" t="s">
        <v>461</v>
      </c>
      <c r="BU17" s="67" t="s">
        <v>461</v>
      </c>
      <c r="BV17" s="67" t="s">
        <v>461</v>
      </c>
      <c r="BW17" s="67" t="s">
        <v>461</v>
      </c>
      <c r="BX17" s="67" t="s">
        <v>461</v>
      </c>
      <c r="BY17" s="67" t="s">
        <v>461</v>
      </c>
      <c r="BZ17" s="67" t="s">
        <v>461</v>
      </c>
      <c r="CA17" s="67" t="s">
        <v>461</v>
      </c>
      <c r="CB17" s="67" t="s">
        <v>461</v>
      </c>
    </row>
    <row customFormat="1" r="18" s="120" spans="1:80">
      <c r="A18" s="67" t="s">
        <v>462</v>
      </c>
      <c r="B18" s="67" t="s">
        <v>463</v>
      </c>
      <c r="C18" s="67" t="s">
        <v>464</v>
      </c>
      <c r="D18" s="67" t="s">
        <v>464</v>
      </c>
      <c r="E18" s="67" t="s">
        <v>464</v>
      </c>
      <c r="F18" s="67" t="s">
        <v>464</v>
      </c>
      <c r="G18" s="67" t="s">
        <v>464</v>
      </c>
      <c r="H18" s="67" t="s">
        <v>463</v>
      </c>
      <c r="I18" s="67" t="s">
        <v>463</v>
      </c>
      <c r="J18" s="67" t="s">
        <v>464</v>
      </c>
      <c r="K18" s="67" t="s">
        <v>464</v>
      </c>
      <c r="L18" s="67" t="s">
        <v>464</v>
      </c>
      <c r="M18" s="67" t="s">
        <v>464</v>
      </c>
      <c r="N18" s="67" t="s">
        <v>464</v>
      </c>
      <c r="O18" s="67" t="s">
        <v>464</v>
      </c>
      <c r="P18" s="67" t="s">
        <v>464</v>
      </c>
      <c r="Q18" s="67" t="s">
        <v>464</v>
      </c>
      <c r="R18" s="67" t="s">
        <v>463</v>
      </c>
      <c r="S18" s="67" t="s">
        <v>464</v>
      </c>
      <c r="T18" s="67" t="s">
        <v>464</v>
      </c>
      <c r="U18" s="67" t="s">
        <v>464</v>
      </c>
      <c r="V18" s="67" t="s">
        <v>464</v>
      </c>
      <c r="W18" s="67" t="s">
        <v>464</v>
      </c>
      <c r="X18" s="67" t="s">
        <v>464</v>
      </c>
      <c r="Y18" s="67" t="s">
        <v>464</v>
      </c>
      <c r="Z18" s="67" t="s">
        <v>464</v>
      </c>
      <c r="AA18" s="67" t="s">
        <v>464</v>
      </c>
      <c r="AB18" s="67" t="s">
        <v>464</v>
      </c>
      <c r="AC18" s="67" t="s">
        <v>464</v>
      </c>
      <c r="AD18" s="67" t="s">
        <v>464</v>
      </c>
      <c r="AE18" s="67" t="s">
        <v>464</v>
      </c>
      <c r="AF18" s="67" t="s">
        <v>464</v>
      </c>
      <c r="AG18" s="67" t="s">
        <v>464</v>
      </c>
      <c r="AH18" s="67" t="s">
        <v>464</v>
      </c>
      <c r="AI18" s="67" t="s">
        <v>464</v>
      </c>
      <c r="AJ18" s="67" t="s">
        <v>464</v>
      </c>
      <c r="AK18" s="67" t="s">
        <v>464</v>
      </c>
      <c r="AL18" s="67" t="s">
        <v>464</v>
      </c>
      <c r="AM18" s="67" t="s">
        <v>464</v>
      </c>
      <c r="AN18" s="67" t="s">
        <v>464</v>
      </c>
      <c r="AO18" s="67" t="s">
        <v>464</v>
      </c>
      <c r="AP18" s="67" t="s">
        <v>464</v>
      </c>
      <c r="AQ18" s="67" t="s">
        <v>463</v>
      </c>
      <c r="AR18" s="67" t="s">
        <v>465</v>
      </c>
      <c r="AS18" s="67" t="s">
        <v>465</v>
      </c>
      <c r="AT18" s="67" t="s">
        <v>465</v>
      </c>
      <c r="AU18" s="67" t="s">
        <v>464</v>
      </c>
      <c r="AV18" s="67" t="s">
        <v>464</v>
      </c>
      <c r="AW18" s="67" t="s">
        <v>461</v>
      </c>
      <c r="AX18" s="67" t="s">
        <v>464</v>
      </c>
      <c r="AY18" s="67" t="s">
        <v>461</v>
      </c>
      <c r="AZ18" s="67" t="s">
        <v>461</v>
      </c>
      <c r="BA18" s="67" t="s">
        <v>340</v>
      </c>
      <c r="BB18" s="67" t="s">
        <v>340</v>
      </c>
      <c r="BC18" s="67" t="s">
        <v>340</v>
      </c>
      <c r="BD18" s="67" t="s">
        <v>340</v>
      </c>
      <c r="BE18" s="67" t="s">
        <v>464</v>
      </c>
      <c r="BF18" s="67" t="s">
        <v>464</v>
      </c>
      <c r="BG18" s="67" t="s">
        <v>464</v>
      </c>
      <c r="BH18" s="67" t="s">
        <v>464</v>
      </c>
      <c r="BI18" s="67" t="s">
        <v>464</v>
      </c>
      <c r="BJ18" s="67" t="s">
        <v>464</v>
      </c>
      <c r="BK18" s="67" t="s">
        <v>464</v>
      </c>
      <c r="BL18" s="67" t="s">
        <v>464</v>
      </c>
      <c r="BM18" s="67" t="s">
        <v>464</v>
      </c>
      <c r="BN18" s="67" t="s">
        <v>464</v>
      </c>
      <c r="BO18" s="67" t="s">
        <v>464</v>
      </c>
      <c r="BP18" s="67" t="s">
        <v>464</v>
      </c>
      <c r="BQ18" s="67" t="s">
        <v>464</v>
      </c>
      <c r="BR18" s="67" t="s">
        <v>464</v>
      </c>
      <c r="BS18" s="67" t="s">
        <v>464</v>
      </c>
      <c r="BT18" s="67" t="s">
        <v>464</v>
      </c>
      <c r="BU18" s="67" t="s">
        <v>464</v>
      </c>
      <c r="BV18" s="67" t="s">
        <v>464</v>
      </c>
      <c r="BW18" s="67" t="s">
        <v>464</v>
      </c>
      <c r="BX18" s="67" t="s">
        <v>464</v>
      </c>
      <c r="BY18" s="67" t="s">
        <v>464</v>
      </c>
      <c r="BZ18" s="67" t="s">
        <v>464</v>
      </c>
      <c r="CA18" s="67" t="s">
        <v>464</v>
      </c>
      <c r="CB18" s="67" t="s">
        <v>464</v>
      </c>
    </row>
    <row customFormat="1" r="19" s="120" spans="1:80">
      <c r="A19" s="67" t="s">
        <v>466</v>
      </c>
      <c r="B19" s="67" t="s">
        <v>467</v>
      </c>
      <c r="C19" s="67" t="s">
        <v>468</v>
      </c>
      <c r="D19" s="67" t="s">
        <v>468</v>
      </c>
      <c r="E19" s="67" t="s">
        <v>468</v>
      </c>
      <c r="F19" s="67" t="s">
        <v>468</v>
      </c>
      <c r="G19" s="67" t="s">
        <v>468</v>
      </c>
      <c r="H19" s="67" t="s">
        <v>467</v>
      </c>
      <c r="I19" s="67" t="s">
        <v>467</v>
      </c>
      <c r="J19" s="67" t="s">
        <v>468</v>
      </c>
      <c r="K19" s="67" t="s">
        <v>468</v>
      </c>
      <c r="L19" s="67" t="s">
        <v>468</v>
      </c>
      <c r="M19" s="67" t="s">
        <v>469</v>
      </c>
      <c r="N19" s="67" t="s">
        <v>469</v>
      </c>
      <c r="O19" s="67" t="s">
        <v>468</v>
      </c>
      <c r="P19" s="67" t="s">
        <v>468</v>
      </c>
      <c r="Q19" s="67" t="s">
        <v>468</v>
      </c>
      <c r="R19" s="67" t="s">
        <v>470</v>
      </c>
      <c r="S19" s="67" t="s">
        <v>469</v>
      </c>
      <c r="T19" s="67" t="s">
        <v>469</v>
      </c>
      <c r="U19" s="67" t="s">
        <v>469</v>
      </c>
      <c r="V19" s="67" t="s">
        <v>469</v>
      </c>
      <c r="W19" s="67" t="s">
        <v>468</v>
      </c>
      <c r="X19" s="67" t="s">
        <v>468</v>
      </c>
      <c r="Y19" s="67" t="s">
        <v>469</v>
      </c>
      <c r="Z19" s="67" t="s">
        <v>469</v>
      </c>
      <c r="AA19" s="67" t="s">
        <v>469</v>
      </c>
      <c r="AB19" s="67" t="s">
        <v>469</v>
      </c>
      <c r="AC19" s="67" t="s">
        <v>469</v>
      </c>
      <c r="AD19" s="67" t="s">
        <v>469</v>
      </c>
      <c r="AE19" s="67" t="s">
        <v>469</v>
      </c>
      <c r="AF19" s="67" t="s">
        <v>469</v>
      </c>
      <c r="AG19" s="67" t="s">
        <v>469</v>
      </c>
      <c r="AH19" s="67" t="s">
        <v>469</v>
      </c>
      <c r="AI19" s="67" t="s">
        <v>469</v>
      </c>
      <c r="AJ19" s="67" t="s">
        <v>469</v>
      </c>
      <c r="AK19" s="67" t="s">
        <v>469</v>
      </c>
      <c r="AL19" s="67" t="s">
        <v>469</v>
      </c>
      <c r="AM19" s="67" t="s">
        <v>469</v>
      </c>
      <c r="AN19" s="67" t="s">
        <v>469</v>
      </c>
      <c r="AO19" s="67" t="s">
        <v>469</v>
      </c>
      <c r="AP19" s="67" t="s">
        <v>469</v>
      </c>
      <c r="AQ19" s="67" t="s">
        <v>467</v>
      </c>
      <c r="AR19" s="67" t="s">
        <v>465</v>
      </c>
      <c r="AS19" s="67" t="s">
        <v>465</v>
      </c>
      <c r="AT19" s="67" t="s">
        <v>465</v>
      </c>
      <c r="AU19" s="67" t="s">
        <v>469</v>
      </c>
      <c r="AV19" s="67" t="s">
        <v>469</v>
      </c>
      <c r="AW19" s="67" t="s">
        <v>464</v>
      </c>
      <c r="AX19" s="67" t="s">
        <v>469</v>
      </c>
      <c r="AY19" s="67" t="s">
        <v>464</v>
      </c>
      <c r="AZ19" s="67" t="s">
        <v>464</v>
      </c>
      <c r="BA19" s="67" t="s">
        <v>340</v>
      </c>
      <c r="BB19" s="67" t="s">
        <v>340</v>
      </c>
      <c r="BC19" s="67" t="s">
        <v>340</v>
      </c>
      <c r="BD19" s="67" t="s">
        <v>340</v>
      </c>
      <c r="BE19" s="67" t="s">
        <v>469</v>
      </c>
      <c r="BF19" s="67" t="s">
        <v>469</v>
      </c>
      <c r="BG19" s="67" t="s">
        <v>469</v>
      </c>
      <c r="BH19" s="67" t="s">
        <v>469</v>
      </c>
      <c r="BI19" s="67" t="s">
        <v>469</v>
      </c>
      <c r="BJ19" s="67" t="s">
        <v>469</v>
      </c>
      <c r="BK19" s="67" t="s">
        <v>469</v>
      </c>
      <c r="BL19" s="67" t="s">
        <v>469</v>
      </c>
      <c r="BM19" s="67" t="s">
        <v>469</v>
      </c>
      <c r="BN19" s="67" t="s">
        <v>469</v>
      </c>
      <c r="BO19" s="67" t="s">
        <v>469</v>
      </c>
      <c r="BP19" s="67" t="s">
        <v>469</v>
      </c>
      <c r="BQ19" s="67" t="s">
        <v>469</v>
      </c>
      <c r="BR19" s="67" t="s">
        <v>469</v>
      </c>
      <c r="BS19" s="67" t="s">
        <v>469</v>
      </c>
      <c r="BT19" s="67" t="s">
        <v>469</v>
      </c>
      <c r="BU19" s="67" t="s">
        <v>469</v>
      </c>
      <c r="BV19" s="67" t="s">
        <v>469</v>
      </c>
      <c r="BW19" s="67" t="s">
        <v>469</v>
      </c>
      <c r="BX19" s="67" t="s">
        <v>469</v>
      </c>
      <c r="BY19" s="67" t="s">
        <v>469</v>
      </c>
      <c r="BZ19" s="67" t="s">
        <v>469</v>
      </c>
      <c r="CA19" s="67" t="s">
        <v>469</v>
      </c>
      <c r="CB19" s="67" t="s">
        <v>469</v>
      </c>
    </row>
    <row customFormat="1" ht="29" r="20" s="120" spans="1:80">
      <c r="A20" s="67" t="s">
        <v>471</v>
      </c>
      <c r="B20" s="68" t="s">
        <v>472</v>
      </c>
      <c r="C20" s="68" t="s">
        <v>473</v>
      </c>
      <c r="D20" s="68" t="s">
        <v>473</v>
      </c>
      <c r="E20" s="68" t="s">
        <v>473</v>
      </c>
      <c r="F20" s="68" t="s">
        <v>473</v>
      </c>
      <c r="G20" s="68" t="s">
        <v>473</v>
      </c>
      <c r="H20" s="68" t="s">
        <v>472</v>
      </c>
      <c r="I20" s="68" t="s">
        <v>472</v>
      </c>
      <c r="J20" s="68" t="s">
        <v>473</v>
      </c>
      <c r="K20" s="68" t="s">
        <v>473</v>
      </c>
      <c r="L20" s="68" t="s">
        <v>473</v>
      </c>
      <c r="M20" s="68" t="s">
        <v>473</v>
      </c>
      <c r="N20" s="68" t="s">
        <v>473</v>
      </c>
      <c r="O20" s="68" t="s">
        <v>473</v>
      </c>
      <c r="P20" s="68" t="s">
        <v>473</v>
      </c>
      <c r="Q20" s="68" t="s">
        <v>473</v>
      </c>
      <c r="R20" s="68" t="s">
        <v>472</v>
      </c>
      <c r="S20" s="68" t="s">
        <v>473</v>
      </c>
      <c r="T20" s="68" t="s">
        <v>473</v>
      </c>
      <c r="U20" s="68" t="s">
        <v>473</v>
      </c>
      <c r="V20" s="68" t="s">
        <v>473</v>
      </c>
      <c r="W20" s="68" t="s">
        <v>473</v>
      </c>
      <c r="X20" s="68" t="s">
        <v>473</v>
      </c>
      <c r="Y20" s="68" t="s">
        <v>473</v>
      </c>
      <c r="Z20" s="68" t="s">
        <v>473</v>
      </c>
      <c r="AA20" s="68" t="s">
        <v>473</v>
      </c>
      <c r="AB20" s="68" t="s">
        <v>473</v>
      </c>
      <c r="AC20" s="68" t="s">
        <v>473</v>
      </c>
      <c r="AD20" s="68" t="s">
        <v>473</v>
      </c>
      <c r="AE20" s="68" t="s">
        <v>473</v>
      </c>
      <c r="AF20" s="68" t="s">
        <v>473</v>
      </c>
      <c r="AG20" s="68" t="s">
        <v>473</v>
      </c>
      <c r="AH20" s="68" t="s">
        <v>473</v>
      </c>
      <c r="AI20" s="68" t="s">
        <v>473</v>
      </c>
      <c r="AJ20" s="68" t="s">
        <v>473</v>
      </c>
      <c r="AK20" s="68" t="s">
        <v>473</v>
      </c>
      <c r="AL20" s="68" t="s">
        <v>473</v>
      </c>
      <c r="AM20" s="68" t="s">
        <v>473</v>
      </c>
      <c r="AN20" s="68" t="s">
        <v>473</v>
      </c>
      <c r="AO20" s="68" t="s">
        <v>473</v>
      </c>
      <c r="AP20" s="68" t="s">
        <v>473</v>
      </c>
      <c r="AQ20" s="68" t="s">
        <v>472</v>
      </c>
      <c r="AR20" s="68" t="s">
        <v>469</v>
      </c>
      <c r="AS20" s="68" t="s">
        <v>469</v>
      </c>
      <c r="AT20" s="68" t="s">
        <v>469</v>
      </c>
      <c r="AU20" s="68" t="s">
        <v>473</v>
      </c>
      <c r="AV20" s="68" t="s">
        <v>473</v>
      </c>
      <c r="AW20" s="68" t="s">
        <v>469</v>
      </c>
      <c r="AX20" s="68" t="s">
        <v>473</v>
      </c>
      <c r="AY20" s="68" t="s">
        <v>469</v>
      </c>
      <c r="AZ20" s="68" t="s">
        <v>469</v>
      </c>
      <c r="BA20" s="67" t="s">
        <v>473</v>
      </c>
      <c r="BB20" s="67" t="s">
        <v>473</v>
      </c>
      <c r="BC20" s="67" t="s">
        <v>473</v>
      </c>
      <c r="BD20" s="67" t="s">
        <v>473</v>
      </c>
      <c r="BE20" s="68" t="s">
        <v>473</v>
      </c>
      <c r="BF20" s="68" t="s">
        <v>473</v>
      </c>
      <c r="BG20" s="68" t="s">
        <v>473</v>
      </c>
      <c r="BH20" s="68" t="s">
        <v>473</v>
      </c>
      <c r="BI20" s="68" t="s">
        <v>473</v>
      </c>
      <c r="BJ20" s="68" t="s">
        <v>473</v>
      </c>
      <c r="BK20" s="68" t="s">
        <v>473</v>
      </c>
      <c r="BL20" s="68" t="s">
        <v>473</v>
      </c>
      <c r="BM20" s="68" t="s">
        <v>473</v>
      </c>
      <c r="BN20" s="68" t="s">
        <v>473</v>
      </c>
      <c r="BO20" s="68" t="s">
        <v>473</v>
      </c>
      <c r="BP20" s="68" t="s">
        <v>473</v>
      </c>
      <c r="BQ20" s="68" t="s">
        <v>473</v>
      </c>
      <c r="BR20" s="68" t="s">
        <v>473</v>
      </c>
      <c r="BS20" s="68" t="s">
        <v>473</v>
      </c>
      <c r="BT20" s="68" t="s">
        <v>473</v>
      </c>
      <c r="BU20" s="68" t="s">
        <v>473</v>
      </c>
      <c r="BV20" s="68" t="s">
        <v>473</v>
      </c>
      <c r="BW20" s="68" t="s">
        <v>473</v>
      </c>
      <c r="BX20" s="68" t="s">
        <v>473</v>
      </c>
      <c r="BY20" s="68" t="s">
        <v>473</v>
      </c>
      <c r="BZ20" s="68" t="s">
        <v>473</v>
      </c>
      <c r="CA20" s="68" t="s">
        <v>473</v>
      </c>
      <c r="CB20" s="68" t="s">
        <v>473</v>
      </c>
    </row>
    <row customFormat="1" r="21" s="120" spans="1:80">
      <c r="A21" s="67" t="s">
        <v>474</v>
      </c>
      <c r="B21" s="67" t="s">
        <v>475</v>
      </c>
      <c r="C21" s="67" t="s">
        <v>476</v>
      </c>
      <c r="D21" s="67" t="s">
        <v>476</v>
      </c>
      <c r="E21" s="67" t="s">
        <v>476</v>
      </c>
      <c r="F21" s="67" t="s">
        <v>476</v>
      </c>
      <c r="G21" s="67" t="s">
        <v>476</v>
      </c>
      <c r="H21" s="67" t="s">
        <v>475</v>
      </c>
      <c r="I21" s="67" t="s">
        <v>475</v>
      </c>
      <c r="J21" s="67" t="s">
        <v>476</v>
      </c>
      <c r="K21" s="67" t="s">
        <v>476</v>
      </c>
      <c r="L21" s="67" t="s">
        <v>477</v>
      </c>
      <c r="M21" s="67" t="s">
        <v>476</v>
      </c>
      <c r="N21" s="68" t="s">
        <v>478</v>
      </c>
      <c r="O21" s="68" t="s">
        <v>476</v>
      </c>
      <c r="P21" s="67" t="s">
        <v>476</v>
      </c>
      <c r="Q21" s="67" t="s">
        <v>476</v>
      </c>
      <c r="R21" s="67" t="s">
        <v>475</v>
      </c>
      <c r="S21" s="68" t="s">
        <v>476</v>
      </c>
      <c r="T21" s="68" t="s">
        <v>476</v>
      </c>
      <c r="U21" s="68" t="s">
        <v>479</v>
      </c>
      <c r="V21" s="68" t="s">
        <v>479</v>
      </c>
      <c r="W21" s="68" t="s">
        <v>479</v>
      </c>
      <c r="X21" s="68" t="s">
        <v>479</v>
      </c>
      <c r="Y21" s="68" t="s">
        <v>476</v>
      </c>
      <c r="Z21" s="68" t="s">
        <v>476</v>
      </c>
      <c r="AA21" s="68" t="s">
        <v>476</v>
      </c>
      <c r="AB21" s="68" t="s">
        <v>476</v>
      </c>
      <c r="AC21" s="68" t="s">
        <v>476</v>
      </c>
      <c r="AD21" s="68" t="s">
        <v>476</v>
      </c>
      <c r="AE21" s="68" t="s">
        <v>476</v>
      </c>
      <c r="AF21" s="68" t="s">
        <v>476</v>
      </c>
      <c r="AG21" s="68" t="s">
        <v>476</v>
      </c>
      <c r="AH21" s="68" t="s">
        <v>476</v>
      </c>
      <c r="AI21" s="68" t="s">
        <v>476</v>
      </c>
      <c r="AJ21" s="68" t="s">
        <v>476</v>
      </c>
      <c r="AK21" s="68" t="s">
        <v>476</v>
      </c>
      <c r="AL21" s="68" t="s">
        <v>476</v>
      </c>
      <c r="AM21" s="68" t="s">
        <v>476</v>
      </c>
      <c r="AN21" s="68" t="s">
        <v>476</v>
      </c>
      <c r="AO21" s="68" t="s">
        <v>476</v>
      </c>
      <c r="AP21" s="68" t="s">
        <v>476</v>
      </c>
      <c r="AQ21" s="67" t="s">
        <v>475</v>
      </c>
      <c r="AR21" s="68" t="s">
        <v>476</v>
      </c>
      <c r="AS21" s="68" t="s">
        <v>476</v>
      </c>
      <c r="AT21" s="68" t="s">
        <v>476</v>
      </c>
      <c r="AU21" s="68" t="s">
        <v>476</v>
      </c>
      <c r="AV21" s="68" t="s">
        <v>476</v>
      </c>
      <c r="AW21" s="68" t="s">
        <v>476</v>
      </c>
      <c r="AX21" s="68" t="s">
        <v>476</v>
      </c>
      <c r="AY21" s="68" t="s">
        <v>476</v>
      </c>
      <c r="AZ21" s="68" t="s">
        <v>476</v>
      </c>
      <c r="BA21" s="67" t="s">
        <v>476</v>
      </c>
      <c r="BB21" s="67" t="s">
        <v>476</v>
      </c>
      <c r="BC21" s="67" t="s">
        <v>476</v>
      </c>
      <c r="BD21" s="67" t="s">
        <v>476</v>
      </c>
      <c r="BE21" s="67" t="s">
        <v>476</v>
      </c>
      <c r="BF21" s="67" t="s">
        <v>476</v>
      </c>
      <c r="BG21" s="67" t="s">
        <v>476</v>
      </c>
      <c r="BH21" s="67" t="s">
        <v>476</v>
      </c>
      <c r="BI21" s="67" t="s">
        <v>476</v>
      </c>
      <c r="BJ21" s="67" t="s">
        <v>476</v>
      </c>
      <c r="BK21" s="67" t="s">
        <v>476</v>
      </c>
      <c r="BL21" s="67" t="s">
        <v>476</v>
      </c>
      <c r="BM21" s="67" t="s">
        <v>476</v>
      </c>
      <c r="BN21" s="67" t="s">
        <v>476</v>
      </c>
      <c r="BO21" s="67" t="s">
        <v>476</v>
      </c>
      <c r="BP21" s="67" t="s">
        <v>476</v>
      </c>
      <c r="BQ21" s="67" t="s">
        <v>476</v>
      </c>
      <c r="BR21" s="67" t="s">
        <v>476</v>
      </c>
      <c r="BS21" s="67" t="s">
        <v>476</v>
      </c>
      <c r="BT21" s="67" t="s">
        <v>476</v>
      </c>
      <c r="BU21" s="67" t="s">
        <v>476</v>
      </c>
      <c r="BV21" s="67" t="s">
        <v>476</v>
      </c>
      <c r="BW21" s="67" t="s">
        <v>476</v>
      </c>
      <c r="BX21" s="67" t="s">
        <v>476</v>
      </c>
      <c r="BY21" s="67" t="s">
        <v>476</v>
      </c>
      <c r="BZ21" s="67" t="s">
        <v>476</v>
      </c>
      <c r="CA21" s="67" t="s">
        <v>476</v>
      </c>
      <c r="CB21" s="67" t="s">
        <v>476</v>
      </c>
    </row>
    <row customFormat="1" r="22" s="120" spans="1:80">
      <c r="A22" s="67" t="s">
        <v>480</v>
      </c>
      <c r="B22" s="87" t="s">
        <v>481</v>
      </c>
      <c r="C22" s="87" t="s">
        <v>482</v>
      </c>
      <c r="D22" s="87" t="s">
        <v>482</v>
      </c>
      <c r="E22" s="87" t="s">
        <v>482</v>
      </c>
      <c r="F22" s="87" t="s">
        <v>482</v>
      </c>
      <c r="G22" s="87" t="s">
        <v>482</v>
      </c>
      <c r="H22" s="87" t="s">
        <v>481</v>
      </c>
      <c r="I22" s="87" t="s">
        <v>481</v>
      </c>
      <c r="J22" s="87" t="s">
        <v>482</v>
      </c>
      <c r="K22" s="87" t="s">
        <v>482</v>
      </c>
      <c r="L22" s="87" t="s">
        <v>482</v>
      </c>
      <c r="M22" s="87" t="s">
        <v>482</v>
      </c>
      <c r="N22" s="87" t="s">
        <v>482</v>
      </c>
      <c r="O22" s="87" t="s">
        <v>482</v>
      </c>
      <c r="P22" s="87" t="s">
        <v>482</v>
      </c>
      <c r="Q22" s="87" t="s">
        <v>482</v>
      </c>
      <c r="R22" s="87" t="s">
        <v>481</v>
      </c>
      <c r="S22" s="87" t="s">
        <v>482</v>
      </c>
      <c r="T22" s="87" t="s">
        <v>482</v>
      </c>
      <c r="U22" s="87" t="s">
        <v>340</v>
      </c>
      <c r="V22" s="87" t="s">
        <v>340</v>
      </c>
      <c r="W22" s="87" t="s">
        <v>340</v>
      </c>
      <c r="X22" s="87" t="s">
        <v>340</v>
      </c>
      <c r="Y22" s="87" t="s">
        <v>482</v>
      </c>
      <c r="Z22" s="87" t="s">
        <v>482</v>
      </c>
      <c r="AA22" s="87" t="s">
        <v>482</v>
      </c>
      <c r="AB22" s="87" t="s">
        <v>482</v>
      </c>
      <c r="AC22" s="87" t="s">
        <v>482</v>
      </c>
      <c r="AD22" s="87" t="s">
        <v>482</v>
      </c>
      <c r="AE22" s="87" t="s">
        <v>482</v>
      </c>
      <c r="AF22" s="87" t="s">
        <v>482</v>
      </c>
      <c r="AG22" s="87" t="s">
        <v>482</v>
      </c>
      <c r="AH22" s="87" t="s">
        <v>482</v>
      </c>
      <c r="AI22" s="87" t="s">
        <v>482</v>
      </c>
      <c r="AJ22" s="87" t="s">
        <v>482</v>
      </c>
      <c r="AK22" s="87" t="s">
        <v>482</v>
      </c>
      <c r="AL22" s="87" t="s">
        <v>482</v>
      </c>
      <c r="AM22" s="87" t="s">
        <v>482</v>
      </c>
      <c r="AN22" s="87" t="s">
        <v>482</v>
      </c>
      <c r="AO22" s="87" t="s">
        <v>482</v>
      </c>
      <c r="AP22" s="87" t="s">
        <v>482</v>
      </c>
      <c r="AQ22" s="87" t="s">
        <v>481</v>
      </c>
      <c r="AR22" s="68" t="s">
        <v>473</v>
      </c>
      <c r="AS22" s="68" t="s">
        <v>473</v>
      </c>
      <c r="AT22" s="68" t="s">
        <v>473</v>
      </c>
      <c r="AU22" s="87" t="s">
        <v>482</v>
      </c>
      <c r="AV22" s="87" t="s">
        <v>482</v>
      </c>
      <c r="AW22" s="68" t="s">
        <v>473</v>
      </c>
      <c r="AX22" s="87" t="s">
        <v>482</v>
      </c>
      <c r="AY22" s="68" t="s">
        <v>473</v>
      </c>
      <c r="AZ22" s="68" t="s">
        <v>473</v>
      </c>
      <c r="BA22" s="67" t="s">
        <v>340</v>
      </c>
      <c r="BB22" s="67" t="s">
        <v>340</v>
      </c>
      <c r="BC22" s="67" t="s">
        <v>340</v>
      </c>
      <c r="BD22" s="67" t="s">
        <v>340</v>
      </c>
      <c r="BE22" s="87" t="s">
        <v>482</v>
      </c>
      <c r="BF22" s="87" t="s">
        <v>482</v>
      </c>
      <c r="BG22" s="87" t="s">
        <v>482</v>
      </c>
      <c r="BH22" s="87" t="s">
        <v>482</v>
      </c>
      <c r="BI22" s="87" t="s">
        <v>482</v>
      </c>
      <c r="BJ22" s="87" t="s">
        <v>482</v>
      </c>
      <c r="BK22" s="87" t="s">
        <v>482</v>
      </c>
      <c r="BL22" s="87" t="s">
        <v>482</v>
      </c>
      <c r="BM22" s="87" t="s">
        <v>482</v>
      </c>
      <c r="BN22" s="87" t="s">
        <v>482</v>
      </c>
      <c r="BO22" s="87" t="s">
        <v>482</v>
      </c>
      <c r="BP22" s="87" t="s">
        <v>482</v>
      </c>
      <c r="BQ22" s="87" t="s">
        <v>482</v>
      </c>
      <c r="BR22" s="87" t="s">
        <v>482</v>
      </c>
      <c r="BS22" s="87" t="s">
        <v>482</v>
      </c>
      <c r="BT22" s="87" t="s">
        <v>482</v>
      </c>
      <c r="BU22" s="87" t="s">
        <v>482</v>
      </c>
      <c r="BV22" s="87" t="s">
        <v>482</v>
      </c>
      <c r="BW22" s="87" t="s">
        <v>482</v>
      </c>
      <c r="BX22" s="87" t="s">
        <v>482</v>
      </c>
      <c r="BY22" s="87" t="s">
        <v>482</v>
      </c>
      <c r="BZ22" s="87" t="s">
        <v>482</v>
      </c>
      <c r="CA22" s="87" t="s">
        <v>482</v>
      </c>
      <c r="CB22" s="87" t="s">
        <v>482</v>
      </c>
    </row>
    <row customFormat="1" r="23" s="120" spans="1:80">
      <c r="A23" s="67" t="s">
        <v>483</v>
      </c>
      <c r="B23" s="87" t="s">
        <v>484</v>
      </c>
      <c r="C23" s="87" t="s">
        <v>485</v>
      </c>
      <c r="D23" s="87" t="s">
        <v>485</v>
      </c>
      <c r="E23" s="87" t="s">
        <v>485</v>
      </c>
      <c r="F23" s="87" t="s">
        <v>485</v>
      </c>
      <c r="G23" s="87" t="s">
        <v>485</v>
      </c>
      <c r="H23" s="87" t="s">
        <v>484</v>
      </c>
      <c r="I23" s="87" t="s">
        <v>484</v>
      </c>
      <c r="J23" s="87" t="s">
        <v>485</v>
      </c>
      <c r="K23" s="87" t="s">
        <v>485</v>
      </c>
      <c r="L23" s="87" t="s">
        <v>485</v>
      </c>
      <c r="M23" s="87" t="s">
        <v>485</v>
      </c>
      <c r="N23" s="87" t="s">
        <v>485</v>
      </c>
      <c r="O23" s="87" t="s">
        <v>485</v>
      </c>
      <c r="P23" s="95" t="s">
        <v>485</v>
      </c>
      <c r="Q23" s="95" t="s">
        <v>485</v>
      </c>
      <c r="R23" s="87" t="s">
        <v>484</v>
      </c>
      <c r="S23" s="87" t="s">
        <v>485</v>
      </c>
      <c r="T23" s="87" t="s">
        <v>485</v>
      </c>
      <c r="U23" s="87" t="s">
        <v>340</v>
      </c>
      <c r="V23" s="87" t="s">
        <v>340</v>
      </c>
      <c r="W23" s="87" t="s">
        <v>340</v>
      </c>
      <c r="X23" s="87" t="s">
        <v>340</v>
      </c>
      <c r="Y23" s="87" t="s">
        <v>485</v>
      </c>
      <c r="Z23" s="87" t="s">
        <v>485</v>
      </c>
      <c r="AA23" s="87" t="s">
        <v>485</v>
      </c>
      <c r="AB23" s="87" t="s">
        <v>485</v>
      </c>
      <c r="AC23" s="87" t="s">
        <v>485</v>
      </c>
      <c r="AD23" s="87" t="s">
        <v>485</v>
      </c>
      <c r="AE23" s="87" t="s">
        <v>485</v>
      </c>
      <c r="AF23" s="87" t="s">
        <v>485</v>
      </c>
      <c r="AG23" s="87" t="s">
        <v>485</v>
      </c>
      <c r="AH23" s="87" t="s">
        <v>485</v>
      </c>
      <c r="AI23" s="87" t="s">
        <v>485</v>
      </c>
      <c r="AJ23" s="87" t="s">
        <v>485</v>
      </c>
      <c r="AK23" s="87" t="s">
        <v>485</v>
      </c>
      <c r="AL23" s="87" t="s">
        <v>485</v>
      </c>
      <c r="AM23" s="87" t="s">
        <v>485</v>
      </c>
      <c r="AN23" s="87" t="s">
        <v>485</v>
      </c>
      <c r="AO23" s="87" t="s">
        <v>485</v>
      </c>
      <c r="AP23" s="87" t="s">
        <v>485</v>
      </c>
      <c r="AQ23" s="87" t="s">
        <v>484</v>
      </c>
      <c r="AR23" s="81"/>
      <c r="AS23" s="81"/>
      <c r="AT23" s="81"/>
      <c r="AU23" s="87" t="s">
        <v>485</v>
      </c>
      <c r="AV23" s="87" t="s">
        <v>485</v>
      </c>
      <c r="AW23" s="81"/>
      <c r="AX23" s="87" t="s">
        <v>485</v>
      </c>
      <c r="AY23" s="81"/>
      <c r="AZ23" s="81"/>
      <c r="BA23" s="67" t="s">
        <v>340</v>
      </c>
      <c r="BB23" s="67" t="s">
        <v>340</v>
      </c>
      <c r="BC23" s="67" t="s">
        <v>340</v>
      </c>
      <c r="BD23" s="67" t="s">
        <v>340</v>
      </c>
      <c r="BE23" s="95" t="s">
        <v>485</v>
      </c>
      <c r="BF23" s="95" t="s">
        <v>485</v>
      </c>
      <c r="BG23" s="95" t="s">
        <v>485</v>
      </c>
      <c r="BH23" s="95" t="s">
        <v>485</v>
      </c>
      <c r="BI23" s="95" t="s">
        <v>485</v>
      </c>
      <c r="BJ23" s="95" t="s">
        <v>485</v>
      </c>
      <c r="BK23" s="95" t="s">
        <v>485</v>
      </c>
      <c r="BL23" s="95" t="s">
        <v>485</v>
      </c>
      <c r="BM23" s="87" t="s">
        <v>485</v>
      </c>
      <c r="BN23" s="95" t="s">
        <v>485</v>
      </c>
      <c r="BO23" s="95" t="s">
        <v>485</v>
      </c>
      <c r="BP23" s="95" t="s">
        <v>485</v>
      </c>
      <c r="BQ23" s="95" t="s">
        <v>485</v>
      </c>
      <c r="BR23" s="95" t="s">
        <v>485</v>
      </c>
      <c r="BS23" s="95" t="s">
        <v>485</v>
      </c>
      <c r="BT23" s="95" t="s">
        <v>485</v>
      </c>
      <c r="BU23" s="95" t="s">
        <v>485</v>
      </c>
      <c r="BV23" s="95" t="s">
        <v>485</v>
      </c>
      <c r="BW23" s="95" t="s">
        <v>485</v>
      </c>
      <c r="BX23" s="95" t="s">
        <v>485</v>
      </c>
      <c r="BY23" s="95" t="s">
        <v>485</v>
      </c>
      <c r="BZ23" s="95" t="s">
        <v>485</v>
      </c>
      <c r="CA23" s="95" t="s">
        <v>485</v>
      </c>
      <c r="CB23" s="95" t="s">
        <v>485</v>
      </c>
    </row>
    <row customFormat="1" r="24" s="225" spans="1:80">
      <c r="A24" s="85" t="s">
        <v>486</v>
      </c>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67" t="s">
        <v>487</v>
      </c>
      <c r="AS24" s="67" t="s">
        <v>487</v>
      </c>
      <c r="AT24" s="67" t="s">
        <v>487</v>
      </c>
      <c r="AU24" s="85"/>
      <c r="AV24" s="85"/>
      <c r="AW24" s="67" t="s">
        <v>487</v>
      </c>
      <c r="AX24" s="85"/>
      <c r="AY24" s="67" t="s">
        <v>487</v>
      </c>
      <c r="AZ24" s="67" t="s">
        <v>487</v>
      </c>
      <c r="BA24" s="232"/>
      <c r="BB24" s="232"/>
      <c r="BC24" s="232"/>
      <c r="BD24" s="232"/>
      <c r="BE24" s="232"/>
      <c r="BF24" s="232"/>
      <c r="BG24" s="232"/>
      <c r="BH24" s="232"/>
      <c r="BI24" s="232"/>
      <c r="BJ24" s="232"/>
      <c r="BK24" s="232"/>
      <c r="BL24" s="232"/>
      <c r="BM24" s="232"/>
      <c r="BN24" s="232"/>
      <c r="BO24" s="232"/>
      <c r="BP24" s="232"/>
      <c r="BQ24" s="232"/>
      <c r="BR24" s="232"/>
      <c r="BS24" s="232"/>
      <c r="BT24" s="232"/>
      <c r="BU24" s="232"/>
      <c r="BV24" s="232"/>
      <c r="BW24" s="232"/>
      <c r="BX24" s="232"/>
      <c r="BY24" s="232"/>
      <c r="BZ24" s="232"/>
      <c r="CA24" s="232"/>
      <c r="CB24" s="232"/>
    </row>
    <row customFormat="1" ht="29" r="25" s="120" spans="1:80">
      <c r="A25" s="67" t="s">
        <v>488</v>
      </c>
      <c r="B25" s="68" t="s">
        <v>489</v>
      </c>
      <c r="C25" s="68" t="s">
        <v>490</v>
      </c>
      <c r="D25" s="68" t="s">
        <v>490</v>
      </c>
      <c r="E25" s="68" t="s">
        <v>490</v>
      </c>
      <c r="F25" s="68" t="s">
        <v>490</v>
      </c>
      <c r="G25" s="68" t="s">
        <v>490</v>
      </c>
      <c r="H25" s="68" t="s">
        <v>489</v>
      </c>
      <c r="I25" s="68" t="s">
        <v>489</v>
      </c>
      <c r="J25" s="68" t="s">
        <v>490</v>
      </c>
      <c r="K25" s="68" t="s">
        <v>490</v>
      </c>
      <c r="L25" s="68" t="s">
        <v>490</v>
      </c>
      <c r="M25" s="68" t="s">
        <v>490</v>
      </c>
      <c r="N25" s="68" t="s">
        <v>490</v>
      </c>
      <c r="O25" s="68" t="s">
        <v>490</v>
      </c>
      <c r="P25" s="67" t="s">
        <v>490</v>
      </c>
      <c r="Q25" s="67" t="s">
        <v>491</v>
      </c>
      <c r="R25" s="68" t="s">
        <v>489</v>
      </c>
      <c r="S25" s="68" t="s">
        <v>490</v>
      </c>
      <c r="T25" s="68" t="s">
        <v>490</v>
      </c>
      <c r="U25" s="68" t="s">
        <v>490</v>
      </c>
      <c r="V25" s="68" t="s">
        <v>492</v>
      </c>
      <c r="W25" s="68" t="s">
        <v>492</v>
      </c>
      <c r="X25" s="68" t="s">
        <v>490</v>
      </c>
      <c r="Y25" s="68" t="s">
        <v>490</v>
      </c>
      <c r="Z25" s="67" t="s">
        <v>493</v>
      </c>
      <c r="AA25" s="68" t="s">
        <v>490</v>
      </c>
      <c r="AB25" s="68" t="s">
        <v>490</v>
      </c>
      <c r="AC25" s="68" t="s">
        <v>490</v>
      </c>
      <c r="AD25" s="67" t="s">
        <v>490</v>
      </c>
      <c r="AE25" s="67" t="s">
        <v>490</v>
      </c>
      <c r="AF25" s="68" t="s">
        <v>493</v>
      </c>
      <c r="AG25" s="68" t="s">
        <v>493</v>
      </c>
      <c r="AH25" s="68" t="s">
        <v>492</v>
      </c>
      <c r="AI25" s="68" t="s">
        <v>492</v>
      </c>
      <c r="AJ25" s="68" t="s">
        <v>492</v>
      </c>
      <c r="AK25" s="68" t="s">
        <v>492</v>
      </c>
      <c r="AL25" s="68" t="s">
        <v>492</v>
      </c>
      <c r="AM25" s="68" t="s">
        <v>492</v>
      </c>
      <c r="AN25" s="67" t="s">
        <v>491</v>
      </c>
      <c r="AO25" s="67" t="s">
        <v>494</v>
      </c>
      <c r="AP25" s="68" t="s">
        <v>490</v>
      </c>
      <c r="AQ25" s="68" t="s">
        <v>489</v>
      </c>
      <c r="AR25" s="67" t="s">
        <v>495</v>
      </c>
      <c r="AS25" s="67" t="s">
        <v>495</v>
      </c>
      <c r="AT25" s="67" t="s">
        <v>495</v>
      </c>
      <c r="AU25" s="68" t="s">
        <v>496</v>
      </c>
      <c r="AV25" s="68" t="s">
        <v>496</v>
      </c>
      <c r="AW25" s="67" t="s">
        <v>495</v>
      </c>
      <c r="AX25" s="68" t="s">
        <v>496</v>
      </c>
      <c r="AY25" s="67" t="s">
        <v>495</v>
      </c>
      <c r="AZ25" s="67" t="s">
        <v>495</v>
      </c>
      <c r="BA25" s="67" t="s">
        <v>494</v>
      </c>
      <c r="BB25" s="67" t="s">
        <v>494</v>
      </c>
      <c r="BC25" s="67" t="s">
        <v>340</v>
      </c>
      <c r="BD25" s="67" t="s">
        <v>494</v>
      </c>
      <c r="BE25" s="67" t="s">
        <v>490</v>
      </c>
      <c r="BF25" s="67" t="s">
        <v>490</v>
      </c>
      <c r="BG25" s="67" t="s">
        <v>490</v>
      </c>
      <c r="BH25" s="67" t="s">
        <v>490</v>
      </c>
      <c r="BI25" s="67" t="s">
        <v>490</v>
      </c>
      <c r="BJ25" s="67" t="s">
        <v>490</v>
      </c>
      <c r="BK25" s="67" t="s">
        <v>490</v>
      </c>
      <c r="BL25" s="67" t="s">
        <v>493</v>
      </c>
      <c r="BM25" s="67" t="s">
        <v>493</v>
      </c>
      <c r="BN25" s="67" t="s">
        <v>493</v>
      </c>
      <c r="BO25" s="67" t="s">
        <v>493</v>
      </c>
      <c r="BP25" s="67" t="s">
        <v>493</v>
      </c>
      <c r="BQ25" s="67" t="s">
        <v>493</v>
      </c>
      <c r="BR25" s="67" t="s">
        <v>493</v>
      </c>
      <c r="BS25" s="67" t="s">
        <v>490</v>
      </c>
      <c r="BT25" s="67" t="s">
        <v>497</v>
      </c>
      <c r="BU25" s="67" t="s">
        <v>490</v>
      </c>
      <c r="BV25" s="67" t="s">
        <v>490</v>
      </c>
      <c r="BW25" s="67" t="s">
        <v>490</v>
      </c>
      <c r="BX25" s="67" t="s">
        <v>490</v>
      </c>
      <c r="BY25" s="67" t="s">
        <v>490</v>
      </c>
      <c r="BZ25" s="67" t="s">
        <v>490</v>
      </c>
      <c r="CA25" s="67" t="s">
        <v>491</v>
      </c>
      <c r="CB25" s="67" t="s">
        <v>490</v>
      </c>
    </row>
    <row customFormat="1" ht="29" r="26" s="120" spans="1:80">
      <c r="A26" s="67" t="s">
        <v>498</v>
      </c>
      <c r="B26" s="68" t="s">
        <v>499</v>
      </c>
      <c r="C26" s="68" t="s">
        <v>500</v>
      </c>
      <c r="D26" s="68" t="s">
        <v>500</v>
      </c>
      <c r="E26" s="68" t="s">
        <v>500</v>
      </c>
      <c r="F26" s="68" t="s">
        <v>500</v>
      </c>
      <c r="G26" s="68" t="s">
        <v>500</v>
      </c>
      <c r="H26" s="68" t="s">
        <v>499</v>
      </c>
      <c r="I26" s="68" t="s">
        <v>499</v>
      </c>
      <c r="J26" s="68" t="s">
        <v>500</v>
      </c>
      <c r="K26" s="68" t="s">
        <v>500</v>
      </c>
      <c r="L26" s="68" t="s">
        <v>500</v>
      </c>
      <c r="M26" s="68" t="s">
        <v>500</v>
      </c>
      <c r="N26" s="68" t="s">
        <v>500</v>
      </c>
      <c r="O26" s="68" t="s">
        <v>500</v>
      </c>
      <c r="P26" s="67" t="s">
        <v>501</v>
      </c>
      <c r="Q26" s="67" t="s">
        <v>502</v>
      </c>
      <c r="R26" s="68" t="s">
        <v>499</v>
      </c>
      <c r="S26" s="68" t="s">
        <v>503</v>
      </c>
      <c r="T26" s="68" t="s">
        <v>504</v>
      </c>
      <c r="U26" s="68" t="s">
        <v>500</v>
      </c>
      <c r="V26" s="68" t="s">
        <v>505</v>
      </c>
      <c r="W26" s="68" t="s">
        <v>505</v>
      </c>
      <c r="X26" s="68" t="s">
        <v>505</v>
      </c>
      <c r="Y26" s="68" t="s">
        <v>500</v>
      </c>
      <c r="Z26" s="67" t="s">
        <v>500</v>
      </c>
      <c r="AA26" s="68" t="s">
        <v>500</v>
      </c>
      <c r="AB26" s="68" t="s">
        <v>500</v>
      </c>
      <c r="AC26" s="68" t="s">
        <v>500</v>
      </c>
      <c r="AD26" s="68" t="s">
        <v>500</v>
      </c>
      <c r="AE26" s="68" t="s">
        <v>500</v>
      </c>
      <c r="AF26" s="68" t="s">
        <v>500</v>
      </c>
      <c r="AG26" s="68" t="s">
        <v>500</v>
      </c>
      <c r="AH26" s="68" t="s">
        <v>500</v>
      </c>
      <c r="AI26" s="68" t="s">
        <v>500</v>
      </c>
      <c r="AJ26" s="68" t="s">
        <v>500</v>
      </c>
      <c r="AK26" s="68" t="s">
        <v>500</v>
      </c>
      <c r="AL26" s="68" t="s">
        <v>500</v>
      </c>
      <c r="AM26" s="68" t="s">
        <v>500</v>
      </c>
      <c r="AN26" s="67" t="s">
        <v>506</v>
      </c>
      <c r="AO26" s="67" t="s">
        <v>507</v>
      </c>
      <c r="AP26" s="68" t="s">
        <v>500</v>
      </c>
      <c r="AQ26" s="68" t="s">
        <v>499</v>
      </c>
      <c r="AR26" s="67" t="s">
        <v>508</v>
      </c>
      <c r="AS26" s="67" t="s">
        <v>508</v>
      </c>
      <c r="AT26" s="67" t="s">
        <v>508</v>
      </c>
      <c r="AU26" s="68" t="s">
        <v>500</v>
      </c>
      <c r="AV26" s="68" t="s">
        <v>504</v>
      </c>
      <c r="AW26" s="67" t="s">
        <v>508</v>
      </c>
      <c r="AX26" s="67" t="s">
        <v>500</v>
      </c>
      <c r="AY26" s="67" t="s">
        <v>508</v>
      </c>
      <c r="AZ26" s="67" t="s">
        <v>508</v>
      </c>
      <c r="BA26" s="67" t="s">
        <v>507</v>
      </c>
      <c r="BB26" s="67" t="s">
        <v>507</v>
      </c>
      <c r="BC26" s="67" t="s">
        <v>340</v>
      </c>
      <c r="BD26" s="67" t="s">
        <v>509</v>
      </c>
      <c r="BE26" s="67" t="s">
        <v>500</v>
      </c>
      <c r="BF26" s="67" t="s">
        <v>500</v>
      </c>
      <c r="BG26" s="67" t="s">
        <v>500</v>
      </c>
      <c r="BH26" s="67" t="s">
        <v>500</v>
      </c>
      <c r="BI26" s="67" t="s">
        <v>500</v>
      </c>
      <c r="BJ26" s="67" t="s">
        <v>500</v>
      </c>
      <c r="BK26" s="67" t="s">
        <v>510</v>
      </c>
      <c r="BL26" s="67" t="s">
        <v>510</v>
      </c>
      <c r="BM26" s="67" t="s">
        <v>510</v>
      </c>
      <c r="BN26" s="67" t="s">
        <v>510</v>
      </c>
      <c r="BO26" s="67" t="s">
        <v>500</v>
      </c>
      <c r="BP26" s="67" t="s">
        <v>500</v>
      </c>
      <c r="BQ26" s="67" t="s">
        <v>500</v>
      </c>
      <c r="BR26" s="67" t="s">
        <v>511</v>
      </c>
      <c r="BS26" s="67" t="s">
        <v>500</v>
      </c>
      <c r="BT26" s="67" t="s">
        <v>512</v>
      </c>
      <c r="BU26" s="67" t="s">
        <v>500</v>
      </c>
      <c r="BV26" s="67" t="s">
        <v>500</v>
      </c>
      <c r="BW26" s="67" t="s">
        <v>500</v>
      </c>
      <c r="BX26" s="67" t="s">
        <v>500</v>
      </c>
      <c r="BY26" s="67" t="s">
        <v>500</v>
      </c>
      <c r="BZ26" s="67" t="s">
        <v>500</v>
      </c>
      <c r="CA26" s="67" t="s">
        <v>506</v>
      </c>
      <c r="CB26" s="67" t="s">
        <v>500</v>
      </c>
    </row>
    <row customFormat="1" ht="29" r="27" s="120" spans="1:80">
      <c r="A27" s="67" t="s">
        <v>513</v>
      </c>
      <c r="B27" s="68" t="s">
        <v>514</v>
      </c>
      <c r="C27" s="68" t="s">
        <v>515</v>
      </c>
      <c r="D27" s="68" t="s">
        <v>515</v>
      </c>
      <c r="E27" s="68" t="s">
        <v>515</v>
      </c>
      <c r="F27" s="68" t="s">
        <v>515</v>
      </c>
      <c r="G27" s="68" t="s">
        <v>515</v>
      </c>
      <c r="H27" s="68" t="s">
        <v>514</v>
      </c>
      <c r="I27" s="68" t="s">
        <v>514</v>
      </c>
      <c r="J27" s="68" t="s">
        <v>515</v>
      </c>
      <c r="K27" s="68" t="s">
        <v>515</v>
      </c>
      <c r="L27" s="68" t="s">
        <v>515</v>
      </c>
      <c r="M27" s="68" t="s">
        <v>515</v>
      </c>
      <c r="N27" s="68" t="s">
        <v>515</v>
      </c>
      <c r="O27" s="68" t="s">
        <v>515</v>
      </c>
      <c r="P27" s="67" t="s">
        <v>515</v>
      </c>
      <c r="Q27" s="67" t="s">
        <v>516</v>
      </c>
      <c r="R27" s="68" t="s">
        <v>514</v>
      </c>
      <c r="S27" s="68" t="s">
        <v>515</v>
      </c>
      <c r="T27" s="68" t="s">
        <v>515</v>
      </c>
      <c r="U27" s="68" t="s">
        <v>515</v>
      </c>
      <c r="V27" s="68" t="s">
        <v>515</v>
      </c>
      <c r="W27" s="68" t="s">
        <v>515</v>
      </c>
      <c r="X27" s="68" t="s">
        <v>515</v>
      </c>
      <c r="Y27" s="68" t="s">
        <v>515</v>
      </c>
      <c r="Z27" s="67" t="s">
        <v>515</v>
      </c>
      <c r="AA27" s="68" t="s">
        <v>515</v>
      </c>
      <c r="AB27" s="68" t="s">
        <v>515</v>
      </c>
      <c r="AC27" s="68" t="s">
        <v>515</v>
      </c>
      <c r="AD27" s="68" t="s">
        <v>515</v>
      </c>
      <c r="AE27" s="68" t="s">
        <v>515</v>
      </c>
      <c r="AF27" s="68" t="s">
        <v>515</v>
      </c>
      <c r="AG27" s="68" t="s">
        <v>515</v>
      </c>
      <c r="AH27" s="68" t="s">
        <v>515</v>
      </c>
      <c r="AI27" s="68" t="s">
        <v>515</v>
      </c>
      <c r="AJ27" s="68" t="s">
        <v>515</v>
      </c>
      <c r="AK27" s="68" t="s">
        <v>515</v>
      </c>
      <c r="AL27" s="68" t="s">
        <v>515</v>
      </c>
      <c r="AM27" s="68" t="s">
        <v>515</v>
      </c>
      <c r="AN27" s="68" t="s">
        <v>516</v>
      </c>
      <c r="AO27" s="68" t="s">
        <v>469</v>
      </c>
      <c r="AP27" s="68" t="s">
        <v>515</v>
      </c>
      <c r="AQ27" s="68" t="s">
        <v>514</v>
      </c>
      <c r="AR27" s="67" t="s">
        <v>517</v>
      </c>
      <c r="AS27" s="67" t="s">
        <v>517</v>
      </c>
      <c r="AT27" s="67" t="s">
        <v>517</v>
      </c>
      <c r="AU27" s="68" t="s">
        <v>515</v>
      </c>
      <c r="AV27" s="68" t="s">
        <v>515</v>
      </c>
      <c r="AW27" s="67" t="s">
        <v>517</v>
      </c>
      <c r="AX27" s="68" t="s">
        <v>515</v>
      </c>
      <c r="AY27" s="67" t="s">
        <v>517</v>
      </c>
      <c r="AZ27" s="67" t="s">
        <v>517</v>
      </c>
      <c r="BA27" s="67" t="s">
        <v>469</v>
      </c>
      <c r="BB27" s="67" t="s">
        <v>469</v>
      </c>
      <c r="BC27" s="67" t="s">
        <v>340</v>
      </c>
      <c r="BD27" s="67" t="s">
        <v>469</v>
      </c>
      <c r="BE27" s="67" t="s">
        <v>515</v>
      </c>
      <c r="BF27" s="67" t="s">
        <v>515</v>
      </c>
      <c r="BG27" s="67" t="s">
        <v>515</v>
      </c>
      <c r="BH27" s="67" t="s">
        <v>515</v>
      </c>
      <c r="BI27" s="67" t="s">
        <v>515</v>
      </c>
      <c r="BJ27" s="67" t="s">
        <v>515</v>
      </c>
      <c r="BK27" s="67" t="s">
        <v>515</v>
      </c>
      <c r="BL27" s="67" t="s">
        <v>515</v>
      </c>
      <c r="BM27" s="67" t="s">
        <v>515</v>
      </c>
      <c r="BN27" s="67" t="s">
        <v>515</v>
      </c>
      <c r="BO27" s="67" t="s">
        <v>515</v>
      </c>
      <c r="BP27" s="67" t="s">
        <v>515</v>
      </c>
      <c r="BQ27" s="67" t="s">
        <v>515</v>
      </c>
      <c r="BR27" s="67" t="s">
        <v>515</v>
      </c>
      <c r="BS27" s="67" t="s">
        <v>515</v>
      </c>
      <c r="BT27" s="67" t="s">
        <v>518</v>
      </c>
      <c r="BU27" s="67" t="s">
        <v>515</v>
      </c>
      <c r="BV27" s="67" t="s">
        <v>515</v>
      </c>
      <c r="BW27" s="67" t="s">
        <v>515</v>
      </c>
      <c r="BX27" s="67" t="s">
        <v>515</v>
      </c>
      <c r="BY27" s="67" t="s">
        <v>515</v>
      </c>
      <c r="BZ27" s="67" t="s">
        <v>515</v>
      </c>
      <c r="CA27" s="67" t="s">
        <v>516</v>
      </c>
      <c r="CB27" s="67" t="s">
        <v>515</v>
      </c>
    </row>
    <row customFormat="1" ht="29" r="28" s="120" spans="1:80">
      <c r="A28" s="67" t="s">
        <v>519</v>
      </c>
      <c r="B28" s="68" t="s">
        <v>520</v>
      </c>
      <c r="C28" s="68" t="s">
        <v>521</v>
      </c>
      <c r="D28" s="68" t="s">
        <v>521</v>
      </c>
      <c r="E28" s="68" t="s">
        <v>521</v>
      </c>
      <c r="F28" s="68" t="s">
        <v>521</v>
      </c>
      <c r="G28" s="68" t="s">
        <v>521</v>
      </c>
      <c r="H28" s="68" t="s">
        <v>520</v>
      </c>
      <c r="I28" s="68" t="s">
        <v>520</v>
      </c>
      <c r="J28" s="68" t="s">
        <v>521</v>
      </c>
      <c r="K28" s="68" t="s">
        <v>521</v>
      </c>
      <c r="L28" s="68" t="s">
        <v>521</v>
      </c>
      <c r="M28" s="68" t="s">
        <v>521</v>
      </c>
      <c r="N28" s="68" t="s">
        <v>521</v>
      </c>
      <c r="O28" s="68" t="s">
        <v>521</v>
      </c>
      <c r="P28" s="67" t="s">
        <v>521</v>
      </c>
      <c r="Q28" s="67" t="s">
        <v>522</v>
      </c>
      <c r="R28" s="68" t="s">
        <v>520</v>
      </c>
      <c r="S28" s="68" t="s">
        <v>521</v>
      </c>
      <c r="T28" s="68" t="s">
        <v>521</v>
      </c>
      <c r="U28" s="68" t="s">
        <v>521</v>
      </c>
      <c r="V28" s="68" t="s">
        <v>521</v>
      </c>
      <c r="W28" s="68" t="s">
        <v>521</v>
      </c>
      <c r="X28" s="68" t="s">
        <v>521</v>
      </c>
      <c r="Y28" s="68" t="s">
        <v>521</v>
      </c>
      <c r="Z28" s="67" t="s">
        <v>523</v>
      </c>
      <c r="AA28" s="68" t="s">
        <v>521</v>
      </c>
      <c r="AB28" s="68" t="s">
        <v>521</v>
      </c>
      <c r="AC28" s="68" t="s">
        <v>521</v>
      </c>
      <c r="AD28" s="68" t="s">
        <v>521</v>
      </c>
      <c r="AE28" s="68" t="s">
        <v>521</v>
      </c>
      <c r="AF28" s="68" t="s">
        <v>521</v>
      </c>
      <c r="AG28" s="68" t="s">
        <v>521</v>
      </c>
      <c r="AH28" s="68" t="s">
        <v>521</v>
      </c>
      <c r="AI28" s="68" t="s">
        <v>521</v>
      </c>
      <c r="AJ28" s="68" t="s">
        <v>521</v>
      </c>
      <c r="AK28" s="68" t="s">
        <v>521</v>
      </c>
      <c r="AL28" s="68" t="s">
        <v>521</v>
      </c>
      <c r="AM28" s="68" t="s">
        <v>521</v>
      </c>
      <c r="AN28" s="68" t="s">
        <v>524</v>
      </c>
      <c r="AO28" s="68" t="s">
        <v>525</v>
      </c>
      <c r="AP28" s="68" t="s">
        <v>521</v>
      </c>
      <c r="AQ28" s="68" t="s">
        <v>520</v>
      </c>
      <c r="AR28" s="67" t="s">
        <v>526</v>
      </c>
      <c r="AS28" s="67" t="s">
        <v>526</v>
      </c>
      <c r="AT28" s="67" t="s">
        <v>526</v>
      </c>
      <c r="AU28" s="68" t="s">
        <v>521</v>
      </c>
      <c r="AV28" s="68" t="s">
        <v>521</v>
      </c>
      <c r="AW28" s="67" t="s">
        <v>526</v>
      </c>
      <c r="AX28" s="68" t="s">
        <v>521</v>
      </c>
      <c r="AY28" s="67" t="s">
        <v>526</v>
      </c>
      <c r="AZ28" s="67" t="s">
        <v>526</v>
      </c>
      <c r="BA28" s="67" t="s">
        <v>340</v>
      </c>
      <c r="BB28" s="67" t="s">
        <v>340</v>
      </c>
      <c r="BC28" s="67" t="s">
        <v>340</v>
      </c>
      <c r="BD28" s="67" t="s">
        <v>340</v>
      </c>
      <c r="BE28" s="67" t="s">
        <v>523</v>
      </c>
      <c r="BF28" s="67" t="s">
        <v>523</v>
      </c>
      <c r="BG28" s="67" t="s">
        <v>523</v>
      </c>
      <c r="BH28" s="67" t="s">
        <v>523</v>
      </c>
      <c r="BI28" s="67" t="s">
        <v>523</v>
      </c>
      <c r="BJ28" s="67" t="s">
        <v>523</v>
      </c>
      <c r="BK28" s="67" t="s">
        <v>523</v>
      </c>
      <c r="BL28" s="67" t="s">
        <v>527</v>
      </c>
      <c r="BM28" s="67" t="s">
        <v>528</v>
      </c>
      <c r="BN28" s="67" t="s">
        <v>529</v>
      </c>
      <c r="BO28" s="67" t="s">
        <v>530</v>
      </c>
      <c r="BP28" s="67" t="s">
        <v>531</v>
      </c>
      <c r="BQ28" s="67" t="s">
        <v>532</v>
      </c>
      <c r="BR28" s="67" t="s">
        <v>533</v>
      </c>
      <c r="BS28" s="67" t="s">
        <v>534</v>
      </c>
      <c r="BT28" s="67" t="s">
        <v>535</v>
      </c>
      <c r="BU28" s="67" t="s">
        <v>523</v>
      </c>
      <c r="BV28" s="67" t="s">
        <v>523</v>
      </c>
      <c r="BW28" s="67" t="s">
        <v>523</v>
      </c>
      <c r="BX28" s="67" t="s">
        <v>523</v>
      </c>
      <c r="BY28" s="67" t="s">
        <v>523</v>
      </c>
      <c r="BZ28" s="67" t="s">
        <v>523</v>
      </c>
      <c r="CA28" s="67" t="s">
        <v>536</v>
      </c>
      <c r="CB28" s="67" t="s">
        <v>523</v>
      </c>
    </row>
    <row customFormat="1" ht="29" r="29" s="120" spans="1:80">
      <c r="A29" s="67" t="s">
        <v>537</v>
      </c>
      <c r="B29" s="68" t="s">
        <v>538</v>
      </c>
      <c r="C29" s="68" t="s">
        <v>539</v>
      </c>
      <c r="D29" s="68" t="s">
        <v>539</v>
      </c>
      <c r="E29" s="68" t="s">
        <v>539</v>
      </c>
      <c r="F29" s="68" t="s">
        <v>539</v>
      </c>
      <c r="G29" s="68" t="s">
        <v>539</v>
      </c>
      <c r="H29" s="68" t="s">
        <v>538</v>
      </c>
      <c r="I29" s="68" t="s">
        <v>538</v>
      </c>
      <c r="J29" s="68" t="s">
        <v>539</v>
      </c>
      <c r="K29" s="68" t="s">
        <v>539</v>
      </c>
      <c r="L29" s="68" t="s">
        <v>539</v>
      </c>
      <c r="M29" s="68" t="s">
        <v>539</v>
      </c>
      <c r="N29" s="68" t="s">
        <v>539</v>
      </c>
      <c r="O29" s="68" t="s">
        <v>539</v>
      </c>
      <c r="P29" s="67" t="s">
        <v>539</v>
      </c>
      <c r="Q29" s="67" t="s">
        <v>540</v>
      </c>
      <c r="R29" s="68" t="s">
        <v>538</v>
      </c>
      <c r="S29" s="68" t="s">
        <v>539</v>
      </c>
      <c r="T29" s="68" t="s">
        <v>539</v>
      </c>
      <c r="U29" s="68" t="s">
        <v>539</v>
      </c>
      <c r="V29" s="68" t="s">
        <v>539</v>
      </c>
      <c r="W29" s="68" t="s">
        <v>539</v>
      </c>
      <c r="X29" s="68" t="s">
        <v>539</v>
      </c>
      <c r="Y29" s="68" t="s">
        <v>539</v>
      </c>
      <c r="Z29" s="67" t="s">
        <v>541</v>
      </c>
      <c r="AA29" s="68" t="s">
        <v>539</v>
      </c>
      <c r="AB29" s="68" t="s">
        <v>539</v>
      </c>
      <c r="AC29" s="68" t="s">
        <v>539</v>
      </c>
      <c r="AD29" s="68" t="s">
        <v>539</v>
      </c>
      <c r="AE29" s="68" t="s">
        <v>539</v>
      </c>
      <c r="AF29" s="68" t="s">
        <v>539</v>
      </c>
      <c r="AG29" s="68" t="s">
        <v>539</v>
      </c>
      <c r="AH29" s="68" t="s">
        <v>539</v>
      </c>
      <c r="AI29" s="68" t="s">
        <v>539</v>
      </c>
      <c r="AJ29" s="68" t="s">
        <v>539</v>
      </c>
      <c r="AK29" s="68" t="s">
        <v>539</v>
      </c>
      <c r="AL29" s="68" t="s">
        <v>539</v>
      </c>
      <c r="AM29" s="68" t="s">
        <v>539</v>
      </c>
      <c r="AN29" s="68" t="s">
        <v>540</v>
      </c>
      <c r="AO29" s="68" t="s">
        <v>542</v>
      </c>
      <c r="AP29" s="68" t="s">
        <v>539</v>
      </c>
      <c r="AQ29" s="68" t="s">
        <v>538</v>
      </c>
      <c r="AR29" s="232"/>
      <c r="AS29" s="232"/>
      <c r="AT29" s="232"/>
      <c r="AU29" s="68" t="s">
        <v>539</v>
      </c>
      <c r="AV29" s="68" t="s">
        <v>539</v>
      </c>
      <c r="AW29" s="232"/>
      <c r="AX29" s="68" t="s">
        <v>539</v>
      </c>
      <c r="AY29" s="232"/>
      <c r="AZ29" s="232"/>
      <c r="BA29" s="67" t="s">
        <v>340</v>
      </c>
      <c r="BB29" s="67" t="s">
        <v>340</v>
      </c>
      <c r="BC29" s="67" t="s">
        <v>340</v>
      </c>
      <c r="BD29" s="67" t="s">
        <v>340</v>
      </c>
      <c r="BE29" s="67" t="s">
        <v>541</v>
      </c>
      <c r="BF29" s="67" t="s">
        <v>541</v>
      </c>
      <c r="BG29" s="67" t="s">
        <v>541</v>
      </c>
      <c r="BH29" s="67" t="s">
        <v>541</v>
      </c>
      <c r="BI29" s="67" t="s">
        <v>541</v>
      </c>
      <c r="BJ29" s="67" t="s">
        <v>541</v>
      </c>
      <c r="BK29" s="67" t="s">
        <v>541</v>
      </c>
      <c r="BL29" s="67" t="s">
        <v>541</v>
      </c>
      <c r="BM29" s="67" t="s">
        <v>541</v>
      </c>
      <c r="BN29" s="67" t="s">
        <v>541</v>
      </c>
      <c r="BO29" s="67" t="s">
        <v>541</v>
      </c>
      <c r="BP29" s="67" t="s">
        <v>541</v>
      </c>
      <c r="BQ29" s="67" t="s">
        <v>541</v>
      </c>
      <c r="BR29" s="67" t="s">
        <v>541</v>
      </c>
      <c r="BS29" s="67" t="s">
        <v>541</v>
      </c>
      <c r="BT29" s="67" t="s">
        <v>543</v>
      </c>
      <c r="BU29" s="67" t="s">
        <v>541</v>
      </c>
      <c r="BV29" s="67" t="s">
        <v>541</v>
      </c>
      <c r="BW29" s="67" t="s">
        <v>541</v>
      </c>
      <c r="BX29" s="67" t="s">
        <v>541</v>
      </c>
      <c r="BY29" s="67" t="s">
        <v>541</v>
      </c>
      <c r="BZ29" s="67" t="s">
        <v>541</v>
      </c>
      <c r="CA29" s="67" t="s">
        <v>544</v>
      </c>
      <c r="CB29" s="67" t="s">
        <v>541</v>
      </c>
    </row>
    <row customFormat="1" ht="29" r="30" s="120" spans="1:80">
      <c r="A30" s="67" t="s">
        <v>545</v>
      </c>
      <c r="B30" s="68" t="s">
        <v>546</v>
      </c>
      <c r="C30" s="68" t="s">
        <v>547</v>
      </c>
      <c r="D30" s="68" t="s">
        <v>547</v>
      </c>
      <c r="E30" s="68" t="s">
        <v>547</v>
      </c>
      <c r="F30" s="68" t="s">
        <v>547</v>
      </c>
      <c r="G30" s="68" t="s">
        <v>547</v>
      </c>
      <c r="H30" s="68" t="s">
        <v>546</v>
      </c>
      <c r="I30" s="68" t="s">
        <v>546</v>
      </c>
      <c r="J30" s="68" t="s">
        <v>547</v>
      </c>
      <c r="K30" s="68" t="s">
        <v>547</v>
      </c>
      <c r="L30" s="68" t="s">
        <v>547</v>
      </c>
      <c r="M30" s="68" t="s">
        <v>547</v>
      </c>
      <c r="N30" s="68" t="s">
        <v>547</v>
      </c>
      <c r="O30" s="68" t="s">
        <v>547</v>
      </c>
      <c r="P30" s="67" t="s">
        <v>547</v>
      </c>
      <c r="Q30" s="67" t="s">
        <v>548</v>
      </c>
      <c r="R30" s="68" t="s">
        <v>546</v>
      </c>
      <c r="S30" s="68" t="s">
        <v>547</v>
      </c>
      <c r="T30" s="68" t="s">
        <v>547</v>
      </c>
      <c r="U30" s="68" t="s">
        <v>547</v>
      </c>
      <c r="V30" s="68" t="s">
        <v>547</v>
      </c>
      <c r="W30" s="68" t="s">
        <v>547</v>
      </c>
      <c r="X30" s="68" t="s">
        <v>547</v>
      </c>
      <c r="Y30" s="68" t="s">
        <v>547</v>
      </c>
      <c r="Z30" s="67" t="s">
        <v>549</v>
      </c>
      <c r="AA30" s="68" t="s">
        <v>547</v>
      </c>
      <c r="AB30" s="68" t="s">
        <v>547</v>
      </c>
      <c r="AC30" s="68" t="s">
        <v>547</v>
      </c>
      <c r="AD30" s="68" t="s">
        <v>547</v>
      </c>
      <c r="AE30" s="68" t="s">
        <v>547</v>
      </c>
      <c r="AF30" s="68" t="s">
        <v>547</v>
      </c>
      <c r="AG30" s="68" t="s">
        <v>547</v>
      </c>
      <c r="AH30" s="68" t="s">
        <v>547</v>
      </c>
      <c r="AI30" s="68" t="s">
        <v>547</v>
      </c>
      <c r="AJ30" s="68" t="s">
        <v>547</v>
      </c>
      <c r="AK30" s="68" t="s">
        <v>547</v>
      </c>
      <c r="AL30" s="68" t="s">
        <v>547</v>
      </c>
      <c r="AM30" s="68" t="s">
        <v>547</v>
      </c>
      <c r="AN30" s="68" t="s">
        <v>550</v>
      </c>
      <c r="AO30" s="68" t="s">
        <v>525</v>
      </c>
      <c r="AP30" s="68" t="s">
        <v>547</v>
      </c>
      <c r="AQ30" s="68" t="s">
        <v>546</v>
      </c>
      <c r="AR30" s="67" t="s">
        <v>490</v>
      </c>
      <c r="AS30" s="67" t="s">
        <v>490</v>
      </c>
      <c r="AT30" s="67" t="s">
        <v>490</v>
      </c>
      <c r="AU30" s="68" t="s">
        <v>547</v>
      </c>
      <c r="AV30" s="68" t="s">
        <v>547</v>
      </c>
      <c r="AW30" s="67" t="s">
        <v>490</v>
      </c>
      <c r="AX30" s="68" t="s">
        <v>547</v>
      </c>
      <c r="AY30" s="67" t="s">
        <v>490</v>
      </c>
      <c r="AZ30" s="67" t="s">
        <v>490</v>
      </c>
      <c r="BA30" s="67" t="s">
        <v>340</v>
      </c>
      <c r="BB30" s="67" t="s">
        <v>340</v>
      </c>
      <c r="BC30" s="67" t="s">
        <v>340</v>
      </c>
      <c r="BD30" s="67" t="s">
        <v>340</v>
      </c>
      <c r="BE30" s="67" t="s">
        <v>549</v>
      </c>
      <c r="BF30" s="67" t="s">
        <v>549</v>
      </c>
      <c r="BG30" s="67" t="s">
        <v>549</v>
      </c>
      <c r="BH30" s="67" t="s">
        <v>549</v>
      </c>
      <c r="BI30" s="67" t="s">
        <v>549</v>
      </c>
      <c r="BJ30" s="67" t="s">
        <v>549</v>
      </c>
      <c r="BK30" s="67" t="s">
        <v>549</v>
      </c>
      <c r="BL30" s="67" t="s">
        <v>549</v>
      </c>
      <c r="BM30" s="67" t="s">
        <v>549</v>
      </c>
      <c r="BN30" s="67" t="s">
        <v>549</v>
      </c>
      <c r="BO30" s="67" t="s">
        <v>549</v>
      </c>
      <c r="BP30" s="67" t="s">
        <v>549</v>
      </c>
      <c r="BQ30" s="67" t="s">
        <v>549</v>
      </c>
      <c r="BR30" s="67" t="s">
        <v>549</v>
      </c>
      <c r="BS30" s="67" t="s">
        <v>549</v>
      </c>
      <c r="BT30" s="67" t="s">
        <v>551</v>
      </c>
      <c r="BU30" s="67" t="s">
        <v>549</v>
      </c>
      <c r="BV30" s="67" t="s">
        <v>549</v>
      </c>
      <c r="BW30" s="67" t="s">
        <v>549</v>
      </c>
      <c r="BX30" s="67" t="s">
        <v>549</v>
      </c>
      <c r="BY30" s="67" t="s">
        <v>549</v>
      </c>
      <c r="BZ30" s="67" t="s">
        <v>549</v>
      </c>
      <c r="CA30" s="67" t="s">
        <v>552</v>
      </c>
      <c r="CB30" s="67" t="s">
        <v>549</v>
      </c>
    </row>
    <row customFormat="1" ht="29" r="31" s="120" spans="1:80">
      <c r="A31" s="67" t="s">
        <v>553</v>
      </c>
      <c r="B31" s="68" t="s">
        <v>554</v>
      </c>
      <c r="C31" s="68" t="s">
        <v>555</v>
      </c>
      <c r="D31" s="68" t="s">
        <v>555</v>
      </c>
      <c r="E31" s="68" t="s">
        <v>555</v>
      </c>
      <c r="F31" s="68" t="s">
        <v>555</v>
      </c>
      <c r="G31" s="68" t="s">
        <v>555</v>
      </c>
      <c r="H31" s="68" t="s">
        <v>554</v>
      </c>
      <c r="I31" s="68" t="s">
        <v>554</v>
      </c>
      <c r="J31" s="68" t="s">
        <v>555</v>
      </c>
      <c r="K31" s="68" t="s">
        <v>555</v>
      </c>
      <c r="L31" s="68" t="s">
        <v>555</v>
      </c>
      <c r="M31" s="68" t="s">
        <v>555</v>
      </c>
      <c r="N31" s="68" t="s">
        <v>555</v>
      </c>
      <c r="O31" s="68" t="s">
        <v>555</v>
      </c>
      <c r="P31" s="67" t="s">
        <v>555</v>
      </c>
      <c r="Q31" s="67" t="s">
        <v>556</v>
      </c>
      <c r="R31" s="68" t="s">
        <v>554</v>
      </c>
      <c r="S31" s="68" t="s">
        <v>555</v>
      </c>
      <c r="T31" s="68" t="s">
        <v>555</v>
      </c>
      <c r="U31" s="68" t="s">
        <v>555</v>
      </c>
      <c r="V31" s="68" t="s">
        <v>555</v>
      </c>
      <c r="W31" s="68" t="s">
        <v>555</v>
      </c>
      <c r="X31" s="68" t="s">
        <v>555</v>
      </c>
      <c r="Y31" s="68" t="s">
        <v>555</v>
      </c>
      <c r="Z31" s="67" t="s">
        <v>557</v>
      </c>
      <c r="AA31" s="68" t="s">
        <v>555</v>
      </c>
      <c r="AB31" s="68" t="s">
        <v>555</v>
      </c>
      <c r="AC31" s="68" t="s">
        <v>555</v>
      </c>
      <c r="AD31" s="68" t="s">
        <v>555</v>
      </c>
      <c r="AE31" s="68" t="s">
        <v>555</v>
      </c>
      <c r="AF31" s="68" t="s">
        <v>555</v>
      </c>
      <c r="AG31" s="68" t="s">
        <v>555</v>
      </c>
      <c r="AH31" s="68" t="s">
        <v>555</v>
      </c>
      <c r="AI31" s="68" t="s">
        <v>555</v>
      </c>
      <c r="AJ31" s="68" t="s">
        <v>555</v>
      </c>
      <c r="AK31" s="68" t="s">
        <v>555</v>
      </c>
      <c r="AL31" s="68" t="s">
        <v>555</v>
      </c>
      <c r="AM31" s="68" t="s">
        <v>555</v>
      </c>
      <c r="AN31" s="68" t="s">
        <v>558</v>
      </c>
      <c r="AO31" s="68" t="s">
        <v>525</v>
      </c>
      <c r="AP31" s="68" t="s">
        <v>555</v>
      </c>
      <c r="AQ31" s="68" t="s">
        <v>554</v>
      </c>
      <c r="AR31" s="67" t="s">
        <v>500</v>
      </c>
      <c r="AS31" s="67" t="s">
        <v>500</v>
      </c>
      <c r="AT31" s="67" t="s">
        <v>500</v>
      </c>
      <c r="AU31" s="68" t="s">
        <v>555</v>
      </c>
      <c r="AV31" s="68" t="s">
        <v>555</v>
      </c>
      <c r="AW31" s="67" t="s">
        <v>500</v>
      </c>
      <c r="AX31" s="68" t="s">
        <v>555</v>
      </c>
      <c r="AY31" s="67" t="s">
        <v>500</v>
      </c>
      <c r="AZ31" s="67" t="s">
        <v>500</v>
      </c>
      <c r="BA31" s="67" t="s">
        <v>340</v>
      </c>
      <c r="BB31" s="67" t="s">
        <v>340</v>
      </c>
      <c r="BC31" s="67" t="s">
        <v>340</v>
      </c>
      <c r="BD31" s="67" t="s">
        <v>340</v>
      </c>
      <c r="BE31" s="67" t="s">
        <v>557</v>
      </c>
      <c r="BF31" s="67" t="s">
        <v>557</v>
      </c>
      <c r="BG31" s="67" t="s">
        <v>557</v>
      </c>
      <c r="BH31" s="67" t="s">
        <v>557</v>
      </c>
      <c r="BI31" s="67" t="s">
        <v>557</v>
      </c>
      <c r="BJ31" s="67" t="s">
        <v>557</v>
      </c>
      <c r="BK31" s="67" t="s">
        <v>557</v>
      </c>
      <c r="BL31" s="67" t="s">
        <v>557</v>
      </c>
      <c r="BM31" s="67" t="s">
        <v>557</v>
      </c>
      <c r="BN31" s="67" t="s">
        <v>557</v>
      </c>
      <c r="BO31" s="67" t="s">
        <v>557</v>
      </c>
      <c r="BP31" s="67" t="s">
        <v>557</v>
      </c>
      <c r="BQ31" s="67" t="s">
        <v>557</v>
      </c>
      <c r="BR31" s="67" t="s">
        <v>557</v>
      </c>
      <c r="BS31" s="67" t="s">
        <v>557</v>
      </c>
      <c r="BT31" s="67" t="s">
        <v>559</v>
      </c>
      <c r="BU31" s="67" t="s">
        <v>557</v>
      </c>
      <c r="BV31" s="67" t="s">
        <v>557</v>
      </c>
      <c r="BW31" s="67" t="s">
        <v>557</v>
      </c>
      <c r="BX31" s="67" t="s">
        <v>557</v>
      </c>
      <c r="BY31" s="67" t="s">
        <v>557</v>
      </c>
      <c r="BZ31" s="67" t="s">
        <v>557</v>
      </c>
      <c r="CA31" s="67" t="s">
        <v>560</v>
      </c>
      <c r="CB31" s="67" t="s">
        <v>557</v>
      </c>
    </row>
    <row customFormat="1" ht="29" r="32" s="120" spans="1:80">
      <c r="A32" s="67" t="s">
        <v>561</v>
      </c>
      <c r="B32" s="68" t="s">
        <v>562</v>
      </c>
      <c r="C32" s="68" t="s">
        <v>563</v>
      </c>
      <c r="D32" s="68" t="s">
        <v>563</v>
      </c>
      <c r="E32" s="68" t="s">
        <v>563</v>
      </c>
      <c r="F32" s="68" t="s">
        <v>563</v>
      </c>
      <c r="G32" s="68" t="s">
        <v>563</v>
      </c>
      <c r="H32" s="68" t="s">
        <v>562</v>
      </c>
      <c r="I32" s="68" t="s">
        <v>562</v>
      </c>
      <c r="J32" s="68" t="s">
        <v>563</v>
      </c>
      <c r="K32" s="68" t="s">
        <v>563</v>
      </c>
      <c r="L32" s="68" t="s">
        <v>563</v>
      </c>
      <c r="M32" s="68" t="s">
        <v>563</v>
      </c>
      <c r="N32" s="68" t="s">
        <v>563</v>
      </c>
      <c r="O32" s="68" t="s">
        <v>563</v>
      </c>
      <c r="P32" s="67" t="s">
        <v>563</v>
      </c>
      <c r="Q32" s="67" t="s">
        <v>564</v>
      </c>
      <c r="R32" s="68" t="s">
        <v>562</v>
      </c>
      <c r="S32" s="68" t="s">
        <v>563</v>
      </c>
      <c r="T32" s="68" t="s">
        <v>563</v>
      </c>
      <c r="U32" s="68" t="s">
        <v>563</v>
      </c>
      <c r="V32" s="68" t="s">
        <v>563</v>
      </c>
      <c r="W32" s="68" t="s">
        <v>563</v>
      </c>
      <c r="X32" s="68" t="s">
        <v>563</v>
      </c>
      <c r="Y32" s="68" t="s">
        <v>563</v>
      </c>
      <c r="Z32" s="67" t="s">
        <v>565</v>
      </c>
      <c r="AA32" s="68" t="s">
        <v>563</v>
      </c>
      <c r="AB32" s="68" t="s">
        <v>563</v>
      </c>
      <c r="AC32" s="68" t="s">
        <v>563</v>
      </c>
      <c r="AD32" s="68" t="s">
        <v>563</v>
      </c>
      <c r="AE32" s="68" t="s">
        <v>563</v>
      </c>
      <c r="AF32" s="68" t="s">
        <v>563</v>
      </c>
      <c r="AG32" s="68" t="s">
        <v>563</v>
      </c>
      <c r="AH32" s="68" t="s">
        <v>563</v>
      </c>
      <c r="AI32" s="68" t="s">
        <v>563</v>
      </c>
      <c r="AJ32" s="68" t="s">
        <v>563</v>
      </c>
      <c r="AK32" s="68" t="s">
        <v>563</v>
      </c>
      <c r="AL32" s="68" t="s">
        <v>563</v>
      </c>
      <c r="AM32" s="68" t="s">
        <v>563</v>
      </c>
      <c r="AN32" s="68" t="s">
        <v>566</v>
      </c>
      <c r="AO32" s="68" t="s">
        <v>567</v>
      </c>
      <c r="AP32" s="68" t="s">
        <v>563</v>
      </c>
      <c r="AQ32" s="68" t="s">
        <v>562</v>
      </c>
      <c r="AR32" s="67"/>
      <c r="AS32" s="67"/>
      <c r="AT32" s="67"/>
      <c r="AU32" s="68" t="s">
        <v>563</v>
      </c>
      <c r="AV32" s="68" t="s">
        <v>563</v>
      </c>
      <c r="AW32" s="67"/>
      <c r="AX32" s="68" t="s">
        <v>563</v>
      </c>
      <c r="AY32" s="67"/>
      <c r="AZ32" s="67"/>
      <c r="BA32" s="67" t="s">
        <v>340</v>
      </c>
      <c r="BB32" s="67" t="s">
        <v>340</v>
      </c>
      <c r="BC32" s="67" t="s">
        <v>340</v>
      </c>
      <c r="BD32" s="67" t="s">
        <v>340</v>
      </c>
      <c r="BE32" s="67" t="s">
        <v>565</v>
      </c>
      <c r="BF32" s="67" t="s">
        <v>565</v>
      </c>
      <c r="BG32" s="67" t="s">
        <v>565</v>
      </c>
      <c r="BH32" s="67" t="s">
        <v>565</v>
      </c>
      <c r="BI32" s="67" t="s">
        <v>565</v>
      </c>
      <c r="BJ32" s="67" t="s">
        <v>565</v>
      </c>
      <c r="BK32" s="67" t="s">
        <v>565</v>
      </c>
      <c r="BL32" s="67" t="s">
        <v>565</v>
      </c>
      <c r="BM32" s="67" t="s">
        <v>565</v>
      </c>
      <c r="BN32" s="67" t="s">
        <v>565</v>
      </c>
      <c r="BO32" s="67" t="s">
        <v>565</v>
      </c>
      <c r="BP32" s="67" t="s">
        <v>565</v>
      </c>
      <c r="BQ32" s="67" t="s">
        <v>565</v>
      </c>
      <c r="BR32" s="67" t="s">
        <v>565</v>
      </c>
      <c r="BS32" s="67" t="s">
        <v>565</v>
      </c>
      <c r="BT32" s="67" t="s">
        <v>568</v>
      </c>
      <c r="BU32" s="67" t="s">
        <v>565</v>
      </c>
      <c r="BV32" s="67" t="s">
        <v>565</v>
      </c>
      <c r="BW32" s="67" t="s">
        <v>565</v>
      </c>
      <c r="BX32" s="67" t="s">
        <v>565</v>
      </c>
      <c r="BY32" s="67" t="s">
        <v>565</v>
      </c>
      <c r="BZ32" s="67" t="s">
        <v>565</v>
      </c>
      <c r="CA32" s="67" t="s">
        <v>569</v>
      </c>
      <c r="CB32" s="67" t="s">
        <v>565</v>
      </c>
    </row>
    <row customFormat="1" ht="29" r="33" s="120" spans="1:80">
      <c r="A33" s="67" t="s">
        <v>570</v>
      </c>
      <c r="B33" s="68" t="s">
        <v>571</v>
      </c>
      <c r="C33" s="68" t="s">
        <v>572</v>
      </c>
      <c r="D33" s="68" t="s">
        <v>572</v>
      </c>
      <c r="E33" s="68" t="s">
        <v>572</v>
      </c>
      <c r="F33" s="68" t="s">
        <v>572</v>
      </c>
      <c r="G33" s="68" t="s">
        <v>572</v>
      </c>
      <c r="H33" s="68" t="s">
        <v>571</v>
      </c>
      <c r="I33" s="68" t="s">
        <v>571</v>
      </c>
      <c r="J33" s="68" t="s">
        <v>572</v>
      </c>
      <c r="K33" s="68" t="s">
        <v>572</v>
      </c>
      <c r="L33" s="68" t="s">
        <v>572</v>
      </c>
      <c r="M33" s="68" t="s">
        <v>572</v>
      </c>
      <c r="N33" s="68" t="s">
        <v>572</v>
      </c>
      <c r="O33" s="68" t="s">
        <v>572</v>
      </c>
      <c r="P33" s="67" t="s">
        <v>572</v>
      </c>
      <c r="Q33" s="67" t="s">
        <v>573</v>
      </c>
      <c r="R33" s="68" t="s">
        <v>571</v>
      </c>
      <c r="S33" s="68" t="s">
        <v>572</v>
      </c>
      <c r="T33" s="68" t="s">
        <v>572</v>
      </c>
      <c r="U33" s="68" t="s">
        <v>572</v>
      </c>
      <c r="V33" s="68" t="s">
        <v>572</v>
      </c>
      <c r="W33" s="68" t="s">
        <v>572</v>
      </c>
      <c r="X33" s="68" t="s">
        <v>572</v>
      </c>
      <c r="Y33" s="68" t="s">
        <v>572</v>
      </c>
      <c r="Z33" s="67" t="s">
        <v>574</v>
      </c>
      <c r="AA33" s="68" t="s">
        <v>572</v>
      </c>
      <c r="AB33" s="68" t="s">
        <v>572</v>
      </c>
      <c r="AC33" s="68" t="s">
        <v>572</v>
      </c>
      <c r="AD33" s="68" t="s">
        <v>572</v>
      </c>
      <c r="AE33" s="68" t="s">
        <v>572</v>
      </c>
      <c r="AF33" s="68" t="s">
        <v>572</v>
      </c>
      <c r="AG33" s="68" t="s">
        <v>572</v>
      </c>
      <c r="AH33" s="68" t="s">
        <v>572</v>
      </c>
      <c r="AI33" s="68" t="s">
        <v>572</v>
      </c>
      <c r="AJ33" s="68" t="s">
        <v>572</v>
      </c>
      <c r="AK33" s="68" t="s">
        <v>572</v>
      </c>
      <c r="AL33" s="68" t="s">
        <v>572</v>
      </c>
      <c r="AM33" s="68" t="s">
        <v>572</v>
      </c>
      <c r="AN33" s="68" t="s">
        <v>575</v>
      </c>
      <c r="AO33" s="68" t="s">
        <v>525</v>
      </c>
      <c r="AP33" s="68" t="s">
        <v>572</v>
      </c>
      <c r="AQ33" s="68" t="s">
        <v>571</v>
      </c>
      <c r="AR33" s="67" t="s">
        <v>576</v>
      </c>
      <c r="AS33" s="67" t="s">
        <v>576</v>
      </c>
      <c r="AT33" s="67" t="s">
        <v>576</v>
      </c>
      <c r="AU33" s="68" t="s">
        <v>572</v>
      </c>
      <c r="AV33" s="68" t="s">
        <v>572</v>
      </c>
      <c r="AW33" s="67" t="s">
        <v>577</v>
      </c>
      <c r="AX33" s="68" t="s">
        <v>572</v>
      </c>
      <c r="AY33" s="67" t="s">
        <v>578</v>
      </c>
      <c r="AZ33" s="67" t="s">
        <v>579</v>
      </c>
      <c r="BA33" s="67" t="s">
        <v>340</v>
      </c>
      <c r="BB33" s="67" t="s">
        <v>340</v>
      </c>
      <c r="BC33" s="67" t="s">
        <v>340</v>
      </c>
      <c r="BD33" s="67" t="s">
        <v>340</v>
      </c>
      <c r="BE33" s="67" t="s">
        <v>574</v>
      </c>
      <c r="BF33" s="67" t="s">
        <v>574</v>
      </c>
      <c r="BG33" s="67" t="s">
        <v>574</v>
      </c>
      <c r="BH33" s="67" t="s">
        <v>574</v>
      </c>
      <c r="BI33" s="67" t="s">
        <v>574</v>
      </c>
      <c r="BJ33" s="67" t="s">
        <v>574</v>
      </c>
      <c r="BK33" s="67" t="s">
        <v>574</v>
      </c>
      <c r="BL33" s="67" t="s">
        <v>574</v>
      </c>
      <c r="BM33" s="67" t="s">
        <v>574</v>
      </c>
      <c r="BN33" s="67" t="s">
        <v>574</v>
      </c>
      <c r="BO33" s="67" t="s">
        <v>574</v>
      </c>
      <c r="BP33" s="67" t="s">
        <v>574</v>
      </c>
      <c r="BQ33" s="67" t="s">
        <v>574</v>
      </c>
      <c r="BR33" s="67" t="s">
        <v>574</v>
      </c>
      <c r="BS33" s="67" t="s">
        <v>574</v>
      </c>
      <c r="BT33" s="67" t="s">
        <v>580</v>
      </c>
      <c r="BU33" s="67" t="s">
        <v>581</v>
      </c>
      <c r="BV33" s="67" t="s">
        <v>581</v>
      </c>
      <c r="BW33" s="67" t="s">
        <v>581</v>
      </c>
      <c r="BX33" s="67" t="s">
        <v>581</v>
      </c>
      <c r="BY33" s="67" t="s">
        <v>574</v>
      </c>
      <c r="BZ33" s="67" t="s">
        <v>574</v>
      </c>
      <c r="CA33" s="67" t="s">
        <v>582</v>
      </c>
      <c r="CB33" s="67" t="s">
        <v>574</v>
      </c>
    </row>
    <row customFormat="1" ht="29" r="34" s="120" spans="1:80">
      <c r="A34" s="67" t="s">
        <v>583</v>
      </c>
      <c r="B34" s="68" t="s">
        <v>584</v>
      </c>
      <c r="C34" s="68" t="s">
        <v>585</v>
      </c>
      <c r="D34" s="68" t="s">
        <v>585</v>
      </c>
      <c r="E34" s="68" t="s">
        <v>585</v>
      </c>
      <c r="F34" s="68" t="s">
        <v>585</v>
      </c>
      <c r="G34" s="68" t="s">
        <v>585</v>
      </c>
      <c r="H34" s="68" t="s">
        <v>584</v>
      </c>
      <c r="I34" s="68" t="s">
        <v>584</v>
      </c>
      <c r="J34" s="68" t="s">
        <v>585</v>
      </c>
      <c r="K34" s="68" t="s">
        <v>585</v>
      </c>
      <c r="L34" s="68" t="s">
        <v>585</v>
      </c>
      <c r="M34" s="68" t="s">
        <v>585</v>
      </c>
      <c r="N34" s="68" t="s">
        <v>585</v>
      </c>
      <c r="O34" s="68" t="s">
        <v>585</v>
      </c>
      <c r="P34" s="67" t="s">
        <v>585</v>
      </c>
      <c r="Q34" s="67" t="s">
        <v>586</v>
      </c>
      <c r="R34" s="68" t="s">
        <v>584</v>
      </c>
      <c r="S34" s="68" t="s">
        <v>585</v>
      </c>
      <c r="T34" s="68" t="s">
        <v>585</v>
      </c>
      <c r="U34" s="68" t="s">
        <v>587</v>
      </c>
      <c r="V34" s="68" t="s">
        <v>587</v>
      </c>
      <c r="W34" s="68" t="s">
        <v>587</v>
      </c>
      <c r="X34" s="68" t="s">
        <v>587</v>
      </c>
      <c r="Y34" s="68" t="s">
        <v>585</v>
      </c>
      <c r="Z34" s="67" t="s">
        <v>588</v>
      </c>
      <c r="AA34" s="68" t="s">
        <v>585</v>
      </c>
      <c r="AB34" s="68" t="s">
        <v>585</v>
      </c>
      <c r="AC34" s="68" t="s">
        <v>585</v>
      </c>
      <c r="AD34" s="68" t="s">
        <v>585</v>
      </c>
      <c r="AE34" s="68" t="s">
        <v>585</v>
      </c>
      <c r="AF34" s="68" t="s">
        <v>585</v>
      </c>
      <c r="AG34" s="68" t="s">
        <v>585</v>
      </c>
      <c r="AH34" s="68" t="s">
        <v>585</v>
      </c>
      <c r="AI34" s="68" t="s">
        <v>585</v>
      </c>
      <c r="AJ34" s="68" t="s">
        <v>585</v>
      </c>
      <c r="AK34" s="68" t="s">
        <v>585</v>
      </c>
      <c r="AL34" s="68" t="s">
        <v>585</v>
      </c>
      <c r="AM34" s="68" t="s">
        <v>585</v>
      </c>
      <c r="AN34" s="68" t="s">
        <v>589</v>
      </c>
      <c r="AO34" s="68" t="s">
        <v>590</v>
      </c>
      <c r="AP34" s="68" t="s">
        <v>585</v>
      </c>
      <c r="AQ34" s="68" t="s">
        <v>584</v>
      </c>
      <c r="AR34" s="67" t="s">
        <v>591</v>
      </c>
      <c r="AS34" s="67" t="s">
        <v>591</v>
      </c>
      <c r="AT34" s="67" t="s">
        <v>591</v>
      </c>
      <c r="AU34" s="68" t="s">
        <v>585</v>
      </c>
      <c r="AV34" s="68" t="s">
        <v>585</v>
      </c>
      <c r="AW34" s="67" t="s">
        <v>592</v>
      </c>
      <c r="AX34" s="68" t="s">
        <v>585</v>
      </c>
      <c r="AY34" s="67" t="s">
        <v>593</v>
      </c>
      <c r="AZ34" s="67" t="s">
        <v>594</v>
      </c>
      <c r="BA34" s="67" t="s">
        <v>590</v>
      </c>
      <c r="BB34" s="67" t="s">
        <v>595</v>
      </c>
      <c r="BC34" s="67" t="s">
        <v>340</v>
      </c>
      <c r="BD34" s="67" t="s">
        <v>590</v>
      </c>
      <c r="BE34" s="67" t="s">
        <v>588</v>
      </c>
      <c r="BF34" s="67" t="s">
        <v>588</v>
      </c>
      <c r="BG34" s="67" t="s">
        <v>588</v>
      </c>
      <c r="BH34" s="67" t="s">
        <v>588</v>
      </c>
      <c r="BI34" s="67" t="s">
        <v>588</v>
      </c>
      <c r="BJ34" s="67" t="s">
        <v>588</v>
      </c>
      <c r="BK34" s="67" t="s">
        <v>588</v>
      </c>
      <c r="BL34" s="67" t="s">
        <v>596</v>
      </c>
      <c r="BM34" s="67" t="s">
        <v>588</v>
      </c>
      <c r="BN34" s="67" t="s">
        <v>588</v>
      </c>
      <c r="BO34" s="67" t="s">
        <v>588</v>
      </c>
      <c r="BP34" s="67" t="s">
        <v>588</v>
      </c>
      <c r="BQ34" s="67" t="s">
        <v>588</v>
      </c>
      <c r="BR34" s="67" t="s">
        <v>588</v>
      </c>
      <c r="BS34" s="67" t="s">
        <v>588</v>
      </c>
      <c r="BT34" s="67" t="s">
        <v>597</v>
      </c>
      <c r="BU34" s="67" t="s">
        <v>598</v>
      </c>
      <c r="BV34" s="67" t="s">
        <v>598</v>
      </c>
      <c r="BW34" s="67" t="s">
        <v>598</v>
      </c>
      <c r="BX34" s="67" t="s">
        <v>599</v>
      </c>
      <c r="BY34" s="67" t="s">
        <v>588</v>
      </c>
      <c r="BZ34" s="67" t="s">
        <v>588</v>
      </c>
      <c r="CA34" s="67" t="s">
        <v>600</v>
      </c>
      <c r="CB34" s="67" t="s">
        <v>588</v>
      </c>
    </row>
    <row customFormat="1" ht="29" r="35" s="120" spans="1:80">
      <c r="A35" s="67" t="s">
        <v>601</v>
      </c>
      <c r="B35" s="68" t="s">
        <v>602</v>
      </c>
      <c r="C35" s="68" t="s">
        <v>603</v>
      </c>
      <c r="D35" s="68" t="s">
        <v>603</v>
      </c>
      <c r="E35" s="68" t="s">
        <v>603</v>
      </c>
      <c r="F35" s="68" t="s">
        <v>603</v>
      </c>
      <c r="G35" s="68" t="s">
        <v>603</v>
      </c>
      <c r="H35" s="68" t="s">
        <v>602</v>
      </c>
      <c r="I35" s="68" t="s">
        <v>602</v>
      </c>
      <c r="J35" s="68" t="s">
        <v>603</v>
      </c>
      <c r="K35" s="68" t="s">
        <v>603</v>
      </c>
      <c r="L35" s="68" t="s">
        <v>603</v>
      </c>
      <c r="M35" s="68" t="s">
        <v>603</v>
      </c>
      <c r="N35" s="68" t="s">
        <v>603</v>
      </c>
      <c r="O35" s="68" t="s">
        <v>603</v>
      </c>
      <c r="P35" s="67" t="s">
        <v>603</v>
      </c>
      <c r="Q35" s="67" t="s">
        <v>604</v>
      </c>
      <c r="R35" s="68" t="s">
        <v>602</v>
      </c>
      <c r="S35" s="68" t="s">
        <v>603</v>
      </c>
      <c r="T35" s="68" t="s">
        <v>603</v>
      </c>
      <c r="U35" s="68" t="s">
        <v>605</v>
      </c>
      <c r="V35" s="68" t="s">
        <v>605</v>
      </c>
      <c r="W35" s="68" t="s">
        <v>605</v>
      </c>
      <c r="X35" s="68" t="s">
        <v>605</v>
      </c>
      <c r="Y35" s="68" t="s">
        <v>603</v>
      </c>
      <c r="Z35" s="67" t="s">
        <v>606</v>
      </c>
      <c r="AA35" s="68" t="s">
        <v>603</v>
      </c>
      <c r="AB35" s="67" t="s">
        <v>607</v>
      </c>
      <c r="AC35" s="67" t="s">
        <v>608</v>
      </c>
      <c r="AD35" s="67" t="s">
        <v>578</v>
      </c>
      <c r="AE35" s="67" t="s">
        <v>609</v>
      </c>
      <c r="AF35" s="68" t="s">
        <v>603</v>
      </c>
      <c r="AG35" s="68" t="s">
        <v>603</v>
      </c>
      <c r="AH35" s="68" t="s">
        <v>603</v>
      </c>
      <c r="AI35" s="68" t="s">
        <v>603</v>
      </c>
      <c r="AJ35" s="67" t="s">
        <v>578</v>
      </c>
      <c r="AK35" s="67" t="s">
        <v>610</v>
      </c>
      <c r="AL35" s="67" t="s">
        <v>578</v>
      </c>
      <c r="AM35" s="67" t="s">
        <v>578</v>
      </c>
      <c r="AN35" s="67" t="s">
        <v>611</v>
      </c>
      <c r="AO35" s="67" t="s">
        <v>612</v>
      </c>
      <c r="AP35" s="68" t="s">
        <v>603</v>
      </c>
      <c r="AQ35" s="68" t="s">
        <v>602</v>
      </c>
      <c r="AR35" t="s">
        <v>613</v>
      </c>
      <c r="AS35" t="s">
        <v>614</v>
      </c>
      <c r="AT35" t="s">
        <v>614</v>
      </c>
      <c r="AU35" s="68" t="s">
        <v>603</v>
      </c>
      <c r="AV35" s="68" t="s">
        <v>603</v>
      </c>
      <c r="AW35" t="s">
        <v>615</v>
      </c>
      <c r="AX35" s="67" t="s">
        <v>577</v>
      </c>
      <c r="AY35" t="s">
        <v>615</v>
      </c>
      <c r="AZ35" t="s">
        <v>616</v>
      </c>
      <c r="BA35" s="67" t="s">
        <v>617</v>
      </c>
      <c r="BB35" s="67" t="s">
        <v>617</v>
      </c>
      <c r="BC35" s="67" t="s">
        <v>340</v>
      </c>
      <c r="BD35" s="67" t="s">
        <v>617</v>
      </c>
      <c r="BE35" s="67" t="s">
        <v>606</v>
      </c>
      <c r="BF35" s="67" t="s">
        <v>606</v>
      </c>
      <c r="BG35" s="67" t="s">
        <v>606</v>
      </c>
      <c r="BH35" s="67" t="s">
        <v>606</v>
      </c>
      <c r="BI35" s="67" t="s">
        <v>606</v>
      </c>
      <c r="BJ35" s="67" t="s">
        <v>615</v>
      </c>
      <c r="BK35" s="67" t="s">
        <v>606</v>
      </c>
      <c r="BL35" s="67" t="s">
        <v>618</v>
      </c>
      <c r="BM35" s="67" t="s">
        <v>619</v>
      </c>
      <c r="BN35" s="67" t="s">
        <v>620</v>
      </c>
      <c r="BO35" s="67" t="s">
        <v>621</v>
      </c>
      <c r="BP35" s="67" t="s">
        <v>621</v>
      </c>
      <c r="BQ35" s="67" t="s">
        <v>621</v>
      </c>
      <c r="BR35" s="67" t="s">
        <v>606</v>
      </c>
      <c r="BS35" s="67" t="s">
        <v>606</v>
      </c>
      <c r="BT35" s="67" t="s">
        <v>622</v>
      </c>
      <c r="BU35" s="67" t="s">
        <v>623</v>
      </c>
      <c r="BV35" s="67" t="s">
        <v>623</v>
      </c>
      <c r="BW35" s="67" t="s">
        <v>623</v>
      </c>
      <c r="BX35" s="67" t="s">
        <v>606</v>
      </c>
      <c r="BY35" s="67" t="s">
        <v>606</v>
      </c>
      <c r="BZ35" s="67" t="s">
        <v>606</v>
      </c>
      <c r="CA35" s="67" t="s">
        <v>624</v>
      </c>
      <c r="CB35" s="67" t="s">
        <v>606</v>
      </c>
    </row>
    <row customFormat="1" ht="29" r="36" s="120" spans="1:80">
      <c r="A36" s="67" t="s">
        <v>625</v>
      </c>
      <c r="B36" s="68" t="s">
        <v>626</v>
      </c>
      <c r="C36" s="68" t="s">
        <v>627</v>
      </c>
      <c r="D36" s="68" t="s">
        <v>627</v>
      </c>
      <c r="E36" s="68" t="s">
        <v>627</v>
      </c>
      <c r="F36" s="68" t="s">
        <v>627</v>
      </c>
      <c r="G36" s="68" t="s">
        <v>627</v>
      </c>
      <c r="H36" s="68" t="s">
        <v>626</v>
      </c>
      <c r="I36" s="68" t="s">
        <v>626</v>
      </c>
      <c r="J36" s="68" t="s">
        <v>627</v>
      </c>
      <c r="K36" s="68" t="s">
        <v>627</v>
      </c>
      <c r="L36" s="68" t="s">
        <v>627</v>
      </c>
      <c r="M36" s="68" t="s">
        <v>627</v>
      </c>
      <c r="N36" s="68" t="s">
        <v>627</v>
      </c>
      <c r="O36" s="68" t="s">
        <v>627</v>
      </c>
      <c r="P36" s="67" t="s">
        <v>627</v>
      </c>
      <c r="Q36" s="67" t="s">
        <v>628</v>
      </c>
      <c r="R36" s="68" t="s">
        <v>626</v>
      </c>
      <c r="S36" s="68" t="s">
        <v>627</v>
      </c>
      <c r="T36" s="68" t="s">
        <v>627</v>
      </c>
      <c r="U36" s="68" t="s">
        <v>629</v>
      </c>
      <c r="V36" s="68" t="s">
        <v>629</v>
      </c>
      <c r="W36" s="68" t="s">
        <v>629</v>
      </c>
      <c r="X36" s="68" t="s">
        <v>629</v>
      </c>
      <c r="Y36" s="68" t="s">
        <v>627</v>
      </c>
      <c r="Z36" s="67" t="s">
        <v>630</v>
      </c>
      <c r="AA36" s="68" t="s">
        <v>627</v>
      </c>
      <c r="AB36" s="68" t="s">
        <v>627</v>
      </c>
      <c r="AC36" s="68" t="s">
        <v>627</v>
      </c>
      <c r="AD36" s="68" t="s">
        <v>627</v>
      </c>
      <c r="AE36" s="68" t="s">
        <v>627</v>
      </c>
      <c r="AF36" s="68" t="s">
        <v>627</v>
      </c>
      <c r="AG36" s="68" t="s">
        <v>627</v>
      </c>
      <c r="AH36" s="68" t="s">
        <v>627</v>
      </c>
      <c r="AI36" s="68" t="s">
        <v>627</v>
      </c>
      <c r="AJ36" s="68" t="s">
        <v>627</v>
      </c>
      <c r="AK36" s="68" t="s">
        <v>627</v>
      </c>
      <c r="AL36" s="68" t="s">
        <v>627</v>
      </c>
      <c r="AM36" s="68" t="s">
        <v>627</v>
      </c>
      <c r="AN36" s="68" t="s">
        <v>631</v>
      </c>
      <c r="AO36" s="68" t="s">
        <v>632</v>
      </c>
      <c r="AP36" s="68" t="s">
        <v>627</v>
      </c>
      <c r="AQ36" s="68" t="s">
        <v>626</v>
      </c>
      <c r="AR36" s="233"/>
      <c r="AS36" s="233"/>
      <c r="AT36" s="233"/>
      <c r="AU36" s="68" t="s">
        <v>627</v>
      </c>
      <c r="AV36" s="68" t="s">
        <v>627</v>
      </c>
      <c r="AW36" s="233"/>
      <c r="AX36" s="68" t="s">
        <v>627</v>
      </c>
      <c r="AY36" s="233"/>
      <c r="AZ36" s="233"/>
      <c r="BA36" s="67" t="s">
        <v>340</v>
      </c>
      <c r="BB36" s="67" t="s">
        <v>340</v>
      </c>
      <c r="BC36" s="67" t="s">
        <v>340</v>
      </c>
      <c r="BD36" s="67" t="s">
        <v>340</v>
      </c>
      <c r="BE36" s="67" t="s">
        <v>630</v>
      </c>
      <c r="BF36" s="67" t="s">
        <v>630</v>
      </c>
      <c r="BG36" s="67" t="s">
        <v>630</v>
      </c>
      <c r="BH36" s="67" t="s">
        <v>630</v>
      </c>
      <c r="BI36" s="67" t="s">
        <v>630</v>
      </c>
      <c r="BJ36" s="67" t="s">
        <v>630</v>
      </c>
      <c r="BK36" s="67" t="s">
        <v>630</v>
      </c>
      <c r="BL36" s="67" t="s">
        <v>630</v>
      </c>
      <c r="BM36" s="67" t="s">
        <v>630</v>
      </c>
      <c r="BN36" s="67" t="s">
        <v>630</v>
      </c>
      <c r="BO36" s="67" t="s">
        <v>630</v>
      </c>
      <c r="BP36" s="67" t="s">
        <v>630</v>
      </c>
      <c r="BQ36" s="67" t="s">
        <v>630</v>
      </c>
      <c r="BR36" s="67" t="s">
        <v>630</v>
      </c>
      <c r="BS36" s="67" t="s">
        <v>630</v>
      </c>
      <c r="BT36" s="67" t="s">
        <v>633</v>
      </c>
      <c r="BU36" s="67" t="s">
        <v>630</v>
      </c>
      <c r="BV36" s="67" t="s">
        <v>630</v>
      </c>
      <c r="BW36" s="67" t="s">
        <v>630</v>
      </c>
      <c r="BX36" s="67" t="s">
        <v>630</v>
      </c>
      <c r="BY36" s="67" t="s">
        <v>630</v>
      </c>
      <c r="BZ36" s="67" t="s">
        <v>630</v>
      </c>
      <c r="CA36" s="67" t="s">
        <v>634</v>
      </c>
      <c r="CB36" s="67" t="s">
        <v>630</v>
      </c>
    </row>
    <row customFormat="1" ht="29" r="37" s="120" spans="1:80">
      <c r="A37" s="67" t="s">
        <v>635</v>
      </c>
      <c r="B37" s="68" t="s">
        <v>636</v>
      </c>
      <c r="C37" s="68" t="s">
        <v>637</v>
      </c>
      <c r="D37" s="68" t="s">
        <v>637</v>
      </c>
      <c r="E37" s="68" t="s">
        <v>637</v>
      </c>
      <c r="F37" s="68" t="s">
        <v>637</v>
      </c>
      <c r="G37" s="68" t="s">
        <v>637</v>
      </c>
      <c r="H37" s="68" t="s">
        <v>636</v>
      </c>
      <c r="I37" s="68" t="s">
        <v>636</v>
      </c>
      <c r="J37" s="68" t="s">
        <v>637</v>
      </c>
      <c r="K37" s="68" t="s">
        <v>637</v>
      </c>
      <c r="L37" s="68" t="s">
        <v>637</v>
      </c>
      <c r="M37" s="68" t="s">
        <v>637</v>
      </c>
      <c r="N37" s="68" t="s">
        <v>637</v>
      </c>
      <c r="O37" s="68" t="s">
        <v>637</v>
      </c>
      <c r="P37" s="67" t="s">
        <v>637</v>
      </c>
      <c r="Q37" s="67" t="s">
        <v>638</v>
      </c>
      <c r="R37" s="68" t="s">
        <v>636</v>
      </c>
      <c r="S37" s="68" t="s">
        <v>637</v>
      </c>
      <c r="T37" s="68" t="s">
        <v>637</v>
      </c>
      <c r="U37" s="68" t="s">
        <v>639</v>
      </c>
      <c r="V37" s="68" t="s">
        <v>639</v>
      </c>
      <c r="W37" s="68" t="s">
        <v>639</v>
      </c>
      <c r="X37" s="68" t="s">
        <v>639</v>
      </c>
      <c r="Y37" s="68" t="s">
        <v>637</v>
      </c>
      <c r="Z37" s="67" t="s">
        <v>640</v>
      </c>
      <c r="AA37" s="68" t="s">
        <v>637</v>
      </c>
      <c r="AB37" s="68" t="s">
        <v>637</v>
      </c>
      <c r="AC37" s="68" t="s">
        <v>637</v>
      </c>
      <c r="AD37" s="68" t="s">
        <v>637</v>
      </c>
      <c r="AE37" s="68" t="s">
        <v>637</v>
      </c>
      <c r="AF37" s="68" t="s">
        <v>637</v>
      </c>
      <c r="AG37" s="68" t="s">
        <v>637</v>
      </c>
      <c r="AH37" s="68" t="s">
        <v>637</v>
      </c>
      <c r="AI37" s="68" t="s">
        <v>637</v>
      </c>
      <c r="AJ37" s="68" t="s">
        <v>637</v>
      </c>
      <c r="AK37" s="68" t="s">
        <v>637</v>
      </c>
      <c r="AL37" s="68" t="s">
        <v>637</v>
      </c>
      <c r="AM37" s="68" t="s">
        <v>637</v>
      </c>
      <c r="AN37" s="68" t="s">
        <v>638</v>
      </c>
      <c r="AO37" s="68" t="s">
        <v>525</v>
      </c>
      <c r="AP37" s="68" t="s">
        <v>637</v>
      </c>
      <c r="AQ37" s="68" t="s">
        <v>636</v>
      </c>
      <c r="AR37" s="68" t="s">
        <v>641</v>
      </c>
      <c r="AS37" s="68" t="s">
        <v>641</v>
      </c>
      <c r="AT37" s="68" t="s">
        <v>641</v>
      </c>
      <c r="AU37" s="68" t="s">
        <v>637</v>
      </c>
      <c r="AV37" s="68" t="s">
        <v>637</v>
      </c>
      <c r="AW37" s="68" t="s">
        <v>641</v>
      </c>
      <c r="AX37" s="68" t="s">
        <v>637</v>
      </c>
      <c r="AY37" s="68" t="s">
        <v>641</v>
      </c>
      <c r="AZ37" s="68" t="s">
        <v>641</v>
      </c>
      <c r="BA37" s="67" t="s">
        <v>340</v>
      </c>
      <c r="BB37" s="67" t="s">
        <v>340</v>
      </c>
      <c r="BC37" s="67" t="s">
        <v>340</v>
      </c>
      <c r="BD37" s="67" t="s">
        <v>340</v>
      </c>
      <c r="BE37" s="67" t="s">
        <v>640</v>
      </c>
      <c r="BF37" s="67" t="s">
        <v>640</v>
      </c>
      <c r="BG37" s="67" t="s">
        <v>640</v>
      </c>
      <c r="BH37" s="67" t="s">
        <v>640</v>
      </c>
      <c r="BI37" s="67" t="s">
        <v>640</v>
      </c>
      <c r="BJ37" s="67" t="s">
        <v>640</v>
      </c>
      <c r="BK37" s="67" t="s">
        <v>640</v>
      </c>
      <c r="BL37" s="67" t="s">
        <v>640</v>
      </c>
      <c r="BM37" s="67" t="s">
        <v>640</v>
      </c>
      <c r="BN37" s="67" t="s">
        <v>640</v>
      </c>
      <c r="BO37" s="67" t="s">
        <v>640</v>
      </c>
      <c r="BP37" s="67" t="s">
        <v>640</v>
      </c>
      <c r="BQ37" s="67" t="s">
        <v>640</v>
      </c>
      <c r="BR37" s="67" t="s">
        <v>640</v>
      </c>
      <c r="BS37" s="67" t="s">
        <v>640</v>
      </c>
      <c r="BT37" s="67" t="s">
        <v>642</v>
      </c>
      <c r="BU37" s="67" t="s">
        <v>640</v>
      </c>
      <c r="BV37" s="67" t="s">
        <v>640</v>
      </c>
      <c r="BW37" s="67" t="s">
        <v>640</v>
      </c>
      <c r="BX37" s="67" t="s">
        <v>640</v>
      </c>
      <c r="BY37" s="67" t="s">
        <v>640</v>
      </c>
      <c r="BZ37" s="67" t="s">
        <v>640</v>
      </c>
      <c r="CA37" s="67" t="s">
        <v>643</v>
      </c>
      <c r="CB37" s="67" t="s">
        <v>640</v>
      </c>
    </row>
    <row customFormat="1" ht="29" r="38" s="120" spans="1:80">
      <c r="A38" s="67" t="s">
        <v>644</v>
      </c>
      <c r="B38" s="68" t="s">
        <v>645</v>
      </c>
      <c r="C38" s="68" t="s">
        <v>646</v>
      </c>
      <c r="D38" s="68" t="s">
        <v>646</v>
      </c>
      <c r="E38" s="68" t="s">
        <v>646</v>
      </c>
      <c r="F38" s="68" t="s">
        <v>646</v>
      </c>
      <c r="G38" s="68" t="s">
        <v>646</v>
      </c>
      <c r="H38" s="68" t="s">
        <v>645</v>
      </c>
      <c r="I38" s="68" t="s">
        <v>645</v>
      </c>
      <c r="J38" s="68" t="s">
        <v>646</v>
      </c>
      <c r="K38" s="68" t="s">
        <v>646</v>
      </c>
      <c r="L38" s="68" t="s">
        <v>646</v>
      </c>
      <c r="M38" s="68" t="s">
        <v>646</v>
      </c>
      <c r="N38" s="68" t="s">
        <v>646</v>
      </c>
      <c r="O38" s="68" t="s">
        <v>646</v>
      </c>
      <c r="P38" s="67" t="s">
        <v>646</v>
      </c>
      <c r="Q38" s="67" t="s">
        <v>647</v>
      </c>
      <c r="R38" s="68" t="s">
        <v>645</v>
      </c>
      <c r="S38" s="68" t="s">
        <v>646</v>
      </c>
      <c r="T38" s="68" t="s">
        <v>646</v>
      </c>
      <c r="U38" s="68" t="s">
        <v>648</v>
      </c>
      <c r="V38" s="68" t="s">
        <v>648</v>
      </c>
      <c r="W38" s="68" t="s">
        <v>648</v>
      </c>
      <c r="X38" s="68" t="s">
        <v>648</v>
      </c>
      <c r="Y38" s="68" t="s">
        <v>646</v>
      </c>
      <c r="Z38" s="67" t="s">
        <v>649</v>
      </c>
      <c r="AA38" s="68" t="s">
        <v>646</v>
      </c>
      <c r="AB38" s="67" t="s">
        <v>650</v>
      </c>
      <c r="AC38" s="67" t="s">
        <v>651</v>
      </c>
      <c r="AD38" s="67" t="s">
        <v>593</v>
      </c>
      <c r="AE38" s="67" t="s">
        <v>652</v>
      </c>
      <c r="AF38" s="68" t="s">
        <v>646</v>
      </c>
      <c r="AG38" s="68" t="s">
        <v>646</v>
      </c>
      <c r="AH38" s="68" t="s">
        <v>646</v>
      </c>
      <c r="AI38" s="68" t="s">
        <v>646</v>
      </c>
      <c r="AJ38" s="67" t="s">
        <v>653</v>
      </c>
      <c r="AK38" s="67" t="s">
        <v>593</v>
      </c>
      <c r="AL38" s="67" t="s">
        <v>654</v>
      </c>
      <c r="AM38" s="67" t="s">
        <v>653</v>
      </c>
      <c r="AN38" s="67" t="s">
        <v>655</v>
      </c>
      <c r="AO38" s="67" t="s">
        <v>656</v>
      </c>
      <c r="AP38" s="68" t="s">
        <v>646</v>
      </c>
      <c r="AQ38" s="68" t="s">
        <v>645</v>
      </c>
      <c r="AR38" s="68" t="s">
        <v>657</v>
      </c>
      <c r="AS38" s="68" t="s">
        <v>657</v>
      </c>
      <c r="AT38" s="68" t="s">
        <v>657</v>
      </c>
      <c r="AU38" s="68" t="s">
        <v>646</v>
      </c>
      <c r="AV38" s="68" t="s">
        <v>646</v>
      </c>
      <c r="AW38" s="68" t="s">
        <v>657</v>
      </c>
      <c r="AX38" s="67" t="s">
        <v>592</v>
      </c>
      <c r="AY38" s="68" t="s">
        <v>657</v>
      </c>
      <c r="AZ38" s="68" t="s">
        <v>657</v>
      </c>
      <c r="BA38" s="67" t="s">
        <v>658</v>
      </c>
      <c r="BB38" s="67" t="s">
        <v>658</v>
      </c>
      <c r="BC38" s="67" t="s">
        <v>340</v>
      </c>
      <c r="BD38" s="67" t="s">
        <v>658</v>
      </c>
      <c r="BE38" s="67" t="s">
        <v>649</v>
      </c>
      <c r="BF38" s="67" t="s">
        <v>649</v>
      </c>
      <c r="BG38" s="67" t="s">
        <v>649</v>
      </c>
      <c r="BH38" s="67" t="s">
        <v>649</v>
      </c>
      <c r="BI38" s="67" t="s">
        <v>649</v>
      </c>
      <c r="BJ38" s="67" t="s">
        <v>615</v>
      </c>
      <c r="BK38" s="67" t="s">
        <v>649</v>
      </c>
      <c r="BL38" s="67" t="s">
        <v>659</v>
      </c>
      <c r="BM38" s="67" t="s">
        <v>649</v>
      </c>
      <c r="BN38" s="67" t="s">
        <v>660</v>
      </c>
      <c r="BO38" s="67" t="s">
        <v>661</v>
      </c>
      <c r="BP38" s="67" t="s">
        <v>661</v>
      </c>
      <c r="BQ38" s="67" t="s">
        <v>661</v>
      </c>
      <c r="BR38" s="67" t="s">
        <v>649</v>
      </c>
      <c r="BS38" s="67" t="s">
        <v>649</v>
      </c>
      <c r="BT38" s="67" t="s">
        <v>662</v>
      </c>
      <c r="BU38" s="67" t="s">
        <v>663</v>
      </c>
      <c r="BV38" s="67" t="s">
        <v>663</v>
      </c>
      <c r="BW38" s="67" t="s">
        <v>659</v>
      </c>
      <c r="BX38" s="67" t="s">
        <v>649</v>
      </c>
      <c r="BY38" s="67" t="s">
        <v>649</v>
      </c>
      <c r="BZ38" s="67" t="s">
        <v>649</v>
      </c>
      <c r="CA38" s="67" t="s">
        <v>664</v>
      </c>
      <c r="CB38" s="67" t="s">
        <v>649</v>
      </c>
    </row>
    <row customFormat="1" ht="29" r="39" s="120" spans="1:80">
      <c r="A39" s="67" t="s">
        <v>665</v>
      </c>
      <c r="B39" s="68" t="s">
        <v>666</v>
      </c>
      <c r="C39" s="68" t="s">
        <v>667</v>
      </c>
      <c r="D39" s="68" t="s">
        <v>667</v>
      </c>
      <c r="E39" s="68" t="s">
        <v>667</v>
      </c>
      <c r="F39" s="68" t="s">
        <v>667</v>
      </c>
      <c r="G39" s="68" t="s">
        <v>667</v>
      </c>
      <c r="H39" s="68" t="s">
        <v>666</v>
      </c>
      <c r="I39" s="68" t="s">
        <v>666</v>
      </c>
      <c r="J39" s="68" t="s">
        <v>667</v>
      </c>
      <c r="K39" s="68" t="s">
        <v>667</v>
      </c>
      <c r="L39" s="68" t="s">
        <v>667</v>
      </c>
      <c r="M39" s="68" t="s">
        <v>667</v>
      </c>
      <c r="N39" s="68" t="s">
        <v>667</v>
      </c>
      <c r="O39" s="68" t="s">
        <v>667</v>
      </c>
      <c r="P39" s="67" t="s">
        <v>667</v>
      </c>
      <c r="Q39" s="67" t="s">
        <v>668</v>
      </c>
      <c r="R39" s="68" t="s">
        <v>666</v>
      </c>
      <c r="S39" s="68" t="s">
        <v>667</v>
      </c>
      <c r="T39" s="68" t="s">
        <v>667</v>
      </c>
      <c r="U39" s="68" t="s">
        <v>667</v>
      </c>
      <c r="V39" s="68" t="s">
        <v>667</v>
      </c>
      <c r="W39" s="68" t="s">
        <v>667</v>
      </c>
      <c r="X39" s="68" t="s">
        <v>667</v>
      </c>
      <c r="Y39" s="68" t="s">
        <v>667</v>
      </c>
      <c r="Z39" s="67" t="s">
        <v>640</v>
      </c>
      <c r="AA39" s="68" t="s">
        <v>667</v>
      </c>
      <c r="AB39" s="68" t="s">
        <v>667</v>
      </c>
      <c r="AC39" s="68" t="s">
        <v>667</v>
      </c>
      <c r="AD39" s="68" t="s">
        <v>667</v>
      </c>
      <c r="AE39" s="68" t="s">
        <v>667</v>
      </c>
      <c r="AF39" s="68" t="s">
        <v>667</v>
      </c>
      <c r="AG39" s="68" t="s">
        <v>667</v>
      </c>
      <c r="AH39" s="68" t="s">
        <v>667</v>
      </c>
      <c r="AI39" s="68" t="s">
        <v>667</v>
      </c>
      <c r="AJ39" s="68" t="s">
        <v>667</v>
      </c>
      <c r="AK39" s="68" t="s">
        <v>667</v>
      </c>
      <c r="AL39" s="68" t="s">
        <v>667</v>
      </c>
      <c r="AM39" s="68" t="s">
        <v>667</v>
      </c>
      <c r="AN39" s="68" t="s">
        <v>669</v>
      </c>
      <c r="AO39" s="68" t="s">
        <v>525</v>
      </c>
      <c r="AP39" s="68" t="s">
        <v>667</v>
      </c>
      <c r="AQ39" s="68" t="s">
        <v>666</v>
      </c>
      <c r="AR39" s="68" t="s">
        <v>670</v>
      </c>
      <c r="AS39" s="68" t="s">
        <v>670</v>
      </c>
      <c r="AT39" s="68" t="s">
        <v>670</v>
      </c>
      <c r="AU39" s="68" t="s">
        <v>667</v>
      </c>
      <c r="AV39" s="68" t="s">
        <v>667</v>
      </c>
      <c r="AW39" s="68" t="s">
        <v>670</v>
      </c>
      <c r="AX39" s="68" t="s">
        <v>667</v>
      </c>
      <c r="AY39" s="68" t="s">
        <v>670</v>
      </c>
      <c r="AZ39" s="68" t="s">
        <v>670</v>
      </c>
      <c r="BA39" s="67" t="s">
        <v>340</v>
      </c>
      <c r="BB39" s="67" t="s">
        <v>340</v>
      </c>
      <c r="BC39" s="67" t="s">
        <v>340</v>
      </c>
      <c r="BD39" s="67" t="s">
        <v>340</v>
      </c>
      <c r="BE39" s="67" t="s">
        <v>640</v>
      </c>
      <c r="BF39" s="67" t="s">
        <v>640</v>
      </c>
      <c r="BG39" s="67" t="s">
        <v>640</v>
      </c>
      <c r="BH39" s="67" t="s">
        <v>640</v>
      </c>
      <c r="BI39" s="67" t="s">
        <v>640</v>
      </c>
      <c r="BJ39" s="67" t="s">
        <v>640</v>
      </c>
      <c r="BK39" s="67" t="s">
        <v>640</v>
      </c>
      <c r="BL39" s="67" t="s">
        <v>640</v>
      </c>
      <c r="BM39" s="67" t="s">
        <v>640</v>
      </c>
      <c r="BN39" s="67" t="s">
        <v>640</v>
      </c>
      <c r="BO39" s="67" t="s">
        <v>640</v>
      </c>
      <c r="BP39" s="67" t="s">
        <v>640</v>
      </c>
      <c r="BQ39" s="67" t="s">
        <v>640</v>
      </c>
      <c r="BR39" s="67" t="s">
        <v>640</v>
      </c>
      <c r="BS39" s="67" t="s">
        <v>640</v>
      </c>
      <c r="BT39" s="67" t="s">
        <v>642</v>
      </c>
      <c r="BU39" s="67" t="s">
        <v>640</v>
      </c>
      <c r="BV39" s="67" t="s">
        <v>640</v>
      </c>
      <c r="BW39" s="67" t="s">
        <v>640</v>
      </c>
      <c r="BX39" s="67" t="s">
        <v>640</v>
      </c>
      <c r="BY39" s="67" t="s">
        <v>640</v>
      </c>
      <c r="BZ39" s="67" t="s">
        <v>640</v>
      </c>
      <c r="CA39" s="67" t="s">
        <v>643</v>
      </c>
      <c r="CB39" s="67" t="s">
        <v>640</v>
      </c>
    </row>
    <row customFormat="1" ht="29" r="40" s="120" spans="1:80">
      <c r="A40" s="67" t="s">
        <v>671</v>
      </c>
      <c r="B40" s="88" t="s">
        <v>672</v>
      </c>
      <c r="C40" s="88" t="s">
        <v>673</v>
      </c>
      <c r="D40" s="88" t="s">
        <v>673</v>
      </c>
      <c r="E40" s="88" t="s">
        <v>673</v>
      </c>
      <c r="F40" s="88" t="s">
        <v>673</v>
      </c>
      <c r="G40" s="88" t="s">
        <v>673</v>
      </c>
      <c r="H40" s="88" t="s">
        <v>672</v>
      </c>
      <c r="I40" s="88" t="s">
        <v>672</v>
      </c>
      <c r="J40" s="88" t="s">
        <v>673</v>
      </c>
      <c r="K40" s="88" t="s">
        <v>673</v>
      </c>
      <c r="L40" s="88" t="s">
        <v>673</v>
      </c>
      <c r="M40" s="88" t="s">
        <v>673</v>
      </c>
      <c r="N40" s="88" t="s">
        <v>673</v>
      </c>
      <c r="O40" s="88" t="s">
        <v>673</v>
      </c>
      <c r="P40" s="92" t="s">
        <v>673</v>
      </c>
      <c r="Q40" s="92" t="s">
        <v>674</v>
      </c>
      <c r="R40" s="88" t="s">
        <v>672</v>
      </c>
      <c r="S40" s="88" t="s">
        <v>673</v>
      </c>
      <c r="T40" s="88" t="s">
        <v>673</v>
      </c>
      <c r="U40" s="88" t="s">
        <v>675</v>
      </c>
      <c r="V40" s="88" t="s">
        <v>675</v>
      </c>
      <c r="W40" s="88" t="s">
        <v>675</v>
      </c>
      <c r="X40" s="88" t="s">
        <v>675</v>
      </c>
      <c r="Y40" s="88" t="s">
        <v>673</v>
      </c>
      <c r="Z40" s="92" t="s">
        <v>676</v>
      </c>
      <c r="AA40" s="88" t="s">
        <v>673</v>
      </c>
      <c r="AB40" t="s">
        <v>677</v>
      </c>
      <c r="AC40" t="s">
        <v>678</v>
      </c>
      <c r="AD40" t="s">
        <v>679</v>
      </c>
      <c r="AE40" t="s">
        <v>680</v>
      </c>
      <c r="AF40" s="88" t="s">
        <v>673</v>
      </c>
      <c r="AG40" s="88" t="s">
        <v>673</v>
      </c>
      <c r="AH40" s="88" t="s">
        <v>673</v>
      </c>
      <c r="AI40" s="88" t="s">
        <v>615</v>
      </c>
      <c r="AJ40" t="s">
        <v>679</v>
      </c>
      <c r="AK40" t="s">
        <v>679</v>
      </c>
      <c r="AL40" t="s">
        <v>679</v>
      </c>
      <c r="AM40" t="s">
        <v>679</v>
      </c>
      <c r="AN40" t="s">
        <v>681</v>
      </c>
      <c r="AO40" t="s">
        <v>682</v>
      </c>
      <c r="AP40" s="88" t="s">
        <v>673</v>
      </c>
      <c r="AQ40" s="88" t="s">
        <v>672</v>
      </c>
      <c r="AR40" s="68" t="s">
        <v>683</v>
      </c>
      <c r="AS40" s="68" t="s">
        <v>683</v>
      </c>
      <c r="AT40" s="68" t="s">
        <v>683</v>
      </c>
      <c r="AU40" s="88" t="s">
        <v>673</v>
      </c>
      <c r="AV40" s="88" t="s">
        <v>673</v>
      </c>
      <c r="AW40" s="68" t="s">
        <v>683</v>
      </c>
      <c r="AX40" t="s">
        <v>684</v>
      </c>
      <c r="AY40" s="68" t="s">
        <v>683</v>
      </c>
      <c r="AZ40" s="68" t="s">
        <v>683</v>
      </c>
      <c r="BA40" s="67" t="s">
        <v>685</v>
      </c>
      <c r="BB40" s="67" t="s">
        <v>685</v>
      </c>
      <c r="BC40" s="67" t="s">
        <v>340</v>
      </c>
      <c r="BD40" s="67" t="s">
        <v>685</v>
      </c>
      <c r="BE40" s="92" t="s">
        <v>676</v>
      </c>
      <c r="BF40" s="92" t="s">
        <v>676</v>
      </c>
      <c r="BG40" s="92" t="s">
        <v>676</v>
      </c>
      <c r="BH40" s="92" t="s">
        <v>676</v>
      </c>
      <c r="BI40" s="92" t="s">
        <v>676</v>
      </c>
      <c r="BJ40" s="92" t="s">
        <v>676</v>
      </c>
      <c r="BK40" s="92" t="s">
        <v>676</v>
      </c>
      <c r="BL40" s="217" t="s">
        <v>686</v>
      </c>
      <c r="BM40" s="217" t="s">
        <v>676</v>
      </c>
      <c r="BN40" s="217" t="s">
        <v>687</v>
      </c>
      <c r="BO40" s="217" t="s">
        <v>687</v>
      </c>
      <c r="BP40" s="217" t="s">
        <v>676</v>
      </c>
      <c r="BQ40" s="217" t="s">
        <v>688</v>
      </c>
      <c r="BR40" s="217" t="s">
        <v>676</v>
      </c>
      <c r="BS40" s="217" t="s">
        <v>676</v>
      </c>
      <c r="BT40" s="92" t="s">
        <v>689</v>
      </c>
      <c r="BU40" s="92" t="s">
        <v>686</v>
      </c>
      <c r="BV40" s="92" t="s">
        <v>690</v>
      </c>
      <c r="BW40" s="92" t="s">
        <v>691</v>
      </c>
      <c r="BX40" s="92" t="s">
        <v>676</v>
      </c>
      <c r="BY40" s="92" t="s">
        <v>676</v>
      </c>
      <c r="BZ40" s="92" t="s">
        <v>676</v>
      </c>
      <c r="CA40" s="92" t="s">
        <v>692</v>
      </c>
      <c r="CB40" s="92" t="s">
        <v>676</v>
      </c>
    </row>
    <row customFormat="1" ht="29" r="41" s="120" spans="1:80">
      <c r="A41" s="67" t="s">
        <v>693</v>
      </c>
      <c r="B41" s="68" t="s">
        <v>694</v>
      </c>
      <c r="C41" s="68" t="s">
        <v>695</v>
      </c>
      <c r="D41" s="68" t="s">
        <v>695</v>
      </c>
      <c r="E41" s="68" t="s">
        <v>695</v>
      </c>
      <c r="F41" s="68" t="s">
        <v>695</v>
      </c>
      <c r="G41" s="68" t="s">
        <v>695</v>
      </c>
      <c r="H41" s="68" t="s">
        <v>694</v>
      </c>
      <c r="I41" s="68" t="s">
        <v>694</v>
      </c>
      <c r="J41" s="68" t="s">
        <v>695</v>
      </c>
      <c r="K41" s="68" t="s">
        <v>695</v>
      </c>
      <c r="L41" s="68" t="s">
        <v>695</v>
      </c>
      <c r="M41" s="68" t="s">
        <v>695</v>
      </c>
      <c r="N41" s="68" t="s">
        <v>695</v>
      </c>
      <c r="O41" s="68" t="s">
        <v>695</v>
      </c>
      <c r="P41" s="67" t="s">
        <v>695</v>
      </c>
      <c r="Q41" s="67" t="s">
        <v>696</v>
      </c>
      <c r="R41" s="68" t="s">
        <v>694</v>
      </c>
      <c r="S41" s="68" t="s">
        <v>695</v>
      </c>
      <c r="T41" s="68" t="s">
        <v>695</v>
      </c>
      <c r="U41" s="68" t="s">
        <v>695</v>
      </c>
      <c r="V41" s="68" t="s">
        <v>695</v>
      </c>
      <c r="W41" s="68" t="s">
        <v>695</v>
      </c>
      <c r="X41" s="68" t="s">
        <v>695</v>
      </c>
      <c r="Y41" s="68" t="s">
        <v>695</v>
      </c>
      <c r="Z41" s="67" t="s">
        <v>695</v>
      </c>
      <c r="AA41" s="68" t="s">
        <v>695</v>
      </c>
      <c r="AB41" s="68" t="s">
        <v>695</v>
      </c>
      <c r="AC41" s="68" t="s">
        <v>695</v>
      </c>
      <c r="AD41" s="68" t="s">
        <v>695</v>
      </c>
      <c r="AE41" s="68" t="s">
        <v>695</v>
      </c>
      <c r="AF41" s="68" t="s">
        <v>695</v>
      </c>
      <c r="AG41" s="68" t="s">
        <v>695</v>
      </c>
      <c r="AH41" s="68" t="s">
        <v>695</v>
      </c>
      <c r="AI41" s="68" t="s">
        <v>695</v>
      </c>
      <c r="AJ41" s="68" t="s">
        <v>695</v>
      </c>
      <c r="AK41" s="68" t="s">
        <v>695</v>
      </c>
      <c r="AL41" s="68" t="s">
        <v>695</v>
      </c>
      <c r="AM41" s="68" t="s">
        <v>695</v>
      </c>
      <c r="AN41" s="68" t="s">
        <v>696</v>
      </c>
      <c r="AO41" s="68" t="s">
        <v>697</v>
      </c>
      <c r="AP41" s="68" t="s">
        <v>695</v>
      </c>
      <c r="AQ41" s="68" t="s">
        <v>694</v>
      </c>
      <c r="AR41" s="68" t="s">
        <v>698</v>
      </c>
      <c r="AS41" s="68" t="s">
        <v>698</v>
      </c>
      <c r="AT41" s="68" t="s">
        <v>698</v>
      </c>
      <c r="AU41" s="68" t="s">
        <v>695</v>
      </c>
      <c r="AV41" s="68" t="s">
        <v>695</v>
      </c>
      <c r="AW41" s="68" t="s">
        <v>698</v>
      </c>
      <c r="AX41" s="68" t="s">
        <v>695</v>
      </c>
      <c r="AY41" s="68" t="s">
        <v>698</v>
      </c>
      <c r="AZ41" s="68" t="s">
        <v>698</v>
      </c>
      <c r="BA41" s="67" t="s">
        <v>340</v>
      </c>
      <c r="BB41" s="67" t="s">
        <v>340</v>
      </c>
      <c r="BC41" s="67" t="s">
        <v>340</v>
      </c>
      <c r="BD41" s="67" t="s">
        <v>340</v>
      </c>
      <c r="BE41" s="67" t="s">
        <v>695</v>
      </c>
      <c r="BF41" s="67" t="s">
        <v>695</v>
      </c>
      <c r="BG41" s="67" t="s">
        <v>695</v>
      </c>
      <c r="BH41" s="67" t="s">
        <v>695</v>
      </c>
      <c r="BI41" s="67" t="s">
        <v>695</v>
      </c>
      <c r="BJ41" s="67" t="s">
        <v>695</v>
      </c>
      <c r="BK41" s="67" t="s">
        <v>695</v>
      </c>
      <c r="BL41" s="67" t="s">
        <v>695</v>
      </c>
      <c r="BM41" s="67" t="s">
        <v>695</v>
      </c>
      <c r="BN41" s="67" t="s">
        <v>695</v>
      </c>
      <c r="BO41" s="67" t="s">
        <v>695</v>
      </c>
      <c r="BP41" s="67" t="s">
        <v>695</v>
      </c>
      <c r="BQ41" s="67" t="s">
        <v>695</v>
      </c>
      <c r="BR41" s="67" t="s">
        <v>695</v>
      </c>
      <c r="BS41" s="67" t="s">
        <v>695</v>
      </c>
      <c r="BT41" s="67" t="s">
        <v>699</v>
      </c>
      <c r="BU41" s="67" t="s">
        <v>695</v>
      </c>
      <c r="BV41" s="67" t="s">
        <v>695</v>
      </c>
      <c r="BW41" s="67" t="s">
        <v>695</v>
      </c>
      <c r="BX41" s="67" t="s">
        <v>695</v>
      </c>
      <c r="BY41" s="67" t="s">
        <v>695</v>
      </c>
      <c r="BZ41" s="67" t="s">
        <v>695</v>
      </c>
      <c r="CA41" s="67" t="s">
        <v>700</v>
      </c>
      <c r="CB41" s="67" t="s">
        <v>695</v>
      </c>
    </row>
    <row customFormat="1" r="42" s="120" spans="1:80">
      <c r="A42" s="67" t="s">
        <v>701</v>
      </c>
      <c r="B42" s="67" t="s">
        <v>340</v>
      </c>
      <c r="C42" s="67" t="s">
        <v>340</v>
      </c>
      <c r="D42" s="67" t="s">
        <v>340</v>
      </c>
      <c r="E42" s="67" t="s">
        <v>340</v>
      </c>
      <c r="F42" s="67" t="s">
        <v>340</v>
      </c>
      <c r="G42" s="67" t="s">
        <v>340</v>
      </c>
      <c r="H42" s="67" t="s">
        <v>340</v>
      </c>
      <c r="I42" s="67" t="s">
        <v>340</v>
      </c>
      <c r="J42" s="67" t="s">
        <v>340</v>
      </c>
      <c r="K42" s="67" t="s">
        <v>340</v>
      </c>
      <c r="L42" s="67" t="s">
        <v>340</v>
      </c>
      <c r="M42" s="67" t="s">
        <v>340</v>
      </c>
      <c r="N42" s="67" t="s">
        <v>340</v>
      </c>
      <c r="O42" s="67" t="s">
        <v>340</v>
      </c>
      <c r="P42" s="67" t="s">
        <v>340</v>
      </c>
      <c r="Q42" s="67" t="s">
        <v>340</v>
      </c>
      <c r="R42" s="67" t="s">
        <v>340</v>
      </c>
      <c r="S42" s="67" t="s">
        <v>340</v>
      </c>
      <c r="T42" s="67" t="s">
        <v>340</v>
      </c>
      <c r="U42" s="67" t="s">
        <v>340</v>
      </c>
      <c r="V42" s="67" t="s">
        <v>340</v>
      </c>
      <c r="W42" s="67" t="s">
        <v>340</v>
      </c>
      <c r="X42" s="67" t="s">
        <v>340</v>
      </c>
      <c r="Y42" s="67" t="s">
        <v>340</v>
      </c>
      <c r="Z42" s="67" t="s">
        <v>340</v>
      </c>
      <c r="AA42" s="67" t="s">
        <v>340</v>
      </c>
      <c r="AB42" s="67" t="s">
        <v>340</v>
      </c>
      <c r="AC42" s="67" t="s">
        <v>340</v>
      </c>
      <c r="AD42" s="67" t="s">
        <v>340</v>
      </c>
      <c r="AE42" s="67" t="s">
        <v>340</v>
      </c>
      <c r="AF42" s="67" t="s">
        <v>340</v>
      </c>
      <c r="AG42" s="67" t="s">
        <v>340</v>
      </c>
      <c r="AH42" s="67" t="s">
        <v>340</v>
      </c>
      <c r="AI42" s="67" t="s">
        <v>340</v>
      </c>
      <c r="AJ42" s="67" t="s">
        <v>340</v>
      </c>
      <c r="AK42" s="67" t="s">
        <v>340</v>
      </c>
      <c r="AL42" s="67" t="s">
        <v>340</v>
      </c>
      <c r="AM42" s="67" t="s">
        <v>340</v>
      </c>
      <c r="AN42" s="67" t="s">
        <v>340</v>
      </c>
      <c r="AO42" s="67" t="s">
        <v>340</v>
      </c>
      <c r="AP42" s="67" t="s">
        <v>340</v>
      </c>
      <c r="AQ42" s="67" t="s">
        <v>340</v>
      </c>
      <c r="AR42" s="81"/>
      <c r="AS42" s="81"/>
      <c r="AT42" s="81"/>
      <c r="AU42" s="67" t="s">
        <v>340</v>
      </c>
      <c r="AV42" s="67" t="s">
        <v>340</v>
      </c>
      <c r="AW42" s="81"/>
      <c r="AX42" s="67" t="s">
        <v>340</v>
      </c>
      <c r="AY42" s="81"/>
      <c r="AZ42" s="81"/>
      <c r="BA42" s="67" t="s">
        <v>340</v>
      </c>
      <c r="BB42" s="67" t="s">
        <v>340</v>
      </c>
      <c r="BC42" s="67" t="s">
        <v>340</v>
      </c>
      <c r="BD42" s="67" t="s">
        <v>340</v>
      </c>
      <c r="BE42" s="67" t="s">
        <v>340</v>
      </c>
      <c r="BF42" s="67" t="s">
        <v>340</v>
      </c>
      <c r="BG42" s="67" t="s">
        <v>340</v>
      </c>
      <c r="BH42" s="67" t="s">
        <v>340</v>
      </c>
      <c r="BI42" s="67" t="s">
        <v>340</v>
      </c>
      <c r="BJ42" s="67" t="s">
        <v>340</v>
      </c>
      <c r="BK42" s="67" t="s">
        <v>340</v>
      </c>
      <c r="BL42" s="67" t="s">
        <v>340</v>
      </c>
      <c r="BM42" s="67" t="s">
        <v>340</v>
      </c>
      <c r="BN42" s="67" t="s">
        <v>340</v>
      </c>
      <c r="BO42" s="67" t="s">
        <v>340</v>
      </c>
      <c r="BP42" s="67" t="s">
        <v>340</v>
      </c>
      <c r="BQ42" s="67" t="s">
        <v>340</v>
      </c>
      <c r="BR42" s="67" t="s">
        <v>340</v>
      </c>
      <c r="BS42" s="67" t="s">
        <v>340</v>
      </c>
      <c r="BT42" s="67" t="s">
        <v>340</v>
      </c>
      <c r="BU42" s="67" t="s">
        <v>340</v>
      </c>
      <c r="BV42" s="67" t="s">
        <v>340</v>
      </c>
      <c r="BW42" s="67" t="s">
        <v>340</v>
      </c>
      <c r="BX42" s="67" t="s">
        <v>340</v>
      </c>
      <c r="BY42" s="67" t="s">
        <v>340</v>
      </c>
      <c r="BZ42" s="67" t="s">
        <v>340</v>
      </c>
      <c r="CA42" s="67" t="s">
        <v>340</v>
      </c>
      <c r="CB42" s="67" t="s">
        <v>340</v>
      </c>
    </row>
    <row customFormat="1" r="43" s="120" spans="1:80">
      <c r="A43" s="67" t="s">
        <v>702</v>
      </c>
      <c r="B43" s="67" t="s">
        <v>340</v>
      </c>
      <c r="C43" s="67" t="s">
        <v>340</v>
      </c>
      <c r="D43" s="67" t="s">
        <v>340</v>
      </c>
      <c r="E43" s="67" t="s">
        <v>340</v>
      </c>
      <c r="F43" s="67" t="s">
        <v>340</v>
      </c>
      <c r="G43" s="67" t="s">
        <v>340</v>
      </c>
      <c r="H43" s="67" t="s">
        <v>340</v>
      </c>
      <c r="I43" s="67" t="s">
        <v>340</v>
      </c>
      <c r="J43" s="67" t="s">
        <v>340</v>
      </c>
      <c r="K43" s="67" t="s">
        <v>340</v>
      </c>
      <c r="L43" s="67" t="s">
        <v>340</v>
      </c>
      <c r="M43" s="67" t="s">
        <v>340</v>
      </c>
      <c r="N43" s="67" t="s">
        <v>340</v>
      </c>
      <c r="O43" s="67" t="s">
        <v>340</v>
      </c>
      <c r="P43" s="67" t="s">
        <v>340</v>
      </c>
      <c r="Q43" s="67" t="s">
        <v>340</v>
      </c>
      <c r="R43" s="67" t="s">
        <v>340</v>
      </c>
      <c r="S43" s="67" t="s">
        <v>340</v>
      </c>
      <c r="T43" s="67" t="s">
        <v>340</v>
      </c>
      <c r="U43" s="67" t="s">
        <v>340</v>
      </c>
      <c r="V43" s="67" t="s">
        <v>340</v>
      </c>
      <c r="W43" s="67" t="s">
        <v>340</v>
      </c>
      <c r="X43" s="67" t="s">
        <v>340</v>
      </c>
      <c r="Y43" s="67" t="s">
        <v>340</v>
      </c>
      <c r="Z43" s="67" t="s">
        <v>340</v>
      </c>
      <c r="AA43" s="67" t="s">
        <v>340</v>
      </c>
      <c r="AB43" s="67" t="s">
        <v>340</v>
      </c>
      <c r="AC43" s="67" t="s">
        <v>340</v>
      </c>
      <c r="AD43" s="67" t="s">
        <v>340</v>
      </c>
      <c r="AE43" s="67" t="s">
        <v>340</v>
      </c>
      <c r="AF43" s="67" t="s">
        <v>340</v>
      </c>
      <c r="AG43" s="67" t="s">
        <v>340</v>
      </c>
      <c r="AH43" s="67" t="s">
        <v>340</v>
      </c>
      <c r="AI43" s="67" t="s">
        <v>340</v>
      </c>
      <c r="AJ43" s="67" t="s">
        <v>340</v>
      </c>
      <c r="AK43" s="67" t="s">
        <v>340</v>
      </c>
      <c r="AL43" s="67" t="s">
        <v>340</v>
      </c>
      <c r="AM43" s="67" t="s">
        <v>340</v>
      </c>
      <c r="AN43" s="67" t="s">
        <v>340</v>
      </c>
      <c r="AO43" s="67" t="s">
        <v>340</v>
      </c>
      <c r="AP43" s="67" t="s">
        <v>340</v>
      </c>
      <c r="AQ43" s="67" t="s">
        <v>340</v>
      </c>
      <c r="AR43" s="67" t="s">
        <v>703</v>
      </c>
      <c r="AS43" s="67" t="s">
        <v>703</v>
      </c>
      <c r="AT43" s="67" t="s">
        <v>703</v>
      </c>
      <c r="AU43" s="67" t="s">
        <v>340</v>
      </c>
      <c r="AV43" s="67" t="s">
        <v>340</v>
      </c>
      <c r="AW43" s="67" t="s">
        <v>703</v>
      </c>
      <c r="AX43" s="67" t="s">
        <v>340</v>
      </c>
      <c r="AY43" s="67" t="s">
        <v>703</v>
      </c>
      <c r="AZ43" s="67" t="s">
        <v>703</v>
      </c>
      <c r="BA43" s="67" t="s">
        <v>340</v>
      </c>
      <c r="BB43" s="67" t="s">
        <v>340</v>
      </c>
      <c r="BC43" s="67" t="s">
        <v>340</v>
      </c>
      <c r="BD43" s="67" t="s">
        <v>340</v>
      </c>
      <c r="BE43" s="67" t="s">
        <v>340</v>
      </c>
      <c r="BF43" s="67" t="s">
        <v>340</v>
      </c>
      <c r="BG43" s="67" t="s">
        <v>340</v>
      </c>
      <c r="BH43" s="67" t="s">
        <v>340</v>
      </c>
      <c r="BI43" s="67" t="s">
        <v>340</v>
      </c>
      <c r="BJ43" s="67" t="s">
        <v>340</v>
      </c>
      <c r="BK43" s="67" t="s">
        <v>340</v>
      </c>
      <c r="BL43" s="67" t="s">
        <v>340</v>
      </c>
      <c r="BM43" s="67" t="s">
        <v>340</v>
      </c>
      <c r="BN43" s="67" t="s">
        <v>340</v>
      </c>
      <c r="BO43" s="67" t="s">
        <v>340</v>
      </c>
      <c r="BP43" s="67" t="s">
        <v>340</v>
      </c>
      <c r="BQ43" s="67" t="s">
        <v>340</v>
      </c>
      <c r="BR43" s="67" t="s">
        <v>340</v>
      </c>
      <c r="BS43" s="67" t="s">
        <v>340</v>
      </c>
      <c r="BT43" s="67" t="s">
        <v>340</v>
      </c>
      <c r="BU43" s="67" t="s">
        <v>340</v>
      </c>
      <c r="BV43" s="67" t="s">
        <v>340</v>
      </c>
      <c r="BW43" s="67" t="s">
        <v>340</v>
      </c>
      <c r="BX43" s="67" t="s">
        <v>340</v>
      </c>
      <c r="BY43" s="67" t="s">
        <v>340</v>
      </c>
      <c r="BZ43" s="67" t="s">
        <v>340</v>
      </c>
      <c r="CA43" s="67" t="s">
        <v>340</v>
      </c>
      <c r="CB43" s="67" t="s">
        <v>340</v>
      </c>
    </row>
    <row customFormat="1" r="44" s="226" spans="1:80">
      <c r="A44" s="71" t="s">
        <v>704</v>
      </c>
      <c r="B44" s="81"/>
      <c r="C44" s="81"/>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10"/>
      <c r="AS44" s="10"/>
      <c r="AT44" s="10"/>
      <c r="AU44" s="81"/>
      <c r="AV44" s="81"/>
      <c r="AW44" s="10"/>
      <c r="AX44" s="81"/>
      <c r="AY44" s="10"/>
      <c r="AZ44" s="10"/>
      <c r="BA44" s="71"/>
      <c r="BB44" s="71"/>
      <c r="BC44" s="71"/>
      <c r="BD44" s="71"/>
      <c r="BE44" s="81"/>
      <c r="BF44" s="81"/>
      <c r="BG44" s="81"/>
      <c r="BH44" s="81"/>
      <c r="BI44" s="81"/>
      <c r="BJ44" s="81"/>
      <c r="BK44" s="81"/>
      <c r="BL44" s="81"/>
      <c r="BM44" s="81"/>
      <c r="BN44" s="81"/>
      <c r="BO44" s="81"/>
      <c r="BP44" s="81"/>
      <c r="BQ44" s="81"/>
      <c r="BR44" s="81"/>
      <c r="BS44" s="81"/>
      <c r="BT44" s="81"/>
      <c r="BU44" s="81"/>
      <c r="BV44" s="81"/>
      <c r="BW44" s="81"/>
      <c r="BX44" s="81"/>
      <c r="BY44" s="81"/>
      <c r="BZ44" s="81"/>
      <c r="CA44" s="81"/>
      <c r="CB44" s="81"/>
    </row>
    <row customFormat="1" r="45" s="120" spans="1:80">
      <c r="A45" s="67" t="s">
        <v>705</v>
      </c>
      <c r="B45" s="67" t="s">
        <v>703</v>
      </c>
      <c r="C45" s="67" t="s">
        <v>703</v>
      </c>
      <c r="D45" s="67" t="s">
        <v>703</v>
      </c>
      <c r="E45" s="67" t="s">
        <v>703</v>
      </c>
      <c r="F45" s="67" t="s">
        <v>703</v>
      </c>
      <c r="G45" s="67" t="s">
        <v>703</v>
      </c>
      <c r="H45" s="67" t="s">
        <v>703</v>
      </c>
      <c r="I45" s="67" t="s">
        <v>703</v>
      </c>
      <c r="J45" s="67" t="s">
        <v>703</v>
      </c>
      <c r="K45" s="67" t="s">
        <v>703</v>
      </c>
      <c r="L45" s="67" t="s">
        <v>703</v>
      </c>
      <c r="M45" s="67" t="s">
        <v>703</v>
      </c>
      <c r="N45" s="67" t="s">
        <v>703</v>
      </c>
      <c r="O45" s="67" t="s">
        <v>703</v>
      </c>
      <c r="P45" s="67" t="s">
        <v>703</v>
      </c>
      <c r="Q45" s="67" t="s">
        <v>703</v>
      </c>
      <c r="R45" s="67" t="s">
        <v>703</v>
      </c>
      <c r="S45" s="67" t="s">
        <v>703</v>
      </c>
      <c r="T45" s="67" t="s">
        <v>703</v>
      </c>
      <c r="U45" s="67" t="s">
        <v>703</v>
      </c>
      <c r="V45" s="67" t="s">
        <v>703</v>
      </c>
      <c r="W45" s="67" t="s">
        <v>703</v>
      </c>
      <c r="X45" s="67" t="s">
        <v>703</v>
      </c>
      <c r="Y45" s="67" t="s">
        <v>703</v>
      </c>
      <c r="Z45" s="67" t="s">
        <v>703</v>
      </c>
      <c r="AA45" s="67" t="s">
        <v>703</v>
      </c>
      <c r="AB45" s="67" t="s">
        <v>703</v>
      </c>
      <c r="AC45" s="67" t="s">
        <v>703</v>
      </c>
      <c r="AD45" s="67" t="s">
        <v>703</v>
      </c>
      <c r="AE45" s="67" t="s">
        <v>703</v>
      </c>
      <c r="AF45" s="67" t="s">
        <v>703</v>
      </c>
      <c r="AG45" s="67" t="s">
        <v>703</v>
      </c>
      <c r="AH45" s="67" t="s">
        <v>703</v>
      </c>
      <c r="AI45" s="67" t="s">
        <v>703</v>
      </c>
      <c r="AJ45" s="67" t="s">
        <v>703</v>
      </c>
      <c r="AK45" s="67" t="s">
        <v>703</v>
      </c>
      <c r="AL45" s="67" t="s">
        <v>703</v>
      </c>
      <c r="AM45" s="67" t="s">
        <v>703</v>
      </c>
      <c r="AN45" s="67" t="s">
        <v>703</v>
      </c>
      <c r="AO45" s="67" t="s">
        <v>703</v>
      </c>
      <c r="AP45" s="67" t="s">
        <v>703</v>
      </c>
      <c r="AQ45" s="67" t="s">
        <v>703</v>
      </c>
      <c r="AR45" s="7" t="s">
        <v>117</v>
      </c>
      <c r="AS45" s="7" t="s">
        <v>117</v>
      </c>
      <c r="AT45" s="7" t="s">
        <v>117</v>
      </c>
      <c r="AU45" s="67" t="s">
        <v>703</v>
      </c>
      <c r="AV45" s="67" t="s">
        <v>703</v>
      </c>
      <c r="AW45" s="7" t="s">
        <v>117</v>
      </c>
      <c r="AX45" s="67" t="s">
        <v>703</v>
      </c>
      <c r="AY45" s="7" t="s">
        <v>117</v>
      </c>
      <c r="AZ45" s="7" t="s">
        <v>117</v>
      </c>
      <c r="BA45" s="67" t="s">
        <v>340</v>
      </c>
      <c r="BB45" s="67" t="s">
        <v>340</v>
      </c>
      <c r="BC45" s="67" t="s">
        <v>340</v>
      </c>
      <c r="BD45" s="67" t="s">
        <v>340</v>
      </c>
      <c r="BE45" s="67" t="s">
        <v>703</v>
      </c>
      <c r="BF45" s="67" t="s">
        <v>703</v>
      </c>
      <c r="BG45" s="67" t="s">
        <v>703</v>
      </c>
      <c r="BH45" s="67" t="s">
        <v>703</v>
      </c>
      <c r="BI45" s="67" t="s">
        <v>703</v>
      </c>
      <c r="BJ45" s="67" t="s">
        <v>703</v>
      </c>
      <c r="BK45" s="67" t="s">
        <v>703</v>
      </c>
      <c r="BL45" s="67" t="s">
        <v>703</v>
      </c>
      <c r="BM45" s="67" t="s">
        <v>703</v>
      </c>
      <c r="BN45" s="67" t="s">
        <v>703</v>
      </c>
      <c r="BO45" s="67" t="s">
        <v>703</v>
      </c>
      <c r="BP45" s="67" t="s">
        <v>703</v>
      </c>
      <c r="BQ45" s="67" t="s">
        <v>703</v>
      </c>
      <c r="BR45" s="67" t="s">
        <v>703</v>
      </c>
      <c r="BS45" s="67" t="s">
        <v>703</v>
      </c>
      <c r="BT45" s="67" t="s">
        <v>703</v>
      </c>
      <c r="BU45" s="67" t="s">
        <v>703</v>
      </c>
      <c r="BV45" s="67" t="s">
        <v>703</v>
      </c>
      <c r="BW45" s="67" t="s">
        <v>703</v>
      </c>
      <c r="BX45" s="67" t="s">
        <v>703</v>
      </c>
      <c r="BY45" s="67" t="s">
        <v>703</v>
      </c>
      <c r="BZ45" s="67" t="s">
        <v>703</v>
      </c>
      <c r="CA45" s="67" t="s">
        <v>703</v>
      </c>
      <c r="CB45" s="67" t="s">
        <v>703</v>
      </c>
    </row>
    <row customFormat="1" r="46" s="226" spans="1:80">
      <c r="A46" s="71" t="s">
        <v>138</v>
      </c>
      <c r="B46" s="81"/>
      <c r="C46" s="81"/>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7"/>
      <c r="AS46" s="7"/>
      <c r="AT46" s="7"/>
      <c r="AU46" s="81"/>
      <c r="AV46" s="81"/>
      <c r="AW46" s="7"/>
      <c r="AX46" s="81"/>
      <c r="AY46" s="7"/>
      <c r="AZ46" s="7"/>
      <c r="BA46" s="71"/>
      <c r="BB46" s="71"/>
      <c r="BC46" s="71"/>
      <c r="BD46" s="71"/>
      <c r="BE46" s="81"/>
      <c r="BF46" s="81"/>
      <c r="BG46" s="81"/>
      <c r="BH46" s="81"/>
      <c r="BI46" s="81"/>
      <c r="BJ46" s="81"/>
      <c r="BK46" s="81"/>
      <c r="BL46" s="81"/>
      <c r="BM46" s="81"/>
      <c r="BN46" s="81"/>
      <c r="BO46" s="81"/>
      <c r="BP46" s="81"/>
      <c r="BQ46" s="81"/>
      <c r="BR46" s="81"/>
      <c r="BS46" s="81"/>
      <c r="BT46" s="81"/>
      <c r="BU46" s="81"/>
      <c r="BV46" s="81"/>
      <c r="BW46" s="81"/>
      <c r="BX46" s="81"/>
      <c r="BY46" s="81"/>
      <c r="BZ46" s="81"/>
      <c r="CA46" s="81"/>
      <c r="CB46" s="81"/>
    </row>
    <row customFormat="1" r="47" s="120" spans="1:80">
      <c r="A47" s="7" t="s">
        <v>706</v>
      </c>
      <c r="B47" s="7" t="s">
        <v>117</v>
      </c>
      <c r="C47" s="7" t="s">
        <v>118</v>
      </c>
      <c r="D47" s="7" t="s">
        <v>118</v>
      </c>
      <c r="E47" s="7" t="s">
        <v>117</v>
      </c>
      <c r="F47" s="7" t="s">
        <v>117</v>
      </c>
      <c r="G47" s="7" t="s">
        <v>117</v>
      </c>
      <c r="H47" s="7" t="s">
        <v>117</v>
      </c>
      <c r="I47" s="7" t="s">
        <v>117</v>
      </c>
      <c r="J47" s="7" t="s">
        <v>117</v>
      </c>
      <c r="K47" s="7" t="s">
        <v>117</v>
      </c>
      <c r="L47" s="7" t="s">
        <v>117</v>
      </c>
      <c r="M47" s="7" t="s">
        <v>117</v>
      </c>
      <c r="N47" s="7" t="s">
        <v>117</v>
      </c>
      <c r="O47" s="7" t="s">
        <v>117</v>
      </c>
      <c r="P47" s="99"/>
      <c r="Q47" s="99"/>
      <c r="R47" s="7" t="s">
        <v>117</v>
      </c>
      <c r="S47" s="7" t="s">
        <v>117</v>
      </c>
      <c r="T47" s="7" t="s">
        <v>117</v>
      </c>
      <c r="U47" s="7" t="s">
        <v>117</v>
      </c>
      <c r="V47" s="7" t="s">
        <v>117</v>
      </c>
      <c r="W47" s="7" t="s">
        <v>117</v>
      </c>
      <c r="X47" s="7" t="s">
        <v>117</v>
      </c>
      <c r="Y47" s="7" t="s">
        <v>117</v>
      </c>
      <c r="Z47" s="7" t="s">
        <v>117</v>
      </c>
      <c r="AA47" s="7" t="s">
        <v>117</v>
      </c>
      <c r="AB47" s="7" t="s">
        <v>117</v>
      </c>
      <c r="AC47" s="7" t="s">
        <v>117</v>
      </c>
      <c r="AD47" s="7" t="s">
        <v>117</v>
      </c>
      <c r="AE47" s="7" t="s">
        <v>117</v>
      </c>
      <c r="AF47" s="7" t="s">
        <v>117</v>
      </c>
      <c r="AG47" s="7" t="s">
        <v>117</v>
      </c>
      <c r="AH47" s="7" t="s">
        <v>117</v>
      </c>
      <c r="AI47" s="7" t="s">
        <v>117</v>
      </c>
      <c r="AJ47" s="7" t="s">
        <v>117</v>
      </c>
      <c r="AK47" s="7" t="s">
        <v>117</v>
      </c>
      <c r="AL47" s="7" t="s">
        <v>117</v>
      </c>
      <c r="AM47" s="7" t="s">
        <v>117</v>
      </c>
      <c r="AN47" s="7" t="s">
        <v>117</v>
      </c>
      <c r="AO47" s="7" t="s">
        <v>117</v>
      </c>
      <c r="AP47" s="7" t="s">
        <v>117</v>
      </c>
      <c r="AQ47" s="7" t="s">
        <v>117</v>
      </c>
      <c r="AR47" s="7" t="s">
        <v>117</v>
      </c>
      <c r="AS47" s="7" t="s">
        <v>117</v>
      </c>
      <c r="AT47" s="7" t="s">
        <v>117</v>
      </c>
      <c r="AU47" s="7" t="s">
        <v>117</v>
      </c>
      <c r="AV47" s="7" t="s">
        <v>117</v>
      </c>
      <c r="AW47" s="7" t="s">
        <v>117</v>
      </c>
      <c r="AX47" s="7" t="s">
        <v>117</v>
      </c>
      <c r="AY47" s="7" t="s">
        <v>117</v>
      </c>
      <c r="AZ47" s="7" t="s">
        <v>117</v>
      </c>
      <c r="BA47" s="99"/>
      <c r="BB47" s="99"/>
      <c r="BC47" s="99"/>
      <c r="BD47" s="99"/>
      <c r="BE47" s="99"/>
      <c r="BF47" s="99"/>
      <c r="BG47" s="99"/>
      <c r="BH47" s="99"/>
      <c r="BI47" s="99"/>
      <c r="BJ47" s="99"/>
      <c r="BK47" s="99"/>
      <c r="BL47" s="99"/>
      <c r="BM47" s="99"/>
      <c r="BN47" s="99"/>
      <c r="BO47" s="99"/>
      <c r="BP47" s="99"/>
      <c r="BQ47" s="99"/>
      <c r="BR47" s="99"/>
      <c r="BS47" s="99"/>
      <c r="BT47" s="99"/>
      <c r="BU47" s="99"/>
      <c r="BV47" s="99"/>
      <c r="BW47" s="99"/>
      <c r="BX47" s="99"/>
      <c r="BY47" s="99"/>
      <c r="BZ47" s="99"/>
      <c r="CA47" s="99"/>
      <c r="CB47" s="99"/>
    </row>
    <row customFormat="1" r="48" s="120" spans="1:80">
      <c r="A48" s="7" t="s">
        <v>707</v>
      </c>
      <c r="B48" s="7"/>
      <c r="C48" s="7" t="s">
        <v>708</v>
      </c>
      <c r="D48" s="7"/>
      <c r="E48" s="7"/>
      <c r="F48" s="7"/>
      <c r="G48" s="7"/>
      <c r="H48" s="7"/>
      <c r="I48" s="7"/>
      <c r="J48" s="7"/>
      <c r="K48" s="7"/>
      <c r="L48" s="7"/>
      <c r="M48" s="7"/>
      <c r="N48" s="7"/>
      <c r="O48" s="7"/>
      <c r="P48" s="99"/>
      <c r="Q48" s="99"/>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9"/>
      <c r="AS48" s="9"/>
      <c r="AT48" s="9"/>
      <c r="AU48" s="7"/>
      <c r="AV48" s="7"/>
      <c r="AW48" s="9"/>
      <c r="AX48" s="7"/>
      <c r="AY48" s="9"/>
      <c r="AZ48" s="7"/>
      <c r="BA48" s="99"/>
      <c r="BB48" s="99"/>
      <c r="BC48" s="99"/>
      <c r="BD48" s="99"/>
      <c r="BE48" s="99"/>
      <c r="BF48" s="99"/>
      <c r="BG48" s="99"/>
      <c r="BH48" s="99"/>
      <c r="BI48" s="99"/>
      <c r="BJ48" s="99"/>
      <c r="BK48" s="99"/>
      <c r="BL48" s="99"/>
      <c r="BM48" s="99"/>
      <c r="BN48" s="99"/>
      <c r="BO48" s="99"/>
      <c r="BP48" s="99"/>
      <c r="BQ48" s="99"/>
      <c r="BR48" s="99"/>
      <c r="BS48" s="99"/>
      <c r="BT48" s="99"/>
      <c r="BU48" s="99"/>
      <c r="BV48" s="99"/>
      <c r="BW48" s="99"/>
      <c r="BX48" s="99"/>
      <c r="BY48" s="99"/>
      <c r="BZ48" s="99"/>
      <c r="CA48" s="99"/>
      <c r="CB48" s="99"/>
    </row>
    <row customFormat="1" r="49" s="120" spans="1:80">
      <c r="A49" s="7" t="s">
        <v>709</v>
      </c>
      <c r="B49" s="7" t="s">
        <v>117</v>
      </c>
      <c r="C49" s="7" t="s">
        <v>117</v>
      </c>
      <c r="D49" s="7" t="s">
        <v>117</v>
      </c>
      <c r="E49" s="7" t="s">
        <v>118</v>
      </c>
      <c r="F49" s="7" t="s">
        <v>117</v>
      </c>
      <c r="G49" s="7" t="s">
        <v>118</v>
      </c>
      <c r="H49" s="7" t="s">
        <v>117</v>
      </c>
      <c r="I49" s="7" t="s">
        <v>117</v>
      </c>
      <c r="J49" s="7" t="s">
        <v>117</v>
      </c>
      <c r="K49" s="7" t="s">
        <v>117</v>
      </c>
      <c r="L49" s="7" t="s">
        <v>117</v>
      </c>
      <c r="M49" s="7" t="s">
        <v>117</v>
      </c>
      <c r="N49" s="7" t="s">
        <v>117</v>
      </c>
      <c r="O49" s="7" t="s">
        <v>117</v>
      </c>
      <c r="P49" s="99"/>
      <c r="Q49" s="99"/>
      <c r="R49" s="7" t="s">
        <v>117</v>
      </c>
      <c r="S49" s="7" t="s">
        <v>117</v>
      </c>
      <c r="T49" s="7" t="s">
        <v>117</v>
      </c>
      <c r="U49" s="7" t="s">
        <v>117</v>
      </c>
      <c r="V49" s="7" t="s">
        <v>117</v>
      </c>
      <c r="W49" s="7" t="s">
        <v>117</v>
      </c>
      <c r="X49" s="7" t="s">
        <v>117</v>
      </c>
      <c r="Y49" s="7" t="s">
        <v>117</v>
      </c>
      <c r="Z49" s="7" t="s">
        <v>117</v>
      </c>
      <c r="AA49" s="7" t="s">
        <v>117</v>
      </c>
      <c r="AB49" s="7" t="s">
        <v>117</v>
      </c>
      <c r="AC49" s="7" t="s">
        <v>117</v>
      </c>
      <c r="AD49" s="7" t="s">
        <v>117</v>
      </c>
      <c r="AE49" s="7" t="s">
        <v>117</v>
      </c>
      <c r="AF49" s="7" t="s">
        <v>117</v>
      </c>
      <c r="AG49" s="7" t="s">
        <v>117</v>
      </c>
      <c r="AH49" s="7" t="s">
        <v>117</v>
      </c>
      <c r="AI49" s="7" t="s">
        <v>117</v>
      </c>
      <c r="AJ49" s="7" t="s">
        <v>117</v>
      </c>
      <c r="AK49" s="7" t="s">
        <v>117</v>
      </c>
      <c r="AL49" s="7" t="s">
        <v>117</v>
      </c>
      <c r="AM49" s="7" t="s">
        <v>117</v>
      </c>
      <c r="AN49" s="7" t="s">
        <v>117</v>
      </c>
      <c r="AO49" s="7" t="s">
        <v>117</v>
      </c>
      <c r="AP49" s="7" t="s">
        <v>117</v>
      </c>
      <c r="AQ49" s="7" t="s">
        <v>117</v>
      </c>
      <c r="AR49" s="175" t="s">
        <v>117</v>
      </c>
      <c r="AS49" s="175" t="s">
        <v>117</v>
      </c>
      <c r="AT49" s="175" t="s">
        <v>117</v>
      </c>
      <c r="AU49" s="7" t="s">
        <v>117</v>
      </c>
      <c r="AV49" s="7" t="s">
        <v>117</v>
      </c>
      <c r="AW49" s="175" t="s">
        <v>117</v>
      </c>
      <c r="AX49" s="7" t="s">
        <v>117</v>
      </c>
      <c r="AY49" s="175" t="s">
        <v>117</v>
      </c>
      <c r="AZ49" s="175" t="s">
        <v>117</v>
      </c>
      <c r="BA49" s="99"/>
      <c r="BB49" s="99"/>
      <c r="BC49" s="99"/>
      <c r="BD49" s="99"/>
      <c r="BE49" s="99"/>
      <c r="BF49" s="99"/>
      <c r="BG49" s="99"/>
      <c r="BH49" s="99"/>
      <c r="BI49" s="99"/>
      <c r="BJ49" s="99"/>
      <c r="BK49" s="99"/>
      <c r="BL49" s="99"/>
      <c r="BM49" s="99"/>
      <c r="BN49" s="99"/>
      <c r="BO49" s="99"/>
      <c r="BP49" s="99"/>
      <c r="BQ49" s="99"/>
      <c r="BR49" s="99"/>
      <c r="BS49" s="99"/>
      <c r="BT49" s="99"/>
      <c r="BU49" s="99"/>
      <c r="BV49" s="99"/>
      <c r="BW49" s="99"/>
      <c r="BX49" s="99"/>
      <c r="BY49" s="99"/>
      <c r="BZ49" s="99"/>
      <c r="CA49" s="99"/>
      <c r="CB49" s="99"/>
    </row>
    <row customFormat="1" r="50" s="120" spans="1:80">
      <c r="A50" s="7" t="s">
        <v>710</v>
      </c>
      <c r="B50" s="9"/>
      <c r="C50" s="9"/>
      <c r="D50" s="9"/>
      <c r="E50" s="9"/>
      <c r="F50" s="9" t="s">
        <v>711</v>
      </c>
      <c r="G50" s="9" t="s">
        <v>711</v>
      </c>
      <c r="H50" s="9"/>
      <c r="I50" s="9"/>
      <c r="J50" s="9"/>
      <c r="K50" s="9"/>
      <c r="L50" s="9"/>
      <c r="M50" s="9"/>
      <c r="N50" s="9"/>
      <c r="O50" s="9"/>
      <c r="P50" s="99"/>
      <c r="Q50" s="9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234">
        <v>1</v>
      </c>
      <c r="AS50" s="234">
        <v>1</v>
      </c>
      <c r="AT50" s="234">
        <v>0</v>
      </c>
      <c r="AU50" s="9"/>
      <c r="AV50" s="9"/>
      <c r="AW50" s="6">
        <v>1</v>
      </c>
      <c r="AX50" s="9"/>
      <c r="AY50" s="234">
        <v>1</v>
      </c>
      <c r="AZ50" s="234">
        <v>0</v>
      </c>
      <c r="BA50" s="99"/>
      <c r="BB50" s="99"/>
      <c r="BC50" s="99"/>
      <c r="BD50" s="99"/>
      <c r="BE50" s="99"/>
      <c r="BF50" s="99"/>
      <c r="BG50" s="99"/>
      <c r="BH50" s="99"/>
      <c r="BI50" s="99"/>
      <c r="BJ50" s="99"/>
      <c r="BK50" s="99"/>
      <c r="BL50" s="99"/>
      <c r="BM50" s="99"/>
      <c r="BN50" s="99"/>
      <c r="BO50" s="99"/>
      <c r="BP50" s="99"/>
      <c r="BQ50" s="99"/>
      <c r="BR50" s="99"/>
      <c r="BS50" s="99"/>
      <c r="BT50" s="99"/>
      <c r="BU50" s="99"/>
      <c r="BV50" s="99"/>
      <c r="BW50" s="99"/>
      <c r="BX50" s="99"/>
      <c r="BY50" s="99"/>
      <c r="BZ50" s="99"/>
      <c r="CA50" s="99"/>
      <c r="CB50" s="99"/>
    </row>
    <row customFormat="1" r="51" s="120" spans="1:80">
      <c r="A51" s="175" t="s">
        <v>712</v>
      </c>
      <c r="B51" s="175" t="s">
        <v>117</v>
      </c>
      <c r="C51" s="175" t="s">
        <v>117</v>
      </c>
      <c r="D51" s="175" t="s">
        <v>117</v>
      </c>
      <c r="E51" s="175" t="s">
        <v>117</v>
      </c>
      <c r="F51" s="175" t="s">
        <v>117</v>
      </c>
      <c r="G51" s="175" t="s">
        <v>117</v>
      </c>
      <c r="H51" s="175" t="s">
        <v>117</v>
      </c>
      <c r="I51" s="175" t="s">
        <v>117</v>
      </c>
      <c r="J51" s="175" t="s">
        <v>117</v>
      </c>
      <c r="K51" s="175" t="s">
        <v>117</v>
      </c>
      <c r="L51" s="175" t="s">
        <v>117</v>
      </c>
      <c r="M51" s="175" t="s">
        <v>117</v>
      </c>
      <c r="N51" s="175" t="s">
        <v>117</v>
      </c>
      <c r="O51" s="175" t="s">
        <v>117</v>
      </c>
      <c r="P51" s="99"/>
      <c r="Q51" s="99"/>
      <c r="R51" s="175" t="s">
        <v>117</v>
      </c>
      <c r="S51" s="175" t="s">
        <v>117</v>
      </c>
      <c r="T51" s="175" t="s">
        <v>117</v>
      </c>
      <c r="U51" s="175" t="s">
        <v>117</v>
      </c>
      <c r="V51" s="175" t="s">
        <v>117</v>
      </c>
      <c r="W51" s="175" t="s">
        <v>117</v>
      </c>
      <c r="X51" s="175" t="s">
        <v>117</v>
      </c>
      <c r="Y51" s="175" t="s">
        <v>117</v>
      </c>
      <c r="Z51" s="175" t="s">
        <v>117</v>
      </c>
      <c r="AA51" s="175" t="s">
        <v>118</v>
      </c>
      <c r="AB51" s="175" t="s">
        <v>118</v>
      </c>
      <c r="AC51" s="175" t="s">
        <v>118</v>
      </c>
      <c r="AD51" s="175" t="s">
        <v>118</v>
      </c>
      <c r="AE51" s="175" t="s">
        <v>118</v>
      </c>
      <c r="AF51" s="175" t="s">
        <v>117</v>
      </c>
      <c r="AG51" s="175" t="s">
        <v>117</v>
      </c>
      <c r="AH51" s="175" t="s">
        <v>117</v>
      </c>
      <c r="AI51" s="175" t="s">
        <v>117</v>
      </c>
      <c r="AJ51" s="175" t="s">
        <v>117</v>
      </c>
      <c r="AK51" s="175" t="s">
        <v>117</v>
      </c>
      <c r="AL51" s="175" t="s">
        <v>117</v>
      </c>
      <c r="AM51" s="175" t="s">
        <v>117</v>
      </c>
      <c r="AN51" s="175" t="s">
        <v>117</v>
      </c>
      <c r="AO51" s="175" t="s">
        <v>117</v>
      </c>
      <c r="AP51" s="175" t="s">
        <v>117</v>
      </c>
      <c r="AQ51" s="175" t="s">
        <v>117</v>
      </c>
      <c r="AR51" s="173"/>
      <c r="AS51" s="173"/>
      <c r="AT51" s="173"/>
      <c r="AU51" s="175" t="s">
        <v>117</v>
      </c>
      <c r="AV51" s="175" t="s">
        <v>117</v>
      </c>
      <c r="AW51" s="173"/>
      <c r="AX51" s="175" t="s">
        <v>117</v>
      </c>
      <c r="AY51" s="173"/>
      <c r="AZ51" s="173"/>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row>
    <row customFormat="1" r="52" spans="1:52">
      <c r="A52" t="s">
        <v>713</v>
      </c>
      <c r="AR52" s="173"/>
      <c r="AS52" s="173"/>
      <c r="AT52" s="173"/>
      <c r="AW52" s="173"/>
      <c r="AX52">
        <v>0</v>
      </c>
      <c r="AY52" s="173"/>
      <c r="AZ52" s="173"/>
    </row>
    <row customFormat="1" r="53" s="226" spans="1:80">
      <c r="A53" s="71" t="s">
        <v>714</v>
      </c>
      <c r="B53" s="72"/>
      <c r="C53" s="72"/>
      <c r="D53" s="72"/>
      <c r="E53" s="72"/>
      <c r="F53" s="72"/>
      <c r="G53" s="72"/>
      <c r="H53" s="72"/>
      <c r="I53" s="72"/>
      <c r="J53" s="72"/>
      <c r="K53" s="72"/>
      <c r="L53" s="72"/>
      <c r="M53" s="72"/>
      <c r="N53" s="72"/>
      <c r="O53" s="72"/>
      <c r="P53" s="72"/>
      <c r="Q53" s="72"/>
      <c r="R53" s="72"/>
      <c r="S53" s="72"/>
      <c r="T53" s="72"/>
      <c r="U53" s="72"/>
      <c r="V53" s="72"/>
      <c r="W53" s="72"/>
      <c r="X53" s="72"/>
      <c r="Y53" s="72"/>
      <c r="Z53" s="72"/>
      <c r="AA53" s="72"/>
      <c r="AB53" s="72"/>
      <c r="AC53" s="72"/>
      <c r="AD53" s="72"/>
      <c r="AE53" s="72"/>
      <c r="AF53" s="72"/>
      <c r="AG53" s="72"/>
      <c r="AH53" s="72"/>
      <c r="AI53" s="72"/>
      <c r="AJ53" s="72"/>
      <c r="AK53" s="72"/>
      <c r="AL53" s="72"/>
      <c r="AM53" s="72"/>
      <c r="AN53" s="72"/>
      <c r="AO53" s="72"/>
      <c r="AP53" s="72"/>
      <c r="AQ53" s="72"/>
      <c r="AR53" s="173"/>
      <c r="AS53" s="173"/>
      <c r="AT53" s="173"/>
      <c r="AU53" s="72"/>
      <c r="AV53" s="72"/>
      <c r="AW53" s="173"/>
      <c r="AX53" s="72"/>
      <c r="AY53" s="173"/>
      <c r="AZ53" s="173"/>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row>
    <row customFormat="1" r="54" s="120" spans="1:80">
      <c r="A54" s="67" t="s">
        <v>715</v>
      </c>
      <c r="B54" s="99" t="s">
        <v>118</v>
      </c>
      <c r="C54" s="99" t="s">
        <v>118</v>
      </c>
      <c r="D54" s="99" t="s">
        <v>118</v>
      </c>
      <c r="E54" s="99" t="s">
        <v>118</v>
      </c>
      <c r="F54" s="99" t="s">
        <v>118</v>
      </c>
      <c r="G54" s="99" t="s">
        <v>118</v>
      </c>
      <c r="H54" s="99" t="s">
        <v>118</v>
      </c>
      <c r="I54" s="99" t="s">
        <v>118</v>
      </c>
      <c r="J54" s="99" t="s">
        <v>118</v>
      </c>
      <c r="K54" s="99" t="s">
        <v>118</v>
      </c>
      <c r="L54" s="99" t="s">
        <v>118</v>
      </c>
      <c r="M54" s="99" t="s">
        <v>118</v>
      </c>
      <c r="N54" s="99" t="s">
        <v>118</v>
      </c>
      <c r="O54" s="99" t="s">
        <v>118</v>
      </c>
      <c r="P54" s="99" t="s">
        <v>118</v>
      </c>
      <c r="Q54" s="99" t="s">
        <v>118</v>
      </c>
      <c r="R54" s="99" t="s">
        <v>118</v>
      </c>
      <c r="S54" s="99" t="s">
        <v>118</v>
      </c>
      <c r="T54" s="99" t="s">
        <v>118</v>
      </c>
      <c r="U54" s="99" t="s">
        <v>118</v>
      </c>
      <c r="V54" s="99" t="s">
        <v>118</v>
      </c>
      <c r="W54" s="99" t="s">
        <v>118</v>
      </c>
      <c r="X54" s="99" t="s">
        <v>118</v>
      </c>
      <c r="Y54" s="99" t="s">
        <v>118</v>
      </c>
      <c r="Z54" s="99" t="s">
        <v>118</v>
      </c>
      <c r="AA54" s="99" t="s">
        <v>118</v>
      </c>
      <c r="AB54" s="99" t="s">
        <v>118</v>
      </c>
      <c r="AC54" s="99" t="s">
        <v>118</v>
      </c>
      <c r="AD54" s="99" t="s">
        <v>118</v>
      </c>
      <c r="AE54" s="99" t="s">
        <v>118</v>
      </c>
      <c r="AF54" s="99" t="s">
        <v>118</v>
      </c>
      <c r="AG54" s="99" t="s">
        <v>118</v>
      </c>
      <c r="AH54" s="99" t="s">
        <v>118</v>
      </c>
      <c r="AI54" s="99" t="s">
        <v>118</v>
      </c>
      <c r="AJ54" s="99" t="s">
        <v>118</v>
      </c>
      <c r="AK54" s="99" t="s">
        <v>118</v>
      </c>
      <c r="AL54" s="99" t="s">
        <v>118</v>
      </c>
      <c r="AM54" s="99" t="s">
        <v>118</v>
      </c>
      <c r="AN54" s="99" t="s">
        <v>118</v>
      </c>
      <c r="AO54" s="99" t="s">
        <v>118</v>
      </c>
      <c r="AP54" s="99" t="s">
        <v>118</v>
      </c>
      <c r="AQ54" s="99" t="s">
        <v>118</v>
      </c>
      <c r="AR54" s="173"/>
      <c r="AS54" s="173"/>
      <c r="AT54" s="173"/>
      <c r="AU54" s="99" t="s">
        <v>118</v>
      </c>
      <c r="AV54" s="99" t="s">
        <v>118</v>
      </c>
      <c r="AW54" s="173"/>
      <c r="AX54" s="99" t="s">
        <v>118</v>
      </c>
      <c r="AY54" s="173"/>
      <c r="AZ54" s="173"/>
      <c r="BA54" s="99" t="s">
        <v>118</v>
      </c>
      <c r="BB54" s="99" t="s">
        <v>118</v>
      </c>
      <c r="BC54" s="99" t="s">
        <v>118</v>
      </c>
      <c r="BD54" s="99" t="s">
        <v>118</v>
      </c>
      <c r="BE54" s="99" t="s">
        <v>118</v>
      </c>
      <c r="BF54" s="99" t="s">
        <v>118</v>
      </c>
      <c r="BG54" s="99" t="s">
        <v>118</v>
      </c>
      <c r="BH54" s="99" t="s">
        <v>118</v>
      </c>
      <c r="BI54" s="99" t="s">
        <v>118</v>
      </c>
      <c r="BJ54" s="99" t="s">
        <v>118</v>
      </c>
      <c r="BK54" s="99" t="s">
        <v>118</v>
      </c>
      <c r="BL54" s="99" t="s">
        <v>118</v>
      </c>
      <c r="BM54" s="99" t="s">
        <v>118</v>
      </c>
      <c r="BN54" s="99" t="s">
        <v>118</v>
      </c>
      <c r="BO54" s="99" t="s">
        <v>118</v>
      </c>
      <c r="BP54" s="99" t="s">
        <v>118</v>
      </c>
      <c r="BQ54" s="99" t="s">
        <v>118</v>
      </c>
      <c r="BR54" s="99" t="s">
        <v>118</v>
      </c>
      <c r="BS54" s="99" t="s">
        <v>118</v>
      </c>
      <c r="BT54" s="99" t="s">
        <v>118</v>
      </c>
      <c r="BU54" s="99" t="s">
        <v>118</v>
      </c>
      <c r="BV54" s="99" t="s">
        <v>118</v>
      </c>
      <c r="BW54" s="99" t="s">
        <v>118</v>
      </c>
      <c r="BX54" s="99" t="s">
        <v>118</v>
      </c>
      <c r="BY54" s="99" t="s">
        <v>118</v>
      </c>
      <c r="BZ54" s="99" t="s">
        <v>118</v>
      </c>
      <c r="CA54" s="99" t="s">
        <v>118</v>
      </c>
      <c r="CB54" s="99" t="s">
        <v>118</v>
      </c>
    </row>
    <row customFormat="1" r="55" spans="1:77">
      <c r="A55" s="67" t="s">
        <v>716</v>
      </c>
      <c r="B55" s="99" t="s">
        <v>118</v>
      </c>
      <c r="C55" s="99" t="s">
        <v>118</v>
      </c>
      <c r="D55" s="99" t="s">
        <v>118</v>
      </c>
      <c r="E55" s="99" t="s">
        <v>118</v>
      </c>
      <c r="F55" s="99" t="s">
        <v>118</v>
      </c>
      <c r="G55" s="99" t="s">
        <v>118</v>
      </c>
      <c r="H55" s="99" t="s">
        <v>118</v>
      </c>
      <c r="I55" s="99" t="s">
        <v>118</v>
      </c>
      <c r="J55" s="99" t="s">
        <v>118</v>
      </c>
      <c r="K55" s="99" t="s">
        <v>118</v>
      </c>
      <c r="L55" s="99" t="s">
        <v>118</v>
      </c>
      <c r="M55" s="99" t="s">
        <v>118</v>
      </c>
      <c r="N55" s="99" t="s">
        <v>118</v>
      </c>
      <c r="O55" s="99" t="s">
        <v>118</v>
      </c>
      <c r="P55" s="99" t="s">
        <v>118</v>
      </c>
      <c r="Q55" s="99" t="s">
        <v>118</v>
      </c>
      <c r="R55" s="99" t="s">
        <v>118</v>
      </c>
      <c r="S55" s="99" t="s">
        <v>118</v>
      </c>
      <c r="T55" s="99" t="s">
        <v>118</v>
      </c>
      <c r="U55" s="99" t="s">
        <v>118</v>
      </c>
      <c r="V55" s="99" t="s">
        <v>118</v>
      </c>
      <c r="W55" s="99" t="s">
        <v>118</v>
      </c>
      <c r="X55" s="99" t="s">
        <v>118</v>
      </c>
      <c r="Y55" s="99" t="s">
        <v>118</v>
      </c>
      <c r="Z55" s="99" t="s">
        <v>118</v>
      </c>
      <c r="AA55" s="99" t="s">
        <v>118</v>
      </c>
      <c r="AB55" s="99" t="s">
        <v>118</v>
      </c>
      <c r="AC55" s="99" t="s">
        <v>118</v>
      </c>
      <c r="AD55" s="99" t="s">
        <v>118</v>
      </c>
      <c r="AE55" s="99" t="s">
        <v>118</v>
      </c>
      <c r="AF55" s="99" t="s">
        <v>118</v>
      </c>
      <c r="AG55" s="99" t="s">
        <v>118</v>
      </c>
      <c r="AH55" s="99" t="s">
        <v>118</v>
      </c>
      <c r="AI55" s="99" t="s">
        <v>118</v>
      </c>
      <c r="AJ55" s="99" t="s">
        <v>118</v>
      </c>
      <c r="AK55" s="99" t="s">
        <v>118</v>
      </c>
      <c r="AL55" s="99" t="s">
        <v>118</v>
      </c>
      <c r="AM55" s="99" t="s">
        <v>118</v>
      </c>
      <c r="AN55" s="99" t="s">
        <v>118</v>
      </c>
      <c r="AO55" s="99" t="s">
        <v>118</v>
      </c>
      <c r="AP55" s="99" t="s">
        <v>118</v>
      </c>
      <c r="AQ55" s="99" t="s">
        <v>118</v>
      </c>
      <c r="AR55" s="173"/>
      <c r="AS55" s="173"/>
      <c r="AT55" s="173"/>
      <c r="AU55" s="99" t="s">
        <v>118</v>
      </c>
      <c r="AV55" s="99" t="s">
        <v>118</v>
      </c>
      <c r="AW55" s="173"/>
      <c r="AX55" s="99" t="s">
        <v>118</v>
      </c>
      <c r="AY55" s="173"/>
      <c r="AZ55" s="173"/>
      <c r="BA55" s="99" t="s">
        <v>118</v>
      </c>
      <c r="BB55" s="99" t="s">
        <v>118</v>
      </c>
      <c r="BC55" s="99" t="s">
        <v>118</v>
      </c>
      <c r="BD55" s="99" t="s">
        <v>118</v>
      </c>
      <c r="BE55" s="99" t="s">
        <v>118</v>
      </c>
      <c r="BF55" s="99" t="s">
        <v>118</v>
      </c>
      <c r="BG55" s="99" t="s">
        <v>118</v>
      </c>
      <c r="BH55" s="99" t="s">
        <v>118</v>
      </c>
      <c r="BI55" s="99" t="s">
        <v>118</v>
      </c>
      <c r="BJ55" s="99" t="s">
        <v>118</v>
      </c>
      <c r="BK55" s="99" t="s">
        <v>118</v>
      </c>
      <c r="BL55" s="99" t="s">
        <v>118</v>
      </c>
      <c r="BM55" s="99" t="s">
        <v>118</v>
      </c>
      <c r="BN55" s="99" t="s">
        <v>118</v>
      </c>
      <c r="BO55" s="99" t="s">
        <v>118</v>
      </c>
      <c r="BP55" s="99" t="s">
        <v>118</v>
      </c>
      <c r="BQ55" s="99" t="s">
        <v>118</v>
      </c>
      <c r="BR55" s="99" t="s">
        <v>118</v>
      </c>
      <c r="BS55" s="99" t="s">
        <v>118</v>
      </c>
      <c r="BT55" s="99" t="s">
        <v>118</v>
      </c>
      <c r="BU55" s="99" t="s">
        <v>118</v>
      </c>
      <c r="BV55" s="99" t="s">
        <v>118</v>
      </c>
      <c r="BW55" s="99" t="s">
        <v>118</v>
      </c>
      <c r="BX55" s="99" t="s">
        <v>118</v>
      </c>
      <c r="BY55" s="99" t="s">
        <v>118</v>
      </c>
    </row>
    <row r="56" spans="1:76">
      <c r="A56" s="67" t="s">
        <v>717</v>
      </c>
      <c r="B56" s="99" t="s">
        <v>118</v>
      </c>
      <c r="C56" s="99" t="s">
        <v>118</v>
      </c>
      <c r="D56" s="99" t="s">
        <v>118</v>
      </c>
      <c r="E56" s="99" t="s">
        <v>118</v>
      </c>
      <c r="F56" s="99" t="s">
        <v>118</v>
      </c>
      <c r="G56" s="99" t="s">
        <v>118</v>
      </c>
      <c r="H56" s="99" t="s">
        <v>118</v>
      </c>
      <c r="I56" s="99" t="s">
        <v>118</v>
      </c>
      <c r="J56" s="99" t="s">
        <v>118</v>
      </c>
      <c r="K56" s="99" t="s">
        <v>118</v>
      </c>
      <c r="L56" s="99" t="s">
        <v>118</v>
      </c>
      <c r="M56" s="99" t="s">
        <v>118</v>
      </c>
      <c r="N56" s="99" t="s">
        <v>118</v>
      </c>
      <c r="O56" s="99" t="s">
        <v>118</v>
      </c>
      <c r="P56" s="99" t="s">
        <v>118</v>
      </c>
      <c r="Q56" s="99" t="s">
        <v>118</v>
      </c>
      <c r="R56" s="99" t="s">
        <v>118</v>
      </c>
      <c r="S56" s="99" t="s">
        <v>118</v>
      </c>
      <c r="T56" s="99" t="s">
        <v>118</v>
      </c>
      <c r="U56" s="99" t="s">
        <v>118</v>
      </c>
      <c r="V56" s="99" t="s">
        <v>118</v>
      </c>
      <c r="W56" s="99" t="s">
        <v>118</v>
      </c>
      <c r="X56" s="99" t="s">
        <v>118</v>
      </c>
      <c r="Y56" s="99" t="s">
        <v>118</v>
      </c>
      <c r="Z56" s="99" t="s">
        <v>118</v>
      </c>
      <c r="AA56" s="99" t="s">
        <v>118</v>
      </c>
      <c r="AB56" s="99" t="s">
        <v>118</v>
      </c>
      <c r="AC56" s="99" t="s">
        <v>118</v>
      </c>
      <c r="AD56" s="99" t="s">
        <v>118</v>
      </c>
      <c r="AE56" s="99" t="s">
        <v>118</v>
      </c>
      <c r="AF56" s="99" t="s">
        <v>118</v>
      </c>
      <c r="AG56" s="99" t="s">
        <v>118</v>
      </c>
      <c r="AH56" s="99" t="s">
        <v>118</v>
      </c>
      <c r="AI56" s="99" t="s">
        <v>118</v>
      </c>
      <c r="AJ56" s="99" t="s">
        <v>118</v>
      </c>
      <c r="AK56" s="99" t="s">
        <v>118</v>
      </c>
      <c r="AL56" s="99" t="s">
        <v>118</v>
      </c>
      <c r="AM56" s="99" t="s">
        <v>118</v>
      </c>
      <c r="AN56" s="99" t="s">
        <v>118</v>
      </c>
      <c r="AO56" s="99" t="s">
        <v>118</v>
      </c>
      <c r="AP56" s="99" t="s">
        <v>118</v>
      </c>
      <c r="AQ56" s="99" t="s">
        <v>118</v>
      </c>
      <c r="AU56" s="99" t="s">
        <v>118</v>
      </c>
      <c r="AV56" s="99" t="s">
        <v>118</v>
      </c>
      <c r="AX56" s="99" t="s">
        <v>118</v>
      </c>
      <c r="BA56" s="99" t="s">
        <v>118</v>
      </c>
      <c r="BB56" s="99" t="s">
        <v>118</v>
      </c>
      <c r="BC56" s="99" t="s">
        <v>118</v>
      </c>
      <c r="BD56" s="99" t="s">
        <v>118</v>
      </c>
      <c r="BE56" s="99" t="s">
        <v>118</v>
      </c>
      <c r="BF56" s="99" t="s">
        <v>118</v>
      </c>
      <c r="BG56" s="99" t="s">
        <v>118</v>
      </c>
      <c r="BH56" s="99" t="s">
        <v>118</v>
      </c>
      <c r="BI56" s="99" t="s">
        <v>118</v>
      </c>
      <c r="BJ56" s="99" t="s">
        <v>118</v>
      </c>
      <c r="BK56" s="99" t="s">
        <v>118</v>
      </c>
      <c r="BL56" s="99" t="s">
        <v>118</v>
      </c>
      <c r="BM56" s="99" t="s">
        <v>118</v>
      </c>
      <c r="BN56" s="99" t="s">
        <v>118</v>
      </c>
      <c r="BO56" s="99" t="s">
        <v>118</v>
      </c>
      <c r="BP56" s="99" t="s">
        <v>118</v>
      </c>
      <c r="BQ56" s="99" t="s">
        <v>118</v>
      </c>
      <c r="BR56" s="99" t="s">
        <v>118</v>
      </c>
      <c r="BS56" s="99" t="s">
        <v>118</v>
      </c>
      <c r="BT56" s="99" t="s">
        <v>118</v>
      </c>
      <c r="BU56" s="99" t="s">
        <v>118</v>
      </c>
      <c r="BV56" s="99" t="s">
        <v>118</v>
      </c>
      <c r="BW56" s="99" t="s">
        <v>118</v>
      </c>
      <c r="BX56" s="99" t="s">
        <v>118</v>
      </c>
    </row>
    <row r="57" spans="1:2">
      <c r="A57" s="136" t="s">
        <v>718</v>
      </c>
      <c r="B57" s="173" t="s">
        <v>118</v>
      </c>
    </row>
    <row customFormat="1" r="61" s="227" spans="1:54">
      <c r="A61" s="137" t="s">
        <v>147</v>
      </c>
      <c r="B61" s="17"/>
      <c r="C61" s="17"/>
      <c r="E61" s="228"/>
      <c r="F61" s="228"/>
      <c r="G61" s="228"/>
      <c r="H61" s="228"/>
      <c r="I61" s="228"/>
      <c r="J61" s="228"/>
      <c r="K61" s="228"/>
      <c r="L61" s="228"/>
      <c r="M61" s="228"/>
      <c r="N61" s="228"/>
      <c r="O61" s="228"/>
      <c r="P61" s="228"/>
      <c r="Q61" s="228"/>
      <c r="T61" s="228"/>
      <c r="U61" s="228"/>
      <c r="V61" s="228"/>
      <c r="W61" s="228"/>
      <c r="X61" s="228"/>
      <c r="Y61" s="228"/>
      <c r="Z61" s="228"/>
      <c r="AA61" s="228"/>
      <c r="AB61" s="228"/>
      <c r="AC61" s="228"/>
      <c r="AD61" s="228"/>
      <c r="AE61" s="228"/>
      <c r="AF61" s="228"/>
      <c r="AG61" s="228"/>
      <c r="AH61" s="228"/>
      <c r="AI61" s="228"/>
      <c r="AJ61" s="228"/>
      <c r="AK61" s="228"/>
      <c r="AL61" s="228"/>
      <c r="AM61" s="228"/>
      <c r="AN61" s="228"/>
      <c r="AO61" s="228"/>
      <c r="AP61" s="228"/>
      <c r="AQ61" s="228"/>
      <c r="AR61" s="228"/>
      <c r="AS61" s="228"/>
      <c r="AT61" s="228"/>
      <c r="AU61" s="228"/>
      <c r="AV61" s="228"/>
      <c r="AW61" s="228"/>
      <c r="AX61" s="228"/>
      <c r="AY61" s="228"/>
      <c r="AZ61" s="228"/>
      <c r="BA61" s="228"/>
      <c r="BB61" s="228"/>
    </row>
    <row customFormat="1" ht="217.5" r="62" s="227" spans="1:54">
      <c r="A62" s="9" t="s">
        <v>0</v>
      </c>
      <c r="B62" s="9" t="s">
        <v>1</v>
      </c>
      <c r="C62" s="19" t="s">
        <v>148</v>
      </c>
      <c r="E62" s="228"/>
      <c r="F62" s="228"/>
      <c r="G62" s="228"/>
      <c r="H62" s="228"/>
      <c r="I62" s="228"/>
      <c r="J62" s="228"/>
      <c r="K62" s="228"/>
      <c r="L62" s="228"/>
      <c r="M62" s="228"/>
      <c r="N62" s="228"/>
      <c r="O62" s="228"/>
      <c r="P62" s="228"/>
      <c r="Q62" s="228"/>
      <c r="T62" s="228"/>
      <c r="U62" s="228"/>
      <c r="V62" s="228"/>
      <c r="W62" s="228"/>
      <c r="X62" s="228"/>
      <c r="Y62" s="228"/>
      <c r="Z62" s="228"/>
      <c r="AA62" s="228"/>
      <c r="AB62" s="228"/>
      <c r="AC62" s="228"/>
      <c r="AD62" s="228"/>
      <c r="AE62" s="228"/>
      <c r="AF62" s="228"/>
      <c r="AG62" s="228"/>
      <c r="AH62" s="228"/>
      <c r="AI62" s="228"/>
      <c r="AJ62" s="228"/>
      <c r="AK62" s="228"/>
      <c r="AL62" s="228"/>
      <c r="AM62" s="228"/>
      <c r="AN62" s="228"/>
      <c r="AO62" s="228"/>
      <c r="AP62" s="228"/>
      <c r="AQ62" s="228"/>
      <c r="AR62" s="228"/>
      <c r="AS62" s="228"/>
      <c r="AT62" s="228"/>
      <c r="AU62" s="228"/>
      <c r="AV62" s="228"/>
      <c r="AW62" s="228"/>
      <c r="AX62" s="228"/>
      <c r="AY62" s="228"/>
      <c r="AZ62" s="228"/>
      <c r="BA62" s="228"/>
      <c r="BB62" s="228"/>
    </row>
    <row customFormat="1" ht="130.5" r="63" s="227" spans="1:54">
      <c r="A63" s="145" t="s">
        <v>3</v>
      </c>
      <c r="B63" s="9" t="s">
        <v>207</v>
      </c>
      <c r="C63" s="19" t="s">
        <v>149</v>
      </c>
      <c r="E63" s="228"/>
      <c r="F63" s="228"/>
      <c r="G63" s="228"/>
      <c r="H63" s="228"/>
      <c r="I63" s="228"/>
      <c r="J63" s="228"/>
      <c r="K63" s="228"/>
      <c r="L63" s="228"/>
      <c r="M63" s="228"/>
      <c r="N63" s="228"/>
      <c r="O63" s="228"/>
      <c r="P63" s="228"/>
      <c r="Q63" s="228"/>
      <c r="T63" s="228"/>
      <c r="U63" s="228"/>
      <c r="V63" s="228"/>
      <c r="W63" s="228"/>
      <c r="X63" s="228"/>
      <c r="Y63" s="228"/>
      <c r="Z63" s="228"/>
      <c r="AA63" s="228"/>
      <c r="AB63" s="228"/>
      <c r="AC63" s="228"/>
      <c r="AD63" s="228"/>
      <c r="AE63" s="228"/>
      <c r="AF63" s="228"/>
      <c r="AG63" s="228"/>
      <c r="AH63" s="228"/>
      <c r="AI63" s="228"/>
      <c r="AJ63" s="228"/>
      <c r="AK63" s="228"/>
      <c r="AL63" s="228"/>
      <c r="AM63" s="228"/>
      <c r="AN63" s="228"/>
      <c r="AO63" s="228"/>
      <c r="AP63" s="228"/>
      <c r="AQ63" s="228"/>
      <c r="AR63" s="228"/>
      <c r="AS63" s="228"/>
      <c r="AT63" s="228"/>
      <c r="AU63" s="228"/>
      <c r="AV63" s="228"/>
      <c r="AW63" s="228"/>
      <c r="AX63" s="228"/>
      <c r="AY63" s="228"/>
      <c r="AZ63" s="228"/>
      <c r="BA63" s="228"/>
      <c r="BB63" s="228"/>
    </row>
    <row customFormat="1" ht="29" r="64" s="227" spans="1:54">
      <c r="A64" s="218" t="s">
        <v>16</v>
      </c>
      <c r="B64" s="19" t="s">
        <v>719</v>
      </c>
      <c r="C64" s="17" t="s">
        <v>150</v>
      </c>
      <c r="E64" s="228"/>
      <c r="F64" s="228"/>
      <c r="G64" s="228"/>
      <c r="H64" s="228"/>
      <c r="I64" s="228"/>
      <c r="J64" s="228"/>
      <c r="K64" s="228"/>
      <c r="L64" s="228"/>
      <c r="M64" s="228"/>
      <c r="N64" s="228"/>
      <c r="O64" s="228"/>
      <c r="P64" s="228"/>
      <c r="Q64" s="228"/>
      <c r="T64" s="228"/>
      <c r="U64" s="228"/>
      <c r="V64" s="228"/>
      <c r="W64" s="228"/>
      <c r="X64" s="228"/>
      <c r="Y64" s="228"/>
      <c r="Z64" s="228"/>
      <c r="AA64" s="228"/>
      <c r="AB64" s="228"/>
      <c r="AC64" s="228"/>
      <c r="AD64" s="228"/>
      <c r="AE64" s="228"/>
      <c r="AF64" s="228"/>
      <c r="AG64" s="228"/>
      <c r="AH64" s="228"/>
      <c r="AI64" s="228"/>
      <c r="AJ64" s="228"/>
      <c r="AK64" s="228"/>
      <c r="AL64" s="228"/>
      <c r="AM64" s="228"/>
      <c r="AN64" s="228"/>
      <c r="AO64" s="228"/>
      <c r="AP64" s="228"/>
      <c r="AQ64" s="228"/>
      <c r="AR64" s="228"/>
      <c r="AS64" s="228"/>
      <c r="AT64" s="228"/>
      <c r="AU64" s="228"/>
      <c r="AV64" s="228"/>
      <c r="AW64" s="228"/>
      <c r="AX64" s="228"/>
      <c r="AY64" s="228"/>
      <c r="AZ64" s="228"/>
      <c r="BA64" s="228"/>
      <c r="BB64" s="228"/>
    </row>
    <row customFormat="1" r="65" s="227" spans="1:54">
      <c r="A65" s="219" t="s">
        <v>33</v>
      </c>
      <c r="B65" s="19" t="s">
        <v>35</v>
      </c>
      <c r="C65" s="17" t="s">
        <v>151</v>
      </c>
      <c r="E65" s="228"/>
      <c r="F65" s="228"/>
      <c r="G65" s="228"/>
      <c r="H65" s="228"/>
      <c r="I65" s="228"/>
      <c r="J65" s="228"/>
      <c r="K65" s="228"/>
      <c r="L65" s="228"/>
      <c r="M65" s="228"/>
      <c r="N65" s="228"/>
      <c r="O65" s="228"/>
      <c r="P65" s="228"/>
      <c r="Q65" s="228"/>
      <c r="T65" s="228"/>
      <c r="U65" s="228"/>
      <c r="V65" s="228"/>
      <c r="W65" s="228"/>
      <c r="X65" s="228"/>
      <c r="Y65" s="228"/>
      <c r="Z65" s="228"/>
      <c r="AA65" s="228"/>
      <c r="AB65" s="228"/>
      <c r="AC65" s="228"/>
      <c r="AD65" s="228"/>
      <c r="AE65" s="228"/>
      <c r="AF65" s="228"/>
      <c r="AG65" s="228"/>
      <c r="AH65" s="228"/>
      <c r="AI65" s="228"/>
      <c r="AJ65" s="228"/>
      <c r="AK65" s="228"/>
      <c r="AL65" s="228"/>
      <c r="AM65" s="228"/>
      <c r="AN65" s="228"/>
      <c r="AO65" s="228"/>
      <c r="AP65" s="228"/>
      <c r="AQ65" s="228"/>
      <c r="AR65" s="228"/>
      <c r="AS65" s="228"/>
      <c r="AT65" s="228"/>
      <c r="AU65" s="228"/>
      <c r="AV65" s="228"/>
      <c r="AW65" s="228"/>
      <c r="AX65" s="228"/>
      <c r="AY65" s="228"/>
      <c r="AZ65" s="228"/>
      <c r="BA65" s="228"/>
      <c r="BB65" s="228"/>
    </row>
    <row customFormat="1" ht="101.5" r="66" s="227" spans="1:54">
      <c r="A66" s="145" t="s">
        <v>36</v>
      </c>
      <c r="B66" s="19">
        <f>COUNTIFS($A71:$A111,"*$*",B71:B111,"")</f>
        <v>0</v>
      </c>
      <c r="C66" s="19" t="s">
        <v>152</v>
      </c>
      <c r="E66" s="228"/>
      <c r="F66" s="228"/>
      <c r="G66" s="228"/>
      <c r="H66" s="228"/>
      <c r="I66" s="228"/>
      <c r="J66" s="228"/>
      <c r="K66" s="228"/>
      <c r="L66" s="228"/>
      <c r="M66" s="228"/>
      <c r="N66" s="228"/>
      <c r="O66" s="228"/>
      <c r="P66" s="228"/>
      <c r="Q66" s="228"/>
      <c r="T66" s="228"/>
      <c r="U66" s="228"/>
      <c r="V66" s="228"/>
      <c r="W66" s="228"/>
      <c r="X66" s="228"/>
      <c r="Y66" s="228"/>
      <c r="Z66" s="228"/>
      <c r="AA66" s="228"/>
      <c r="AB66" s="228"/>
      <c r="AC66" s="228"/>
      <c r="AD66" s="228"/>
      <c r="AE66" s="228"/>
      <c r="AF66" s="228"/>
      <c r="AG66" s="228"/>
      <c r="AH66" s="228"/>
      <c r="AI66" s="228"/>
      <c r="AJ66" s="228"/>
      <c r="AK66" s="228"/>
      <c r="AL66" s="228"/>
      <c r="AM66" s="228"/>
      <c r="AN66" s="228"/>
      <c r="AO66" s="228"/>
      <c r="AP66" s="228"/>
      <c r="AQ66" s="228"/>
      <c r="AR66" s="228"/>
      <c r="AS66" s="228"/>
      <c r="AT66" s="228"/>
      <c r="AU66" s="228"/>
      <c r="AV66" s="228"/>
      <c r="AW66" s="228"/>
      <c r="AX66" s="228"/>
      <c r="AY66" s="228"/>
      <c r="AZ66" s="228"/>
      <c r="BA66" s="228"/>
      <c r="BB66" s="228"/>
    </row>
    <row customFormat="1" r="67" s="227" spans="1:54">
      <c r="A67" s="145" t="s">
        <v>319</v>
      </c>
      <c r="B67" s="9"/>
      <c r="C67" s="17" t="s">
        <v>720</v>
      </c>
      <c r="E67" s="228"/>
      <c r="F67" s="228"/>
      <c r="G67" s="228"/>
      <c r="H67" s="228"/>
      <c r="I67" s="228"/>
      <c r="J67" s="228"/>
      <c r="K67" s="228"/>
      <c r="L67" s="228"/>
      <c r="M67" s="228"/>
      <c r="N67" s="228"/>
      <c r="O67" s="228"/>
      <c r="P67" s="228"/>
      <c r="Q67" s="228"/>
      <c r="T67" s="228"/>
      <c r="U67" s="228"/>
      <c r="V67" s="228"/>
      <c r="W67" s="228"/>
      <c r="X67" s="228"/>
      <c r="Y67" s="228"/>
      <c r="Z67" s="228"/>
      <c r="AA67" s="228"/>
      <c r="AB67" s="228"/>
      <c r="AC67" s="228"/>
      <c r="AD67" s="228"/>
      <c r="AE67" s="228"/>
      <c r="AF67" s="228"/>
      <c r="AG67" s="228"/>
      <c r="AH67" s="228"/>
      <c r="AI67" s="228"/>
      <c r="AJ67" s="228"/>
      <c r="AK67" s="228"/>
      <c r="AL67" s="228"/>
      <c r="AM67" s="228"/>
      <c r="AN67" s="228"/>
      <c r="AO67" s="228"/>
      <c r="AP67" s="228"/>
      <c r="AQ67" s="228"/>
      <c r="AR67" s="228"/>
      <c r="AS67" s="228"/>
      <c r="AT67" s="228"/>
      <c r="AU67" s="228"/>
      <c r="AV67" s="228"/>
      <c r="AW67" s="228"/>
      <c r="AX67" s="228"/>
      <c r="AY67" s="228"/>
      <c r="AZ67" s="228"/>
      <c r="BA67" s="228"/>
      <c r="BB67" s="228"/>
    </row>
    <row customFormat="1" r="68" s="227" spans="1:54">
      <c r="A68" s="68"/>
      <c r="B68" s="9" t="s">
        <v>335</v>
      </c>
      <c r="C68" s="17"/>
      <c r="E68" s="228"/>
      <c r="F68" s="228"/>
      <c r="G68" s="228"/>
      <c r="H68" s="228"/>
      <c r="I68" s="228"/>
      <c r="J68" s="228"/>
      <c r="K68" s="228"/>
      <c r="L68" s="228"/>
      <c r="M68" s="228"/>
      <c r="N68" s="228"/>
      <c r="O68" s="228"/>
      <c r="P68" s="228"/>
      <c r="Q68" s="228"/>
      <c r="T68" s="228"/>
      <c r="U68" s="228"/>
      <c r="V68" s="228"/>
      <c r="W68" s="228"/>
      <c r="X68" s="228"/>
      <c r="Y68" s="228"/>
      <c r="Z68" s="228"/>
      <c r="AA68" s="228"/>
      <c r="AB68" s="228"/>
      <c r="AC68" s="228"/>
      <c r="AD68" s="228"/>
      <c r="AE68" s="228"/>
      <c r="AF68" s="228"/>
      <c r="AG68" s="228"/>
      <c r="AH68" s="228"/>
      <c r="AI68" s="228"/>
      <c r="AJ68" s="228"/>
      <c r="AK68" s="228"/>
      <c r="AL68" s="228"/>
      <c r="AM68" s="228"/>
      <c r="AN68" s="228"/>
      <c r="AO68" s="228"/>
      <c r="AP68" s="228"/>
      <c r="AQ68" s="228"/>
      <c r="AR68" s="228"/>
      <c r="AS68" s="228"/>
      <c r="AT68" s="228"/>
      <c r="AU68" s="228"/>
      <c r="AV68" s="228"/>
      <c r="AW68" s="228"/>
      <c r="AX68" s="228"/>
      <c r="AY68" s="228"/>
      <c r="AZ68" s="228"/>
      <c r="BA68" s="228"/>
      <c r="BB68" s="228"/>
    </row>
    <row customFormat="1" r="69" s="227" spans="1:54">
      <c r="A69" s="71"/>
      <c r="B69" s="66"/>
      <c r="C69" s="17"/>
      <c r="E69" s="228"/>
      <c r="F69" s="228"/>
      <c r="G69" s="228"/>
      <c r="H69" s="228"/>
      <c r="I69" s="228"/>
      <c r="J69" s="228"/>
      <c r="K69" s="228"/>
      <c r="L69" s="228"/>
      <c r="M69" s="228"/>
      <c r="N69" s="228"/>
      <c r="O69" s="228"/>
      <c r="P69" s="228"/>
      <c r="Q69" s="228"/>
      <c r="T69" s="228"/>
      <c r="U69" s="228"/>
      <c r="V69" s="228"/>
      <c r="W69" s="228"/>
      <c r="X69" s="228"/>
      <c r="Y69" s="228"/>
      <c r="Z69" s="228"/>
      <c r="AA69" s="228"/>
      <c r="AB69" s="228"/>
      <c r="AC69" s="228"/>
      <c r="AD69" s="228"/>
      <c r="AE69" s="228"/>
      <c r="AF69" s="228"/>
      <c r="AG69" s="228"/>
      <c r="AH69" s="228"/>
      <c r="AI69" s="228"/>
      <c r="AJ69" s="228"/>
      <c r="AK69" s="228"/>
      <c r="AL69" s="228"/>
      <c r="AM69" s="228"/>
      <c r="AN69" s="228"/>
      <c r="AO69" s="228"/>
      <c r="AP69" s="228"/>
      <c r="AQ69" s="228"/>
      <c r="AR69" s="228"/>
      <c r="AS69" s="228"/>
      <c r="AT69" s="228"/>
      <c r="AU69" s="228"/>
      <c r="AV69" s="228"/>
      <c r="AW69" s="228"/>
      <c r="AX69" s="228"/>
      <c r="AY69" s="228"/>
      <c r="AZ69" s="228"/>
      <c r="BA69" s="228"/>
      <c r="BB69" s="228"/>
    </row>
    <row customFormat="1" ht="29" r="70" s="227" spans="1:54">
      <c r="A70" s="67" t="s">
        <v>337</v>
      </c>
      <c r="B70" s="67" t="s">
        <v>338</v>
      </c>
      <c r="C70" s="19" t="s">
        <v>721</v>
      </c>
      <c r="E70" s="228"/>
      <c r="F70" s="228"/>
      <c r="G70" s="228"/>
      <c r="H70" s="228"/>
      <c r="I70" s="228"/>
      <c r="J70" s="228"/>
      <c r="K70" s="228"/>
      <c r="L70" s="228"/>
      <c r="M70" s="228"/>
      <c r="N70" s="228"/>
      <c r="O70" s="228"/>
      <c r="P70" s="228"/>
      <c r="Q70" s="228"/>
      <c r="T70" s="228"/>
      <c r="U70" s="228"/>
      <c r="V70" s="228"/>
      <c r="W70" s="228"/>
      <c r="X70" s="228"/>
      <c r="Y70" s="228"/>
      <c r="Z70" s="228"/>
      <c r="AA70" s="228"/>
      <c r="AB70" s="228"/>
      <c r="AC70" s="228"/>
      <c r="AD70" s="228"/>
      <c r="AE70" s="228"/>
      <c r="AF70" s="228"/>
      <c r="AG70" s="228"/>
      <c r="AH70" s="228"/>
      <c r="AI70" s="228"/>
      <c r="AJ70" s="228"/>
      <c r="AK70" s="228"/>
      <c r="AL70" s="228"/>
      <c r="AM70" s="228"/>
      <c r="AN70" s="228"/>
      <c r="AO70" s="228"/>
      <c r="AP70" s="228"/>
      <c r="AQ70" s="228"/>
      <c r="AR70" s="228"/>
      <c r="AS70" s="228"/>
      <c r="AT70" s="228"/>
      <c r="AU70" s="228"/>
      <c r="AV70" s="228"/>
      <c r="AW70" s="228"/>
      <c r="AX70" s="228"/>
      <c r="AY70" s="228"/>
      <c r="AZ70" s="228"/>
      <c r="BA70" s="228"/>
      <c r="BB70" s="228"/>
    </row>
    <row customFormat="1" r="71" s="227" spans="1:54">
      <c r="A71" s="40" t="s">
        <v>342</v>
      </c>
      <c r="B71" s="41"/>
      <c r="C71" s="19"/>
      <c r="E71" s="228"/>
      <c r="F71" s="228"/>
      <c r="G71" s="228"/>
      <c r="H71" s="228"/>
      <c r="I71" s="228"/>
      <c r="J71" s="228"/>
      <c r="K71" s="228"/>
      <c r="L71" s="228"/>
      <c r="M71" s="228"/>
      <c r="N71" s="228"/>
      <c r="O71" s="228"/>
      <c r="P71" s="228"/>
      <c r="Q71" s="228"/>
      <c r="T71" s="228"/>
      <c r="U71" s="228"/>
      <c r="V71" s="228"/>
      <c r="W71" s="228"/>
      <c r="X71" s="228"/>
      <c r="Y71" s="228"/>
      <c r="Z71" s="228"/>
      <c r="AA71" s="228"/>
      <c r="AB71" s="228"/>
      <c r="AC71" s="228"/>
      <c r="AD71" s="228"/>
      <c r="AE71" s="228"/>
      <c r="AF71" s="228"/>
      <c r="AG71" s="228"/>
      <c r="AH71" s="228"/>
      <c r="AI71" s="228"/>
      <c r="AJ71" s="228"/>
      <c r="AK71" s="228"/>
      <c r="AL71" s="228"/>
      <c r="AM71" s="228"/>
      <c r="AN71" s="228"/>
      <c r="AO71" s="228"/>
      <c r="AP71" s="228"/>
      <c r="AQ71" s="228"/>
      <c r="AR71" s="228"/>
      <c r="AS71" s="228"/>
      <c r="AT71" s="228"/>
      <c r="AU71" s="228"/>
      <c r="AV71" s="228"/>
      <c r="AW71" s="228"/>
      <c r="AX71" s="228"/>
      <c r="AY71" s="228"/>
      <c r="AZ71" s="228"/>
      <c r="BA71" s="228"/>
      <c r="BB71" s="228"/>
    </row>
    <row customFormat="1" ht="58" r="72" s="227" spans="1:54">
      <c r="A72" s="67" t="s">
        <v>343</v>
      </c>
      <c r="B72" s="67" t="s">
        <v>344</v>
      </c>
      <c r="C72" s="19" t="s">
        <v>722</v>
      </c>
      <c r="E72" s="228"/>
      <c r="F72" s="228"/>
      <c r="G72" s="228"/>
      <c r="H72" s="228"/>
      <c r="I72" s="228"/>
      <c r="J72" s="228"/>
      <c r="K72" s="228"/>
      <c r="L72" s="228"/>
      <c r="M72" s="228"/>
      <c r="N72" s="228"/>
      <c r="O72" s="228"/>
      <c r="P72" s="228"/>
      <c r="Q72" s="228"/>
      <c r="T72" s="228"/>
      <c r="U72" s="228"/>
      <c r="V72" s="228"/>
      <c r="W72" s="228"/>
      <c r="X72" s="228"/>
      <c r="Y72" s="228"/>
      <c r="Z72" s="228"/>
      <c r="AA72" s="228"/>
      <c r="AB72" s="228"/>
      <c r="AC72" s="228"/>
      <c r="AD72" s="228"/>
      <c r="AE72" s="228"/>
      <c r="AF72" s="228"/>
      <c r="AG72" s="228"/>
      <c r="AH72" s="228"/>
      <c r="AI72" s="228"/>
      <c r="AJ72" s="228"/>
      <c r="AK72" s="228"/>
      <c r="AL72" s="228"/>
      <c r="AM72" s="228"/>
      <c r="AN72" s="228"/>
      <c r="AO72" s="228"/>
      <c r="AP72" s="228"/>
      <c r="AQ72" s="228"/>
      <c r="AR72" s="228"/>
      <c r="AS72" s="228"/>
      <c r="AT72" s="228"/>
      <c r="AU72" s="228"/>
      <c r="AV72" s="228"/>
      <c r="AW72" s="228"/>
      <c r="AX72" s="228"/>
      <c r="AY72" s="228"/>
      <c r="AZ72" s="228"/>
      <c r="BA72" s="228"/>
      <c r="BB72" s="228"/>
    </row>
    <row customFormat="1" r="73" s="227" spans="1:54">
      <c r="A73" s="67" t="s">
        <v>420</v>
      </c>
      <c r="B73" s="80" t="s">
        <v>723</v>
      </c>
      <c r="C73" s="237" t="s">
        <v>724</v>
      </c>
      <c r="E73" s="228"/>
      <c r="F73" s="228"/>
      <c r="G73" s="228"/>
      <c r="H73" s="228"/>
      <c r="I73" s="228"/>
      <c r="J73" s="228"/>
      <c r="K73" s="228"/>
      <c r="L73" s="228"/>
      <c r="M73" s="228"/>
      <c r="N73" s="228"/>
      <c r="O73" s="228"/>
      <c r="P73" s="228"/>
      <c r="Q73" s="228"/>
      <c r="T73" s="228"/>
      <c r="U73" s="228"/>
      <c r="V73" s="228"/>
      <c r="W73" s="228"/>
      <c r="X73" s="228"/>
      <c r="Y73" s="228"/>
      <c r="Z73" s="228"/>
      <c r="AA73" s="228"/>
      <c r="AB73" s="228"/>
      <c r="AC73" s="228"/>
      <c r="AD73" s="228"/>
      <c r="AE73" s="228"/>
      <c r="AF73" s="228"/>
      <c r="AG73" s="228"/>
      <c r="AH73" s="228"/>
      <c r="AI73" s="228"/>
      <c r="AJ73" s="228"/>
      <c r="AK73" s="228"/>
      <c r="AL73" s="228"/>
      <c r="AM73" s="228"/>
      <c r="AN73" s="228"/>
      <c r="AO73" s="228"/>
      <c r="AP73" s="228"/>
      <c r="AQ73" s="228"/>
      <c r="AR73" s="228"/>
      <c r="AS73" s="228"/>
      <c r="AT73" s="228"/>
      <c r="AU73" s="228"/>
      <c r="AV73" s="228"/>
      <c r="AW73" s="228"/>
      <c r="AX73" s="228"/>
      <c r="AY73" s="228"/>
      <c r="AZ73" s="228"/>
      <c r="BA73" s="228"/>
      <c r="BB73" s="228"/>
    </row>
    <row customFormat="1" r="74" s="227" spans="1:54">
      <c r="A74" s="67" t="s">
        <v>436</v>
      </c>
      <c r="B74" s="67" t="s">
        <v>725</v>
      </c>
      <c r="C74" s="237"/>
      <c r="E74" s="228"/>
      <c r="F74" s="228"/>
      <c r="G74" s="228"/>
      <c r="H74" s="228"/>
      <c r="I74" s="228"/>
      <c r="J74" s="228"/>
      <c r="K74" s="228"/>
      <c r="L74" s="228"/>
      <c r="M74" s="228"/>
      <c r="N74" s="228"/>
      <c r="O74" s="228"/>
      <c r="P74" s="228"/>
      <c r="Q74" s="228"/>
      <c r="T74" s="228"/>
      <c r="U74" s="228"/>
      <c r="V74" s="228"/>
      <c r="W74" s="228"/>
      <c r="X74" s="228"/>
      <c r="Y74" s="228"/>
      <c r="Z74" s="228"/>
      <c r="AA74" s="228"/>
      <c r="AB74" s="228"/>
      <c r="AC74" s="228"/>
      <c r="AD74" s="228"/>
      <c r="AE74" s="228"/>
      <c r="AF74" s="228"/>
      <c r="AG74" s="228"/>
      <c r="AH74" s="228"/>
      <c r="AI74" s="228"/>
      <c r="AJ74" s="228"/>
      <c r="AK74" s="228"/>
      <c r="AL74" s="228"/>
      <c r="AM74" s="228"/>
      <c r="AN74" s="228"/>
      <c r="AO74" s="228"/>
      <c r="AP74" s="228"/>
      <c r="AQ74" s="228"/>
      <c r="AR74" s="228"/>
      <c r="AS74" s="228"/>
      <c r="AT74" s="228"/>
      <c r="AU74" s="228"/>
      <c r="AV74" s="228"/>
      <c r="AW74" s="228"/>
      <c r="AX74" s="228"/>
      <c r="AY74" s="228"/>
      <c r="AZ74" s="228"/>
      <c r="BA74" s="228"/>
      <c r="BB74" s="228"/>
    </row>
    <row customFormat="1" r="75" s="227" spans="1:54">
      <c r="A75" s="67" t="s">
        <v>445</v>
      </c>
      <c r="B75" s="67" t="s">
        <v>446</v>
      </c>
      <c r="C75" s="237"/>
      <c r="E75" s="228"/>
      <c r="F75" s="228"/>
      <c r="G75" s="228"/>
      <c r="H75" s="228"/>
      <c r="I75" s="228"/>
      <c r="J75" s="228"/>
      <c r="K75" s="228"/>
      <c r="L75" s="228"/>
      <c r="M75" s="228"/>
      <c r="N75" s="228"/>
      <c r="O75" s="228"/>
      <c r="P75" s="228"/>
      <c r="Q75" s="228"/>
      <c r="T75" s="228"/>
      <c r="U75" s="228"/>
      <c r="V75" s="228"/>
      <c r="W75" s="228"/>
      <c r="X75" s="228"/>
      <c r="Y75" s="228"/>
      <c r="Z75" s="228"/>
      <c r="AA75" s="228"/>
      <c r="AB75" s="228"/>
      <c r="AC75" s="228"/>
      <c r="AD75" s="228"/>
      <c r="AE75" s="228"/>
      <c r="AF75" s="228"/>
      <c r="AG75" s="228"/>
      <c r="AH75" s="228"/>
      <c r="AI75" s="228"/>
      <c r="AJ75" s="228"/>
      <c r="AK75" s="228"/>
      <c r="AL75" s="228"/>
      <c r="AM75" s="228"/>
      <c r="AN75" s="228"/>
      <c r="AO75" s="228"/>
      <c r="AP75" s="228"/>
      <c r="AQ75" s="228"/>
      <c r="AR75" s="228"/>
      <c r="AS75" s="228"/>
      <c r="AT75" s="228"/>
      <c r="AU75" s="228"/>
      <c r="AV75" s="228"/>
      <c r="AW75" s="228"/>
      <c r="AX75" s="228"/>
      <c r="AY75" s="228"/>
      <c r="AZ75" s="228"/>
      <c r="BA75" s="228"/>
      <c r="BB75" s="228"/>
    </row>
    <row customFormat="1" r="76" s="227" spans="1:54">
      <c r="A76" s="67" t="s">
        <v>449</v>
      </c>
      <c r="B76" s="67" t="s">
        <v>450</v>
      </c>
      <c r="C76" s="237"/>
      <c r="E76" s="228"/>
      <c r="F76" s="228"/>
      <c r="G76" s="228"/>
      <c r="H76" s="228"/>
      <c r="I76" s="228"/>
      <c r="J76" s="228"/>
      <c r="K76" s="228"/>
      <c r="L76" s="228"/>
      <c r="M76" s="228"/>
      <c r="N76" s="228"/>
      <c r="O76" s="228"/>
      <c r="P76" s="228"/>
      <c r="Q76" s="228"/>
      <c r="T76" s="228"/>
      <c r="U76" s="228"/>
      <c r="V76" s="228"/>
      <c r="W76" s="228"/>
      <c r="X76" s="228"/>
      <c r="Y76" s="228"/>
      <c r="Z76" s="228"/>
      <c r="AA76" s="228"/>
      <c r="AB76" s="228"/>
      <c r="AC76" s="228"/>
      <c r="AD76" s="228"/>
      <c r="AE76" s="228"/>
      <c r="AF76" s="228"/>
      <c r="AG76" s="228"/>
      <c r="AH76" s="228"/>
      <c r="AI76" s="228"/>
      <c r="AJ76" s="228"/>
      <c r="AK76" s="228"/>
      <c r="AL76" s="228"/>
      <c r="AM76" s="228"/>
      <c r="AN76" s="228"/>
      <c r="AO76" s="228"/>
      <c r="AP76" s="228"/>
      <c r="AQ76" s="228"/>
      <c r="AR76" s="228"/>
      <c r="AS76" s="228"/>
      <c r="AT76" s="228"/>
      <c r="AU76" s="228"/>
      <c r="AV76" s="228"/>
      <c r="AW76" s="228"/>
      <c r="AX76" s="228"/>
      <c r="AY76" s="228"/>
      <c r="AZ76" s="228"/>
      <c r="BA76" s="228"/>
      <c r="BB76" s="228"/>
    </row>
    <row customFormat="1" r="77" s="227" spans="1:54">
      <c r="A77" s="67" t="s">
        <v>454</v>
      </c>
      <c r="B77" s="67" t="s">
        <v>455</v>
      </c>
      <c r="C77" s="237"/>
      <c r="E77" s="228"/>
      <c r="F77" s="228"/>
      <c r="G77" s="228"/>
      <c r="H77" s="228"/>
      <c r="I77" s="228"/>
      <c r="J77" s="228"/>
      <c r="K77" s="228"/>
      <c r="L77" s="228"/>
      <c r="M77" s="228"/>
      <c r="N77" s="228"/>
      <c r="O77" s="228"/>
      <c r="P77" s="228"/>
      <c r="Q77" s="228"/>
      <c r="T77" s="228"/>
      <c r="U77" s="228"/>
      <c r="V77" s="228"/>
      <c r="W77" s="228"/>
      <c r="X77" s="228"/>
      <c r="Y77" s="228"/>
      <c r="Z77" s="228"/>
      <c r="AA77" s="228"/>
      <c r="AB77" s="228"/>
      <c r="AC77" s="228"/>
      <c r="AD77" s="228"/>
      <c r="AE77" s="228"/>
      <c r="AF77" s="228"/>
      <c r="AG77" s="228"/>
      <c r="AH77" s="228"/>
      <c r="AI77" s="228"/>
      <c r="AJ77" s="228"/>
      <c r="AK77" s="228"/>
      <c r="AL77" s="228"/>
      <c r="AM77" s="228"/>
      <c r="AN77" s="228"/>
      <c r="AO77" s="228"/>
      <c r="AP77" s="228"/>
      <c r="AQ77" s="228"/>
      <c r="AR77" s="228"/>
      <c r="AS77" s="228"/>
      <c r="AT77" s="228"/>
      <c r="AU77" s="228"/>
      <c r="AV77" s="228"/>
      <c r="AW77" s="228"/>
      <c r="AX77" s="228"/>
      <c r="AY77" s="228"/>
      <c r="AZ77" s="228"/>
      <c r="BA77" s="228"/>
      <c r="BB77" s="228"/>
    </row>
    <row customFormat="1" r="78" s="227" spans="1:54">
      <c r="A78" s="67" t="s">
        <v>459</v>
      </c>
      <c r="B78" s="67" t="s">
        <v>460</v>
      </c>
      <c r="C78" s="237"/>
      <c r="E78" s="228"/>
      <c r="F78" s="228"/>
      <c r="G78" s="228"/>
      <c r="H78" s="228"/>
      <c r="I78" s="228"/>
      <c r="J78" s="228"/>
      <c r="K78" s="228"/>
      <c r="L78" s="228"/>
      <c r="M78" s="228"/>
      <c r="N78" s="228"/>
      <c r="O78" s="228"/>
      <c r="P78" s="228"/>
      <c r="Q78" s="228"/>
      <c r="T78" s="228"/>
      <c r="U78" s="228"/>
      <c r="V78" s="228"/>
      <c r="W78" s="228"/>
      <c r="X78" s="228"/>
      <c r="Y78" s="228"/>
      <c r="Z78" s="228"/>
      <c r="AA78" s="228"/>
      <c r="AB78" s="228"/>
      <c r="AC78" s="228"/>
      <c r="AD78" s="228"/>
      <c r="AE78" s="228"/>
      <c r="AF78" s="228"/>
      <c r="AG78" s="228"/>
      <c r="AH78" s="228"/>
      <c r="AI78" s="228"/>
      <c r="AJ78" s="228"/>
      <c r="AK78" s="228"/>
      <c r="AL78" s="228"/>
      <c r="AM78" s="228"/>
      <c r="AN78" s="228"/>
      <c r="AO78" s="228"/>
      <c r="AP78" s="228"/>
      <c r="AQ78" s="228"/>
      <c r="AR78" s="228"/>
      <c r="AS78" s="228"/>
      <c r="AT78" s="228"/>
      <c r="AU78" s="228"/>
      <c r="AV78" s="228"/>
      <c r="AW78" s="228"/>
      <c r="AX78" s="228"/>
      <c r="AY78" s="228"/>
      <c r="AZ78" s="228"/>
      <c r="BA78" s="228"/>
      <c r="BB78" s="228"/>
    </row>
    <row customFormat="1" r="79" s="227" spans="1:54">
      <c r="A79" s="67" t="s">
        <v>462</v>
      </c>
      <c r="B79" s="67" t="s">
        <v>463</v>
      </c>
      <c r="C79" s="237"/>
      <c r="E79" s="228"/>
      <c r="F79" s="228"/>
      <c r="G79" s="228"/>
      <c r="H79" s="228"/>
      <c r="I79" s="228"/>
      <c r="J79" s="228"/>
      <c r="K79" s="228"/>
      <c r="L79" s="228"/>
      <c r="M79" s="228"/>
      <c r="N79" s="228"/>
      <c r="O79" s="228"/>
      <c r="P79" s="228"/>
      <c r="Q79" s="228"/>
      <c r="T79" s="228"/>
      <c r="U79" s="228"/>
      <c r="V79" s="228"/>
      <c r="W79" s="228"/>
      <c r="X79" s="228"/>
      <c r="Y79" s="228"/>
      <c r="Z79" s="228"/>
      <c r="AA79" s="228"/>
      <c r="AB79" s="228"/>
      <c r="AC79" s="228"/>
      <c r="AD79" s="228"/>
      <c r="AE79" s="228"/>
      <c r="AF79" s="228"/>
      <c r="AG79" s="228"/>
      <c r="AH79" s="228"/>
      <c r="AI79" s="228"/>
      <c r="AJ79" s="228"/>
      <c r="AK79" s="228"/>
      <c r="AL79" s="228"/>
      <c r="AM79" s="228"/>
      <c r="AN79" s="228"/>
      <c r="AO79" s="228"/>
      <c r="AP79" s="228"/>
      <c r="AQ79" s="228"/>
      <c r="AR79" s="228"/>
      <c r="AS79" s="228"/>
      <c r="AT79" s="228"/>
      <c r="AU79" s="228"/>
      <c r="AV79" s="228"/>
      <c r="AW79" s="228"/>
      <c r="AX79" s="228"/>
      <c r="AY79" s="228"/>
      <c r="AZ79" s="228"/>
      <c r="BA79" s="228"/>
      <c r="BB79" s="228"/>
    </row>
    <row customFormat="1" r="80" s="227" spans="1:54">
      <c r="A80" s="67" t="s">
        <v>466</v>
      </c>
      <c r="B80" s="67" t="s">
        <v>467</v>
      </c>
      <c r="C80" s="237"/>
      <c r="E80" s="228"/>
      <c r="F80" s="228"/>
      <c r="G80" s="228"/>
      <c r="H80" s="228"/>
      <c r="I80" s="228"/>
      <c r="J80" s="228"/>
      <c r="K80" s="228"/>
      <c r="L80" s="228"/>
      <c r="M80" s="228"/>
      <c r="N80" s="228"/>
      <c r="O80" s="228"/>
      <c r="P80" s="228"/>
      <c r="Q80" s="228"/>
      <c r="T80" s="228"/>
      <c r="U80" s="228"/>
      <c r="V80" s="228"/>
      <c r="W80" s="228"/>
      <c r="X80" s="228"/>
      <c r="Y80" s="228"/>
      <c r="Z80" s="228"/>
      <c r="AA80" s="228"/>
      <c r="AB80" s="228"/>
      <c r="AC80" s="228"/>
      <c r="AD80" s="228"/>
      <c r="AE80" s="228"/>
      <c r="AF80" s="228"/>
      <c r="AG80" s="228"/>
      <c r="AH80" s="228"/>
      <c r="AI80" s="228"/>
      <c r="AJ80" s="228"/>
      <c r="AK80" s="228"/>
      <c r="AL80" s="228"/>
      <c r="AM80" s="228"/>
      <c r="AN80" s="228"/>
      <c r="AO80" s="228"/>
      <c r="AP80" s="228"/>
      <c r="AQ80" s="228"/>
      <c r="AR80" s="228"/>
      <c r="AS80" s="228"/>
      <c r="AT80" s="228"/>
      <c r="AU80" s="228"/>
      <c r="AV80" s="228"/>
      <c r="AW80" s="228"/>
      <c r="AX80" s="228"/>
      <c r="AY80" s="228"/>
      <c r="AZ80" s="228"/>
      <c r="BA80" s="228"/>
      <c r="BB80" s="228"/>
    </row>
    <row customFormat="1" ht="304.5" r="81" s="227" spans="1:54">
      <c r="A81" s="67" t="s">
        <v>471</v>
      </c>
      <c r="B81" s="68" t="s">
        <v>472</v>
      </c>
      <c r="C81" s="19" t="s">
        <v>726</v>
      </c>
      <c r="E81" s="228"/>
      <c r="F81" s="228"/>
      <c r="G81" s="228"/>
      <c r="H81" s="228"/>
      <c r="I81" s="228"/>
      <c r="J81" s="228"/>
      <c r="K81" s="228"/>
      <c r="L81" s="228"/>
      <c r="M81" s="228"/>
      <c r="N81" s="228"/>
      <c r="O81" s="228"/>
      <c r="P81" s="228"/>
      <c r="Q81" s="228"/>
      <c r="T81" s="228"/>
      <c r="U81" s="228"/>
      <c r="V81" s="228"/>
      <c r="W81" s="228"/>
      <c r="X81" s="228"/>
      <c r="Y81" s="228"/>
      <c r="Z81" s="228"/>
      <c r="AA81" s="228"/>
      <c r="AB81" s="228"/>
      <c r="AC81" s="228"/>
      <c r="AD81" s="228"/>
      <c r="AE81" s="228"/>
      <c r="AF81" s="228"/>
      <c r="AG81" s="228"/>
      <c r="AH81" s="228"/>
      <c r="AI81" s="228"/>
      <c r="AJ81" s="228"/>
      <c r="AK81" s="228"/>
      <c r="AL81" s="228"/>
      <c r="AM81" s="228"/>
      <c r="AN81" s="228"/>
      <c r="AO81" s="228"/>
      <c r="AP81" s="228"/>
      <c r="AQ81" s="228"/>
      <c r="AR81" s="228"/>
      <c r="AS81" s="228"/>
      <c r="AT81" s="228"/>
      <c r="AU81" s="228"/>
      <c r="AV81" s="228"/>
      <c r="AW81" s="228"/>
      <c r="AX81" s="228"/>
      <c r="AY81" s="228"/>
      <c r="AZ81" s="228"/>
      <c r="BA81" s="228"/>
      <c r="BB81" s="228"/>
    </row>
    <row customFormat="1" r="82" s="227" spans="1:54">
      <c r="A82" s="67" t="s">
        <v>474</v>
      </c>
      <c r="B82" s="67" t="s">
        <v>475</v>
      </c>
      <c r="C82" s="17"/>
      <c r="E82" s="228"/>
      <c r="F82" s="228"/>
      <c r="G82" s="228"/>
      <c r="H82" s="228"/>
      <c r="I82" s="228"/>
      <c r="J82" s="228"/>
      <c r="K82" s="228"/>
      <c r="L82" s="228"/>
      <c r="M82" s="228"/>
      <c r="N82" s="228"/>
      <c r="O82" s="228"/>
      <c r="P82" s="228"/>
      <c r="Q82" s="228"/>
      <c r="T82" s="228"/>
      <c r="U82" s="228"/>
      <c r="V82" s="228"/>
      <c r="W82" s="228"/>
      <c r="X82" s="228"/>
      <c r="Y82" s="228"/>
      <c r="Z82" s="228"/>
      <c r="AA82" s="228"/>
      <c r="AB82" s="228"/>
      <c r="AC82" s="228"/>
      <c r="AD82" s="228"/>
      <c r="AE82" s="228"/>
      <c r="AF82" s="228"/>
      <c r="AG82" s="228"/>
      <c r="AH82" s="228"/>
      <c r="AI82" s="228"/>
      <c r="AJ82" s="228"/>
      <c r="AK82" s="228"/>
      <c r="AL82" s="228"/>
      <c r="AM82" s="228"/>
      <c r="AN82" s="228"/>
      <c r="AO82" s="228"/>
      <c r="AP82" s="228"/>
      <c r="AQ82" s="228"/>
      <c r="AR82" s="228"/>
      <c r="AS82" s="228"/>
      <c r="AT82" s="228"/>
      <c r="AU82" s="228"/>
      <c r="AV82" s="228"/>
      <c r="AW82" s="228"/>
      <c r="AX82" s="228"/>
      <c r="AY82" s="228"/>
      <c r="AZ82" s="228"/>
      <c r="BA82" s="228"/>
      <c r="BB82" s="228"/>
    </row>
    <row customFormat="1" r="83" s="227" spans="1:54">
      <c r="A83" s="67" t="s">
        <v>480</v>
      </c>
      <c r="B83" s="87" t="s">
        <v>481</v>
      </c>
      <c r="C83" s="17"/>
      <c r="E83" s="228"/>
      <c r="F83" s="228"/>
      <c r="G83" s="228"/>
      <c r="H83" s="228"/>
      <c r="I83" s="228"/>
      <c r="J83" s="228"/>
      <c r="K83" s="228"/>
      <c r="L83" s="228"/>
      <c r="M83" s="228"/>
      <c r="N83" s="228"/>
      <c r="O83" s="228"/>
      <c r="P83" s="228"/>
      <c r="Q83" s="228"/>
      <c r="T83" s="228"/>
      <c r="U83" s="228"/>
      <c r="V83" s="228"/>
      <c r="W83" s="228"/>
      <c r="X83" s="228"/>
      <c r="Y83" s="228"/>
      <c r="Z83" s="228"/>
      <c r="AA83" s="228"/>
      <c r="AB83" s="228"/>
      <c r="AC83" s="228"/>
      <c r="AD83" s="228"/>
      <c r="AE83" s="228"/>
      <c r="AF83" s="228"/>
      <c r="AG83" s="228"/>
      <c r="AH83" s="228"/>
      <c r="AI83" s="228"/>
      <c r="AJ83" s="228"/>
      <c r="AK83" s="228"/>
      <c r="AL83" s="228"/>
      <c r="AM83" s="228"/>
      <c r="AN83" s="228"/>
      <c r="AO83" s="228"/>
      <c r="AP83" s="228"/>
      <c r="AQ83" s="228"/>
      <c r="AR83" s="228"/>
      <c r="AS83" s="228"/>
      <c r="AT83" s="228"/>
      <c r="AU83" s="228"/>
      <c r="AV83" s="228"/>
      <c r="AW83" s="228"/>
      <c r="AX83" s="228"/>
      <c r="AY83" s="228"/>
      <c r="AZ83" s="228"/>
      <c r="BA83" s="228"/>
      <c r="BB83" s="228"/>
    </row>
    <row customFormat="1" r="84" s="227" spans="1:54">
      <c r="A84" s="67" t="s">
        <v>483</v>
      </c>
      <c r="B84" s="87" t="s">
        <v>484</v>
      </c>
      <c r="C84" s="17"/>
      <c r="E84" s="228"/>
      <c r="F84" s="228"/>
      <c r="G84" s="228"/>
      <c r="H84" s="228"/>
      <c r="I84" s="228"/>
      <c r="J84" s="228"/>
      <c r="K84" s="228"/>
      <c r="L84" s="228"/>
      <c r="M84" s="228"/>
      <c r="N84" s="228"/>
      <c r="O84" s="228"/>
      <c r="P84" s="228"/>
      <c r="Q84" s="228"/>
      <c r="T84" s="228"/>
      <c r="U84" s="228"/>
      <c r="V84" s="228"/>
      <c r="W84" s="228"/>
      <c r="X84" s="228"/>
      <c r="Y84" s="228"/>
      <c r="Z84" s="228"/>
      <c r="AA84" s="228"/>
      <c r="AB84" s="228"/>
      <c r="AC84" s="228"/>
      <c r="AD84" s="228"/>
      <c r="AE84" s="228"/>
      <c r="AF84" s="228"/>
      <c r="AG84" s="228"/>
      <c r="AH84" s="228"/>
      <c r="AI84" s="228"/>
      <c r="AJ84" s="228"/>
      <c r="AK84" s="228"/>
      <c r="AL84" s="228"/>
      <c r="AM84" s="228"/>
      <c r="AN84" s="228"/>
      <c r="AO84" s="228"/>
      <c r="AP84" s="228"/>
      <c r="AQ84" s="228"/>
      <c r="AR84" s="228"/>
      <c r="AS84" s="228"/>
      <c r="AT84" s="228"/>
      <c r="AU84" s="228"/>
      <c r="AV84" s="228"/>
      <c r="AW84" s="228"/>
      <c r="AX84" s="228"/>
      <c r="AY84" s="228"/>
      <c r="AZ84" s="228"/>
      <c r="BA84" s="228"/>
      <c r="BB84" s="228"/>
    </row>
    <row customFormat="1" r="85" s="227" spans="1:54">
      <c r="A85" s="40" t="s">
        <v>486</v>
      </c>
      <c r="B85" s="40"/>
      <c r="C85" s="17"/>
      <c r="E85" s="228"/>
      <c r="F85" s="228"/>
      <c r="G85" s="228"/>
      <c r="H85" s="228"/>
      <c r="I85" s="228"/>
      <c r="J85" s="228"/>
      <c r="K85" s="228"/>
      <c r="L85" s="228"/>
      <c r="M85" s="228"/>
      <c r="N85" s="228"/>
      <c r="O85" s="228"/>
      <c r="P85" s="228"/>
      <c r="Q85" s="228"/>
      <c r="T85" s="228"/>
      <c r="U85" s="228"/>
      <c r="V85" s="228"/>
      <c r="W85" s="228"/>
      <c r="X85" s="228"/>
      <c r="Y85" s="228"/>
      <c r="Z85" s="228"/>
      <c r="AA85" s="228"/>
      <c r="AB85" s="228"/>
      <c r="AC85" s="228"/>
      <c r="AD85" s="228"/>
      <c r="AE85" s="228"/>
      <c r="AF85" s="228"/>
      <c r="AG85" s="228"/>
      <c r="AH85" s="228"/>
      <c r="AI85" s="228"/>
      <c r="AJ85" s="228"/>
      <c r="AK85" s="228"/>
      <c r="AL85" s="228"/>
      <c r="AM85" s="228"/>
      <c r="AN85" s="228"/>
      <c r="AO85" s="228"/>
      <c r="AP85" s="228"/>
      <c r="AQ85" s="228"/>
      <c r="AR85" s="228"/>
      <c r="AS85" s="228"/>
      <c r="AT85" s="228"/>
      <c r="AU85" s="228"/>
      <c r="AV85" s="228"/>
      <c r="AW85" s="228"/>
      <c r="AX85" s="228"/>
      <c r="AY85" s="228"/>
      <c r="AZ85" s="228"/>
      <c r="BA85" s="228"/>
      <c r="BB85" s="228"/>
    </row>
    <row customFormat="1" ht="29" r="86" s="227" spans="1:54">
      <c r="A86" s="67" t="s">
        <v>488</v>
      </c>
      <c r="B86" s="68" t="s">
        <v>727</v>
      </c>
      <c r="C86" s="181" t="s">
        <v>728</v>
      </c>
      <c r="E86" s="228"/>
      <c r="F86" s="228"/>
      <c r="G86" s="228"/>
      <c r="H86" s="228"/>
      <c r="I86" s="228"/>
      <c r="J86" s="228"/>
      <c r="K86" s="228"/>
      <c r="L86" s="228"/>
      <c r="M86" s="228"/>
      <c r="N86" s="228"/>
      <c r="O86" s="228"/>
      <c r="P86" s="228"/>
      <c r="Q86" s="228"/>
      <c r="T86" s="228"/>
      <c r="U86" s="228"/>
      <c r="V86" s="228"/>
      <c r="W86" s="228"/>
      <c r="X86" s="228"/>
      <c r="Y86" s="228"/>
      <c r="Z86" s="228"/>
      <c r="AA86" s="228"/>
      <c r="AB86" s="228"/>
      <c r="AC86" s="228"/>
      <c r="AD86" s="228"/>
      <c r="AE86" s="228"/>
      <c r="AF86" s="228"/>
      <c r="AG86" s="228"/>
      <c r="AH86" s="228"/>
      <c r="AI86" s="228"/>
      <c r="AJ86" s="228"/>
      <c r="AK86" s="228"/>
      <c r="AL86" s="228"/>
      <c r="AM86" s="228"/>
      <c r="AN86" s="228"/>
      <c r="AO86" s="228"/>
      <c r="AP86" s="228"/>
      <c r="AQ86" s="228"/>
      <c r="AR86" s="228"/>
      <c r="AS86" s="228"/>
      <c r="AT86" s="228"/>
      <c r="AU86" s="228"/>
      <c r="AV86" s="228"/>
      <c r="AW86" s="228"/>
      <c r="AX86" s="228"/>
      <c r="AY86" s="228"/>
      <c r="AZ86" s="228"/>
      <c r="BA86" s="228"/>
      <c r="BB86" s="228"/>
    </row>
    <row customFormat="1" ht="29" r="87" s="227" spans="1:54">
      <c r="A87" s="67" t="s">
        <v>498</v>
      </c>
      <c r="B87" s="68" t="s">
        <v>499</v>
      </c>
      <c r="C87" s="182"/>
      <c r="E87" s="228"/>
      <c r="F87" s="228"/>
      <c r="G87" s="228"/>
      <c r="H87" s="228"/>
      <c r="I87" s="228"/>
      <c r="J87" s="228"/>
      <c r="K87" s="228"/>
      <c r="L87" s="228"/>
      <c r="M87" s="228"/>
      <c r="N87" s="228"/>
      <c r="O87" s="228"/>
      <c r="P87" s="228"/>
      <c r="Q87" s="228"/>
      <c r="T87" s="228"/>
      <c r="U87" s="228"/>
      <c r="V87" s="228"/>
      <c r="W87" s="228"/>
      <c r="X87" s="228"/>
      <c r="Y87" s="228"/>
      <c r="Z87" s="228"/>
      <c r="AA87" s="228"/>
      <c r="AB87" s="228"/>
      <c r="AC87" s="228"/>
      <c r="AD87" s="228"/>
      <c r="AE87" s="228"/>
      <c r="AF87" s="228"/>
      <c r="AG87" s="228"/>
      <c r="AH87" s="228"/>
      <c r="AI87" s="228"/>
      <c r="AJ87" s="228"/>
      <c r="AK87" s="228"/>
      <c r="AL87" s="228"/>
      <c r="AM87" s="228"/>
      <c r="AN87" s="228"/>
      <c r="AO87" s="228"/>
      <c r="AP87" s="228"/>
      <c r="AQ87" s="228"/>
      <c r="AR87" s="228"/>
      <c r="AS87" s="228"/>
      <c r="AT87" s="228"/>
      <c r="AU87" s="228"/>
      <c r="AV87" s="228"/>
      <c r="AW87" s="228"/>
      <c r="AX87" s="228"/>
      <c r="AY87" s="228"/>
      <c r="AZ87" s="228"/>
      <c r="BA87" s="228"/>
      <c r="BB87" s="228"/>
    </row>
    <row customFormat="1" ht="29" r="88" s="227" spans="1:54">
      <c r="A88" s="67" t="s">
        <v>513</v>
      </c>
      <c r="B88" s="68" t="s">
        <v>514</v>
      </c>
      <c r="C88" s="182"/>
      <c r="E88" s="228"/>
      <c r="F88" s="228"/>
      <c r="G88" s="228"/>
      <c r="H88" s="228"/>
      <c r="I88" s="228"/>
      <c r="J88" s="228"/>
      <c r="K88" s="228"/>
      <c r="L88" s="228"/>
      <c r="M88" s="228"/>
      <c r="N88" s="228"/>
      <c r="O88" s="228"/>
      <c r="P88" s="228"/>
      <c r="Q88" s="228"/>
      <c r="T88" s="228"/>
      <c r="U88" s="228"/>
      <c r="V88" s="228"/>
      <c r="W88" s="228"/>
      <c r="X88" s="228"/>
      <c r="Y88" s="228"/>
      <c r="Z88" s="228"/>
      <c r="AA88" s="228"/>
      <c r="AB88" s="228"/>
      <c r="AC88" s="228"/>
      <c r="AD88" s="228"/>
      <c r="AE88" s="228"/>
      <c r="AF88" s="228"/>
      <c r="AG88" s="228"/>
      <c r="AH88" s="228"/>
      <c r="AI88" s="228"/>
      <c r="AJ88" s="228"/>
      <c r="AK88" s="228"/>
      <c r="AL88" s="228"/>
      <c r="AM88" s="228"/>
      <c r="AN88" s="228"/>
      <c r="AO88" s="228"/>
      <c r="AP88" s="228"/>
      <c r="AQ88" s="228"/>
      <c r="AR88" s="228"/>
      <c r="AS88" s="228"/>
      <c r="AT88" s="228"/>
      <c r="AU88" s="228"/>
      <c r="AV88" s="228"/>
      <c r="AW88" s="228"/>
      <c r="AX88" s="228"/>
      <c r="AY88" s="228"/>
      <c r="AZ88" s="228"/>
      <c r="BA88" s="228"/>
      <c r="BB88" s="228"/>
    </row>
    <row customFormat="1" ht="29" r="89" s="227" spans="1:54">
      <c r="A89" s="67" t="s">
        <v>519</v>
      </c>
      <c r="B89" s="68" t="s">
        <v>520</v>
      </c>
      <c r="C89" s="182"/>
      <c r="E89" s="228"/>
      <c r="F89" s="228"/>
      <c r="G89" s="228"/>
      <c r="H89" s="228"/>
      <c r="I89" s="228"/>
      <c r="J89" s="228"/>
      <c r="K89" s="228"/>
      <c r="L89" s="228"/>
      <c r="M89" s="228"/>
      <c r="N89" s="228"/>
      <c r="O89" s="228"/>
      <c r="P89" s="228"/>
      <c r="Q89" s="228"/>
      <c r="T89" s="228"/>
      <c r="U89" s="228"/>
      <c r="V89" s="228"/>
      <c r="W89" s="228"/>
      <c r="X89" s="228"/>
      <c r="Y89" s="228"/>
      <c r="Z89" s="228"/>
      <c r="AA89" s="228"/>
      <c r="AB89" s="228"/>
      <c r="AC89" s="228"/>
      <c r="AD89" s="228"/>
      <c r="AE89" s="228"/>
      <c r="AF89" s="228"/>
      <c r="AG89" s="228"/>
      <c r="AH89" s="228"/>
      <c r="AI89" s="228"/>
      <c r="AJ89" s="228"/>
      <c r="AK89" s="228"/>
      <c r="AL89" s="228"/>
      <c r="AM89" s="228"/>
      <c r="AN89" s="228"/>
      <c r="AO89" s="228"/>
      <c r="AP89" s="228"/>
      <c r="AQ89" s="228"/>
      <c r="AR89" s="228"/>
      <c r="AS89" s="228"/>
      <c r="AT89" s="228"/>
      <c r="AU89" s="228"/>
      <c r="AV89" s="228"/>
      <c r="AW89" s="228"/>
      <c r="AX89" s="228"/>
      <c r="AY89" s="228"/>
      <c r="AZ89" s="228"/>
      <c r="BA89" s="228"/>
      <c r="BB89" s="228"/>
    </row>
    <row customFormat="1" ht="29" r="90" s="227" spans="1:54">
      <c r="A90" s="67" t="s">
        <v>537</v>
      </c>
      <c r="B90" s="68" t="s">
        <v>538</v>
      </c>
      <c r="C90" s="182"/>
      <c r="E90" s="228"/>
      <c r="F90" s="228"/>
      <c r="G90" s="228"/>
      <c r="H90" s="228"/>
      <c r="I90" s="228"/>
      <c r="J90" s="228"/>
      <c r="K90" s="228"/>
      <c r="L90" s="228"/>
      <c r="M90" s="228"/>
      <c r="N90" s="228"/>
      <c r="O90" s="228"/>
      <c r="P90" s="228"/>
      <c r="Q90" s="228"/>
      <c r="T90" s="228"/>
      <c r="U90" s="228"/>
      <c r="V90" s="228"/>
      <c r="W90" s="228"/>
      <c r="X90" s="228"/>
      <c r="Y90" s="228"/>
      <c r="Z90" s="228"/>
      <c r="AA90" s="228"/>
      <c r="AB90" s="228"/>
      <c r="AC90" s="228"/>
      <c r="AD90" s="228"/>
      <c r="AE90" s="228"/>
      <c r="AF90" s="228"/>
      <c r="AG90" s="228"/>
      <c r="AH90" s="228"/>
      <c r="AI90" s="228"/>
      <c r="AJ90" s="228"/>
      <c r="AK90" s="228"/>
      <c r="AL90" s="228"/>
      <c r="AM90" s="228"/>
      <c r="AN90" s="228"/>
      <c r="AO90" s="228"/>
      <c r="AP90" s="228"/>
      <c r="AQ90" s="228"/>
      <c r="AR90" s="228"/>
      <c r="AS90" s="228"/>
      <c r="AT90" s="228"/>
      <c r="AU90" s="228"/>
      <c r="AV90" s="228"/>
      <c r="AW90" s="228"/>
      <c r="AX90" s="228"/>
      <c r="AY90" s="228"/>
      <c r="AZ90" s="228"/>
      <c r="BA90" s="228"/>
      <c r="BB90" s="228"/>
    </row>
    <row customFormat="1" ht="29" r="91" s="227" spans="1:54">
      <c r="A91" s="67" t="s">
        <v>545</v>
      </c>
      <c r="B91" s="68" t="s">
        <v>546</v>
      </c>
      <c r="C91" s="182"/>
      <c r="E91" s="228"/>
      <c r="F91" s="228"/>
      <c r="G91" s="228"/>
      <c r="H91" s="228"/>
      <c r="I91" s="228"/>
      <c r="J91" s="228"/>
      <c r="K91" s="228"/>
      <c r="L91" s="228"/>
      <c r="M91" s="228"/>
      <c r="N91" s="228"/>
      <c r="O91" s="228"/>
      <c r="P91" s="228"/>
      <c r="Q91" s="228"/>
      <c r="T91" s="228"/>
      <c r="U91" s="228"/>
      <c r="V91" s="228"/>
      <c r="W91" s="228"/>
      <c r="X91" s="228"/>
      <c r="Y91" s="228"/>
      <c r="Z91" s="228"/>
      <c r="AA91" s="228"/>
      <c r="AB91" s="228"/>
      <c r="AC91" s="228"/>
      <c r="AD91" s="228"/>
      <c r="AE91" s="228"/>
      <c r="AF91" s="228"/>
      <c r="AG91" s="228"/>
      <c r="AH91" s="228"/>
      <c r="AI91" s="228"/>
      <c r="AJ91" s="228"/>
      <c r="AK91" s="228"/>
      <c r="AL91" s="228"/>
      <c r="AM91" s="228"/>
      <c r="AN91" s="228"/>
      <c r="AO91" s="228"/>
      <c r="AP91" s="228"/>
      <c r="AQ91" s="228"/>
      <c r="AR91" s="228"/>
      <c r="AS91" s="228"/>
      <c r="AT91" s="228"/>
      <c r="AU91" s="228"/>
      <c r="AV91" s="228"/>
      <c r="AW91" s="228"/>
      <c r="AX91" s="228"/>
      <c r="AY91" s="228"/>
      <c r="AZ91" s="228"/>
      <c r="BA91" s="228"/>
      <c r="BB91" s="228"/>
    </row>
    <row customFormat="1" ht="29" r="92" s="227" spans="1:54">
      <c r="A92" s="67" t="s">
        <v>553</v>
      </c>
      <c r="B92" s="68" t="s">
        <v>554</v>
      </c>
      <c r="C92" s="182"/>
      <c r="E92" s="228"/>
      <c r="F92" s="228"/>
      <c r="G92" s="228"/>
      <c r="H92" s="228"/>
      <c r="I92" s="228"/>
      <c r="J92" s="228"/>
      <c r="K92" s="228"/>
      <c r="L92" s="228"/>
      <c r="M92" s="228"/>
      <c r="N92" s="228"/>
      <c r="O92" s="228"/>
      <c r="P92" s="228"/>
      <c r="Q92" s="228"/>
      <c r="T92" s="228"/>
      <c r="U92" s="228"/>
      <c r="V92" s="228"/>
      <c r="W92" s="228"/>
      <c r="X92" s="228"/>
      <c r="Y92" s="228"/>
      <c r="Z92" s="228"/>
      <c r="AA92" s="228"/>
      <c r="AB92" s="228"/>
      <c r="AC92" s="228"/>
      <c r="AD92" s="228"/>
      <c r="AE92" s="228"/>
      <c r="AF92" s="228"/>
      <c r="AG92" s="228"/>
      <c r="AH92" s="228"/>
      <c r="AI92" s="228"/>
      <c r="AJ92" s="228"/>
      <c r="AK92" s="228"/>
      <c r="AL92" s="228"/>
      <c r="AM92" s="228"/>
      <c r="AN92" s="228"/>
      <c r="AO92" s="228"/>
      <c r="AP92" s="228"/>
      <c r="AQ92" s="228"/>
      <c r="AR92" s="228"/>
      <c r="AS92" s="228"/>
      <c r="AT92" s="228"/>
      <c r="AU92" s="228"/>
      <c r="AV92" s="228"/>
      <c r="AW92" s="228"/>
      <c r="AX92" s="228"/>
      <c r="AY92" s="228"/>
      <c r="AZ92" s="228"/>
      <c r="BA92" s="228"/>
      <c r="BB92" s="228"/>
    </row>
    <row customFormat="1" ht="29" r="93" s="227" spans="1:54">
      <c r="A93" s="67" t="s">
        <v>561</v>
      </c>
      <c r="B93" s="68" t="s">
        <v>562</v>
      </c>
      <c r="C93" s="182"/>
      <c r="E93" s="228"/>
      <c r="F93" s="228"/>
      <c r="G93" s="228"/>
      <c r="H93" s="228"/>
      <c r="I93" s="228"/>
      <c r="J93" s="228"/>
      <c r="K93" s="228"/>
      <c r="L93" s="228"/>
      <c r="M93" s="228"/>
      <c r="N93" s="228"/>
      <c r="O93" s="228"/>
      <c r="P93" s="228"/>
      <c r="Q93" s="228"/>
      <c r="T93" s="228"/>
      <c r="U93" s="228"/>
      <c r="V93" s="228"/>
      <c r="W93" s="228"/>
      <c r="X93" s="228"/>
      <c r="Y93" s="228"/>
      <c r="Z93" s="228"/>
      <c r="AA93" s="228"/>
      <c r="AB93" s="228"/>
      <c r="AC93" s="228"/>
      <c r="AD93" s="228"/>
      <c r="AE93" s="228"/>
      <c r="AF93" s="228"/>
      <c r="AG93" s="228"/>
      <c r="AH93" s="228"/>
      <c r="AI93" s="228"/>
      <c r="AJ93" s="228"/>
      <c r="AK93" s="228"/>
      <c r="AL93" s="228"/>
      <c r="AM93" s="228"/>
      <c r="AN93" s="228"/>
      <c r="AO93" s="228"/>
      <c r="AP93" s="228"/>
      <c r="AQ93" s="228"/>
      <c r="AR93" s="228"/>
      <c r="AS93" s="228"/>
      <c r="AT93" s="228"/>
      <c r="AU93" s="228"/>
      <c r="AV93" s="228"/>
      <c r="AW93" s="228"/>
      <c r="AX93" s="228"/>
      <c r="AY93" s="228"/>
      <c r="AZ93" s="228"/>
      <c r="BA93" s="228"/>
      <c r="BB93" s="228"/>
    </row>
    <row customFormat="1" ht="29" r="94" s="227" spans="1:54">
      <c r="A94" s="67" t="s">
        <v>570</v>
      </c>
      <c r="B94" s="68" t="s">
        <v>571</v>
      </c>
      <c r="C94" s="182"/>
      <c r="E94" s="228"/>
      <c r="F94" s="228"/>
      <c r="G94" s="228"/>
      <c r="H94" s="228"/>
      <c r="I94" s="228"/>
      <c r="J94" s="228"/>
      <c r="K94" s="228"/>
      <c r="L94" s="228"/>
      <c r="M94" s="228"/>
      <c r="N94" s="228"/>
      <c r="O94" s="228"/>
      <c r="P94" s="228"/>
      <c r="Q94" s="228"/>
      <c r="T94" s="228"/>
      <c r="U94" s="228"/>
      <c r="V94" s="228"/>
      <c r="W94" s="228"/>
      <c r="X94" s="228"/>
      <c r="Y94" s="228"/>
      <c r="Z94" s="228"/>
      <c r="AA94" s="228"/>
      <c r="AB94" s="228"/>
      <c r="AC94" s="228"/>
      <c r="AD94" s="228"/>
      <c r="AE94" s="228"/>
      <c r="AF94" s="228"/>
      <c r="AG94" s="228"/>
      <c r="AH94" s="228"/>
      <c r="AI94" s="228"/>
      <c r="AJ94" s="228"/>
      <c r="AK94" s="228"/>
      <c r="AL94" s="228"/>
      <c r="AM94" s="228"/>
      <c r="AN94" s="228"/>
      <c r="AO94" s="228"/>
      <c r="AP94" s="228"/>
      <c r="AQ94" s="228"/>
      <c r="AR94" s="228"/>
      <c r="AS94" s="228"/>
      <c r="AT94" s="228"/>
      <c r="AU94" s="228"/>
      <c r="AV94" s="228"/>
      <c r="AW94" s="228"/>
      <c r="AX94" s="228"/>
      <c r="AY94" s="228"/>
      <c r="AZ94" s="228"/>
      <c r="BA94" s="228"/>
      <c r="BB94" s="228"/>
    </row>
    <row customFormat="1" ht="29" r="95" s="227" spans="1:54">
      <c r="A95" s="67" t="s">
        <v>583</v>
      </c>
      <c r="B95" s="68" t="s">
        <v>584</v>
      </c>
      <c r="C95" s="182"/>
      <c r="E95" s="228"/>
      <c r="F95" s="228"/>
      <c r="G95" s="228"/>
      <c r="H95" s="228"/>
      <c r="I95" s="228"/>
      <c r="J95" s="228"/>
      <c r="K95" s="228"/>
      <c r="L95" s="228"/>
      <c r="M95" s="228"/>
      <c r="N95" s="228"/>
      <c r="O95" s="228"/>
      <c r="P95" s="228"/>
      <c r="Q95" s="228"/>
      <c r="T95" s="228"/>
      <c r="U95" s="228"/>
      <c r="V95" s="228"/>
      <c r="W95" s="228"/>
      <c r="X95" s="228"/>
      <c r="Y95" s="228"/>
      <c r="Z95" s="228"/>
      <c r="AA95" s="228"/>
      <c r="AB95" s="228"/>
      <c r="AC95" s="228"/>
      <c r="AD95" s="228"/>
      <c r="AE95" s="228"/>
      <c r="AF95" s="228"/>
      <c r="AG95" s="228"/>
      <c r="AH95" s="228"/>
      <c r="AI95" s="228"/>
      <c r="AJ95" s="228"/>
      <c r="AK95" s="228"/>
      <c r="AL95" s="228"/>
      <c r="AM95" s="228"/>
      <c r="AN95" s="228"/>
      <c r="AO95" s="228"/>
      <c r="AP95" s="228"/>
      <c r="AQ95" s="228"/>
      <c r="AR95" s="228"/>
      <c r="AS95" s="228"/>
      <c r="AT95" s="228"/>
      <c r="AU95" s="228"/>
      <c r="AV95" s="228"/>
      <c r="AW95" s="228"/>
      <c r="AX95" s="228"/>
      <c r="AY95" s="228"/>
      <c r="AZ95" s="228"/>
      <c r="BA95" s="228"/>
      <c r="BB95" s="228"/>
    </row>
    <row customFormat="1" ht="29" r="96" s="227" spans="1:54">
      <c r="A96" s="67" t="s">
        <v>601</v>
      </c>
      <c r="B96" s="68" t="s">
        <v>602</v>
      </c>
      <c r="C96" s="182"/>
      <c r="E96" s="228"/>
      <c r="F96" s="228"/>
      <c r="G96" s="228"/>
      <c r="H96" s="228"/>
      <c r="I96" s="228"/>
      <c r="J96" s="228"/>
      <c r="K96" s="228"/>
      <c r="L96" s="228"/>
      <c r="M96" s="228"/>
      <c r="N96" s="228"/>
      <c r="O96" s="228"/>
      <c r="P96" s="228"/>
      <c r="Q96" s="228"/>
      <c r="T96" s="228"/>
      <c r="U96" s="228"/>
      <c r="V96" s="228"/>
      <c r="W96" s="228"/>
      <c r="X96" s="228"/>
      <c r="Y96" s="228"/>
      <c r="Z96" s="228"/>
      <c r="AA96" s="228"/>
      <c r="AB96" s="228"/>
      <c r="AC96" s="228"/>
      <c r="AD96" s="228"/>
      <c r="AE96" s="228"/>
      <c r="AF96" s="228"/>
      <c r="AG96" s="228"/>
      <c r="AH96" s="228"/>
      <c r="AI96" s="228"/>
      <c r="AJ96" s="228"/>
      <c r="AK96" s="228"/>
      <c r="AL96" s="228"/>
      <c r="AM96" s="228"/>
      <c r="AN96" s="228"/>
      <c r="AO96" s="228"/>
      <c r="AP96" s="228"/>
      <c r="AQ96" s="228"/>
      <c r="AR96" s="228"/>
      <c r="AS96" s="228"/>
      <c r="AT96" s="228"/>
      <c r="AU96" s="228"/>
      <c r="AV96" s="228"/>
      <c r="AW96" s="228"/>
      <c r="AX96" s="228"/>
      <c r="AY96" s="228"/>
      <c r="AZ96" s="228"/>
      <c r="BA96" s="228"/>
      <c r="BB96" s="228"/>
    </row>
    <row customFormat="1" ht="29" r="97" s="227" spans="1:54">
      <c r="A97" s="67" t="s">
        <v>625</v>
      </c>
      <c r="B97" s="68" t="s">
        <v>626</v>
      </c>
      <c r="C97" s="182"/>
      <c r="E97" s="228"/>
      <c r="F97" s="228"/>
      <c r="G97" s="228"/>
      <c r="H97" s="228"/>
      <c r="I97" s="228"/>
      <c r="J97" s="228"/>
      <c r="K97" s="228"/>
      <c r="L97" s="228"/>
      <c r="M97" s="228"/>
      <c r="N97" s="228"/>
      <c r="O97" s="228"/>
      <c r="P97" s="228"/>
      <c r="Q97" s="228"/>
      <c r="T97" s="228"/>
      <c r="U97" s="228"/>
      <c r="V97" s="228"/>
      <c r="W97" s="228"/>
      <c r="X97" s="228"/>
      <c r="Y97" s="228"/>
      <c r="Z97" s="228"/>
      <c r="AA97" s="228"/>
      <c r="AB97" s="228"/>
      <c r="AC97" s="228"/>
      <c r="AD97" s="228"/>
      <c r="AE97" s="228"/>
      <c r="AF97" s="228"/>
      <c r="AG97" s="228"/>
      <c r="AH97" s="228"/>
      <c r="AI97" s="228"/>
      <c r="AJ97" s="228"/>
      <c r="AK97" s="228"/>
      <c r="AL97" s="228"/>
      <c r="AM97" s="228"/>
      <c r="AN97" s="228"/>
      <c r="AO97" s="228"/>
      <c r="AP97" s="228"/>
      <c r="AQ97" s="228"/>
      <c r="AR97" s="228"/>
      <c r="AS97" s="228"/>
      <c r="AT97" s="228"/>
      <c r="AU97" s="228"/>
      <c r="AV97" s="228"/>
      <c r="AW97" s="228"/>
      <c r="AX97" s="228"/>
      <c r="AY97" s="228"/>
      <c r="AZ97" s="228"/>
      <c r="BA97" s="228"/>
      <c r="BB97" s="228"/>
    </row>
    <row customFormat="1" ht="29" r="98" s="227" spans="1:54">
      <c r="A98" s="67" t="s">
        <v>635</v>
      </c>
      <c r="B98" s="68" t="s">
        <v>636</v>
      </c>
      <c r="C98" s="182"/>
      <c r="E98" s="228"/>
      <c r="F98" s="228"/>
      <c r="G98" s="228"/>
      <c r="H98" s="228"/>
      <c r="I98" s="228"/>
      <c r="J98" s="228"/>
      <c r="K98" s="228"/>
      <c r="L98" s="228"/>
      <c r="M98" s="228"/>
      <c r="N98" s="228"/>
      <c r="O98" s="228"/>
      <c r="P98" s="228"/>
      <c r="Q98" s="228"/>
      <c r="T98" s="228"/>
      <c r="U98" s="228"/>
      <c r="V98" s="228"/>
      <c r="W98" s="228"/>
      <c r="X98" s="228"/>
      <c r="Y98" s="228"/>
      <c r="Z98" s="228"/>
      <c r="AA98" s="228"/>
      <c r="AB98" s="228"/>
      <c r="AC98" s="228"/>
      <c r="AD98" s="228"/>
      <c r="AE98" s="228"/>
      <c r="AF98" s="228"/>
      <c r="AG98" s="228"/>
      <c r="AH98" s="228"/>
      <c r="AI98" s="228"/>
      <c r="AJ98" s="228"/>
      <c r="AK98" s="228"/>
      <c r="AL98" s="228"/>
      <c r="AM98" s="228"/>
      <c r="AN98" s="228"/>
      <c r="AO98" s="228"/>
      <c r="AP98" s="228"/>
      <c r="AQ98" s="228"/>
      <c r="AR98" s="228"/>
      <c r="AS98" s="228"/>
      <c r="AT98" s="228"/>
      <c r="AU98" s="228"/>
      <c r="AV98" s="228"/>
      <c r="AW98" s="228"/>
      <c r="AX98" s="228"/>
      <c r="AY98" s="228"/>
      <c r="AZ98" s="228"/>
      <c r="BA98" s="228"/>
      <c r="BB98" s="228"/>
    </row>
    <row customFormat="1" ht="29" r="99" s="227" spans="1:54">
      <c r="A99" s="67" t="s">
        <v>644</v>
      </c>
      <c r="B99" s="68" t="s">
        <v>645</v>
      </c>
      <c r="C99" s="182"/>
      <c r="E99" s="228"/>
      <c r="F99" s="228"/>
      <c r="G99" s="228"/>
      <c r="H99" s="228"/>
      <c r="I99" s="228"/>
      <c r="J99" s="228"/>
      <c r="K99" s="228"/>
      <c r="L99" s="228"/>
      <c r="M99" s="228"/>
      <c r="N99" s="228"/>
      <c r="O99" s="228"/>
      <c r="P99" s="228"/>
      <c r="Q99" s="228"/>
      <c r="T99" s="228"/>
      <c r="U99" s="228"/>
      <c r="V99" s="228"/>
      <c r="W99" s="228"/>
      <c r="X99" s="228"/>
      <c r="Y99" s="228"/>
      <c r="Z99" s="228"/>
      <c r="AA99" s="228"/>
      <c r="AB99" s="228"/>
      <c r="AC99" s="228"/>
      <c r="AD99" s="228"/>
      <c r="AE99" s="228"/>
      <c r="AF99" s="228"/>
      <c r="AG99" s="228"/>
      <c r="AH99" s="228"/>
      <c r="AI99" s="228"/>
      <c r="AJ99" s="228"/>
      <c r="AK99" s="228"/>
      <c r="AL99" s="228"/>
      <c r="AM99" s="228"/>
      <c r="AN99" s="228"/>
      <c r="AO99" s="228"/>
      <c r="AP99" s="228"/>
      <c r="AQ99" s="228"/>
      <c r="AR99" s="228"/>
      <c r="AS99" s="228"/>
      <c r="AT99" s="228"/>
      <c r="AU99" s="228"/>
      <c r="AV99" s="228"/>
      <c r="AW99" s="228"/>
      <c r="AX99" s="228"/>
      <c r="AY99" s="228"/>
      <c r="AZ99" s="228"/>
      <c r="BA99" s="228"/>
      <c r="BB99" s="228"/>
    </row>
    <row customFormat="1" ht="29" r="100" s="227" spans="1:54">
      <c r="A100" s="67" t="s">
        <v>665</v>
      </c>
      <c r="B100" s="68" t="s">
        <v>666</v>
      </c>
      <c r="C100" s="182"/>
      <c r="E100" s="228"/>
      <c r="F100" s="228"/>
      <c r="G100" s="228"/>
      <c r="H100" s="228"/>
      <c r="I100" s="228"/>
      <c r="J100" s="228"/>
      <c r="K100" s="228"/>
      <c r="L100" s="228"/>
      <c r="M100" s="228"/>
      <c r="N100" s="228"/>
      <c r="O100" s="228"/>
      <c r="P100" s="228"/>
      <c r="Q100" s="228"/>
      <c r="T100" s="228"/>
      <c r="U100" s="228"/>
      <c r="V100" s="228"/>
      <c r="W100" s="228"/>
      <c r="X100" s="228"/>
      <c r="Y100" s="228"/>
      <c r="Z100" s="228"/>
      <c r="AA100" s="228"/>
      <c r="AB100" s="228"/>
      <c r="AC100" s="228"/>
      <c r="AD100" s="228"/>
      <c r="AE100" s="228"/>
      <c r="AF100" s="228"/>
      <c r="AG100" s="228"/>
      <c r="AH100" s="228"/>
      <c r="AI100" s="228"/>
      <c r="AJ100" s="228"/>
      <c r="AK100" s="228"/>
      <c r="AL100" s="228"/>
      <c r="AM100" s="228"/>
      <c r="AN100" s="228"/>
      <c r="AO100" s="228"/>
      <c r="AP100" s="228"/>
      <c r="AQ100" s="228"/>
      <c r="AR100" s="228"/>
      <c r="AS100" s="228"/>
      <c r="AT100" s="228"/>
      <c r="AU100" s="228"/>
      <c r="AV100" s="228"/>
      <c r="AW100" s="228"/>
      <c r="AX100" s="228"/>
      <c r="AY100" s="228"/>
      <c r="AZ100" s="228"/>
      <c r="BA100" s="228"/>
      <c r="BB100" s="228"/>
    </row>
    <row customFormat="1" ht="29" r="101" s="227" spans="1:54">
      <c r="A101" s="67" t="s">
        <v>671</v>
      </c>
      <c r="B101" s="88" t="s">
        <v>672</v>
      </c>
      <c r="C101" s="182"/>
      <c r="E101" s="228"/>
      <c r="F101" s="228"/>
      <c r="G101" s="228"/>
      <c r="H101" s="228"/>
      <c r="I101" s="228"/>
      <c r="J101" s="228"/>
      <c r="K101" s="228"/>
      <c r="L101" s="228"/>
      <c r="M101" s="228"/>
      <c r="N101" s="228"/>
      <c r="O101" s="228"/>
      <c r="P101" s="228"/>
      <c r="Q101" s="228"/>
      <c r="T101" s="228"/>
      <c r="U101" s="228"/>
      <c r="V101" s="228"/>
      <c r="W101" s="228"/>
      <c r="X101" s="228"/>
      <c r="Y101" s="228"/>
      <c r="Z101" s="228"/>
      <c r="AA101" s="228"/>
      <c r="AB101" s="228"/>
      <c r="AC101" s="228"/>
      <c r="AD101" s="228"/>
      <c r="AE101" s="228"/>
      <c r="AF101" s="228"/>
      <c r="AG101" s="228"/>
      <c r="AH101" s="228"/>
      <c r="AI101" s="228"/>
      <c r="AJ101" s="228"/>
      <c r="AK101" s="228"/>
      <c r="AL101" s="228"/>
      <c r="AM101" s="228"/>
      <c r="AN101" s="228"/>
      <c r="AO101" s="228"/>
      <c r="AP101" s="228"/>
      <c r="AQ101" s="228"/>
      <c r="AR101" s="228"/>
      <c r="AS101" s="228"/>
      <c r="AT101" s="228"/>
      <c r="AU101" s="228"/>
      <c r="AV101" s="228"/>
      <c r="AW101" s="228"/>
      <c r="AX101" s="228"/>
      <c r="AY101" s="228"/>
      <c r="AZ101" s="228"/>
      <c r="BA101" s="228"/>
      <c r="BB101" s="228"/>
    </row>
    <row customFormat="1" ht="29" r="102" s="227" spans="1:54">
      <c r="A102" s="67" t="s">
        <v>693</v>
      </c>
      <c r="B102" s="68" t="s">
        <v>694</v>
      </c>
      <c r="C102" s="183"/>
      <c r="E102" s="228"/>
      <c r="F102" s="228"/>
      <c r="G102" s="228"/>
      <c r="H102" s="228"/>
      <c r="I102" s="228"/>
      <c r="J102" s="228"/>
      <c r="K102" s="228"/>
      <c r="L102" s="228"/>
      <c r="M102" s="228"/>
      <c r="N102" s="228"/>
      <c r="O102" s="228"/>
      <c r="P102" s="228"/>
      <c r="Q102" s="228"/>
      <c r="T102" s="228"/>
      <c r="U102" s="228"/>
      <c r="V102" s="228"/>
      <c r="W102" s="228"/>
      <c r="X102" s="228"/>
      <c r="Y102" s="228"/>
      <c r="Z102" s="228"/>
      <c r="AA102" s="228"/>
      <c r="AB102" s="228"/>
      <c r="AC102" s="228"/>
      <c r="AD102" s="228"/>
      <c r="AE102" s="228"/>
      <c r="AF102" s="228"/>
      <c r="AG102" s="228"/>
      <c r="AH102" s="228"/>
      <c r="AI102" s="228"/>
      <c r="AJ102" s="228"/>
      <c r="AK102" s="228"/>
      <c r="AL102" s="228"/>
      <c r="AM102" s="228"/>
      <c r="AN102" s="228"/>
      <c r="AO102" s="228"/>
      <c r="AP102" s="228"/>
      <c r="AQ102" s="228"/>
      <c r="AR102" s="228"/>
      <c r="AS102" s="228"/>
      <c r="AT102" s="228"/>
      <c r="AU102" s="228"/>
      <c r="AV102" s="228"/>
      <c r="AW102" s="228"/>
      <c r="AX102" s="228"/>
      <c r="AY102" s="228"/>
      <c r="AZ102" s="228"/>
      <c r="BA102" s="228"/>
      <c r="BB102" s="228"/>
    </row>
    <row customFormat="1" r="103" s="227" spans="1:54">
      <c r="A103" s="67" t="s">
        <v>701</v>
      </c>
      <c r="B103" s="67" t="s">
        <v>340</v>
      </c>
      <c r="C103" s="17" t="s">
        <v>729</v>
      </c>
      <c r="E103" s="228"/>
      <c r="F103" s="228"/>
      <c r="G103" s="228"/>
      <c r="H103" s="228"/>
      <c r="I103" s="228"/>
      <c r="J103" s="228"/>
      <c r="K103" s="228"/>
      <c r="L103" s="228"/>
      <c r="M103" s="228"/>
      <c r="N103" s="228"/>
      <c r="O103" s="228"/>
      <c r="P103" s="228"/>
      <c r="Q103" s="228"/>
      <c r="T103" s="228"/>
      <c r="U103" s="228"/>
      <c r="V103" s="228"/>
      <c r="W103" s="228"/>
      <c r="X103" s="228"/>
      <c r="Y103" s="228"/>
      <c r="Z103" s="228"/>
      <c r="AA103" s="228"/>
      <c r="AB103" s="228"/>
      <c r="AC103" s="228"/>
      <c r="AD103" s="228"/>
      <c r="AE103" s="228"/>
      <c r="AF103" s="228"/>
      <c r="AG103" s="228"/>
      <c r="AH103" s="228"/>
      <c r="AI103" s="228"/>
      <c r="AJ103" s="228"/>
      <c r="AK103" s="228"/>
      <c r="AL103" s="228"/>
      <c r="AM103" s="228"/>
      <c r="AN103" s="228"/>
      <c r="AO103" s="228"/>
      <c r="AP103" s="228"/>
      <c r="AQ103" s="228"/>
      <c r="AR103" s="228"/>
      <c r="AS103" s="228"/>
      <c r="AT103" s="228"/>
      <c r="AU103" s="228"/>
      <c r="AV103" s="228"/>
      <c r="AW103" s="228"/>
      <c r="AX103" s="228"/>
      <c r="AY103" s="228"/>
      <c r="AZ103" s="228"/>
      <c r="BA103" s="228"/>
      <c r="BB103" s="228"/>
    </row>
    <row customFormat="1" r="104" s="227" spans="1:54">
      <c r="A104" s="67" t="s">
        <v>702</v>
      </c>
      <c r="B104" s="67" t="s">
        <v>340</v>
      </c>
      <c r="C104" s="17" t="s">
        <v>729</v>
      </c>
      <c r="E104" s="228"/>
      <c r="F104" s="228"/>
      <c r="G104" s="228"/>
      <c r="H104" s="228"/>
      <c r="I104" s="228"/>
      <c r="J104" s="228"/>
      <c r="K104" s="228"/>
      <c r="L104" s="228"/>
      <c r="M104" s="228"/>
      <c r="N104" s="228"/>
      <c r="O104" s="228"/>
      <c r="P104" s="228"/>
      <c r="Q104" s="228"/>
      <c r="T104" s="228"/>
      <c r="U104" s="228"/>
      <c r="V104" s="228"/>
      <c r="W104" s="228"/>
      <c r="X104" s="228"/>
      <c r="Y104" s="228"/>
      <c r="Z104" s="228"/>
      <c r="AA104" s="228"/>
      <c r="AB104" s="228"/>
      <c r="AC104" s="228"/>
      <c r="AD104" s="228"/>
      <c r="AE104" s="228"/>
      <c r="AF104" s="228"/>
      <c r="AG104" s="228"/>
      <c r="AH104" s="228"/>
      <c r="AI104" s="228"/>
      <c r="AJ104" s="228"/>
      <c r="AK104" s="228"/>
      <c r="AL104" s="228"/>
      <c r="AM104" s="228"/>
      <c r="AN104" s="228"/>
      <c r="AO104" s="228"/>
      <c r="AP104" s="228"/>
      <c r="AQ104" s="228"/>
      <c r="AR104" s="228"/>
      <c r="AS104" s="228"/>
      <c r="AT104" s="228"/>
      <c r="AU104" s="228"/>
      <c r="AV104" s="228"/>
      <c r="AW104" s="228"/>
      <c r="AX104" s="228"/>
      <c r="AY104" s="228"/>
      <c r="AZ104" s="228"/>
      <c r="BA104" s="228"/>
      <c r="BB104" s="228"/>
    </row>
    <row customFormat="1" r="105" s="227" spans="1:54">
      <c r="A105" s="71" t="s">
        <v>704</v>
      </c>
      <c r="B105" s="81"/>
      <c r="C105" s="17"/>
      <c r="E105" s="228"/>
      <c r="F105" s="228"/>
      <c r="G105" s="228"/>
      <c r="H105" s="228"/>
      <c r="I105" s="228"/>
      <c r="J105" s="228"/>
      <c r="K105" s="228"/>
      <c r="L105" s="228"/>
      <c r="M105" s="228"/>
      <c r="N105" s="228"/>
      <c r="O105" s="228"/>
      <c r="P105" s="228"/>
      <c r="Q105" s="228"/>
      <c r="T105" s="228"/>
      <c r="U105" s="228"/>
      <c r="V105" s="228"/>
      <c r="W105" s="228"/>
      <c r="X105" s="228"/>
      <c r="Y105" s="228"/>
      <c r="Z105" s="228"/>
      <c r="AA105" s="228"/>
      <c r="AB105" s="228"/>
      <c r="AC105" s="228"/>
      <c r="AD105" s="228"/>
      <c r="AE105" s="228"/>
      <c r="AF105" s="228"/>
      <c r="AG105" s="228"/>
      <c r="AH105" s="228"/>
      <c r="AI105" s="228"/>
      <c r="AJ105" s="228"/>
      <c r="AK105" s="228"/>
      <c r="AL105" s="228"/>
      <c r="AM105" s="228"/>
      <c r="AN105" s="228"/>
      <c r="AO105" s="228"/>
      <c r="AP105" s="228"/>
      <c r="AQ105" s="228"/>
      <c r="AR105" s="228"/>
      <c r="AS105" s="228"/>
      <c r="AT105" s="228"/>
      <c r="AU105" s="228"/>
      <c r="AV105" s="228"/>
      <c r="AW105" s="228"/>
      <c r="AX105" s="228"/>
      <c r="AY105" s="228"/>
      <c r="AZ105" s="228"/>
      <c r="BA105" s="228"/>
      <c r="BB105" s="228"/>
    </row>
    <row customFormat="1" ht="29" r="106" s="227" spans="1:54">
      <c r="A106" s="67" t="s">
        <v>705</v>
      </c>
      <c r="B106" s="67" t="s">
        <v>703</v>
      </c>
      <c r="C106" s="19" t="s">
        <v>730</v>
      </c>
      <c r="E106" s="228"/>
      <c r="F106" s="228"/>
      <c r="G106" s="228"/>
      <c r="H106" s="228"/>
      <c r="I106" s="228"/>
      <c r="J106" s="228"/>
      <c r="K106" s="228"/>
      <c r="L106" s="228"/>
      <c r="M106" s="228"/>
      <c r="N106" s="228"/>
      <c r="O106" s="228"/>
      <c r="P106" s="228"/>
      <c r="Q106" s="228"/>
      <c r="T106" s="228"/>
      <c r="U106" s="228"/>
      <c r="V106" s="228"/>
      <c r="W106" s="228"/>
      <c r="X106" s="228"/>
      <c r="Y106" s="228"/>
      <c r="Z106" s="228"/>
      <c r="AA106" s="228"/>
      <c r="AB106" s="228"/>
      <c r="AC106" s="228"/>
      <c r="AD106" s="228"/>
      <c r="AE106" s="228"/>
      <c r="AF106" s="228"/>
      <c r="AG106" s="228"/>
      <c r="AH106" s="228"/>
      <c r="AI106" s="228"/>
      <c r="AJ106" s="228"/>
      <c r="AK106" s="228"/>
      <c r="AL106" s="228"/>
      <c r="AM106" s="228"/>
      <c r="AN106" s="228"/>
      <c r="AO106" s="228"/>
      <c r="AP106" s="228"/>
      <c r="AQ106" s="228"/>
      <c r="AR106" s="228"/>
      <c r="AS106" s="228"/>
      <c r="AT106" s="228"/>
      <c r="AU106" s="228"/>
      <c r="AV106" s="228"/>
      <c r="AW106" s="228"/>
      <c r="AX106" s="228"/>
      <c r="AY106" s="228"/>
      <c r="AZ106" s="228"/>
      <c r="BA106" s="228"/>
      <c r="BB106" s="228"/>
    </row>
    <row customFormat="1" r="107" s="227" spans="1:54">
      <c r="A107" s="71" t="s">
        <v>138</v>
      </c>
      <c r="B107" s="81"/>
      <c r="C107" s="17"/>
      <c r="E107" s="228"/>
      <c r="F107" s="228"/>
      <c r="G107" s="228"/>
      <c r="H107" s="228"/>
      <c r="I107" s="228"/>
      <c r="J107" s="228"/>
      <c r="K107" s="228"/>
      <c r="L107" s="228"/>
      <c r="M107" s="228"/>
      <c r="N107" s="228"/>
      <c r="O107" s="228"/>
      <c r="P107" s="228"/>
      <c r="Q107" s="228"/>
      <c r="T107" s="228"/>
      <c r="U107" s="228"/>
      <c r="V107" s="228"/>
      <c r="W107" s="228"/>
      <c r="X107" s="228"/>
      <c r="Y107" s="228"/>
      <c r="Z107" s="228"/>
      <c r="AA107" s="228"/>
      <c r="AB107" s="228"/>
      <c r="AC107" s="228"/>
      <c r="AD107" s="228"/>
      <c r="AE107" s="228"/>
      <c r="AF107" s="228"/>
      <c r="AG107" s="228"/>
      <c r="AH107" s="228"/>
      <c r="AI107" s="228"/>
      <c r="AJ107" s="228"/>
      <c r="AK107" s="228"/>
      <c r="AL107" s="228"/>
      <c r="AM107" s="228"/>
      <c r="AN107" s="228"/>
      <c r="AO107" s="228"/>
      <c r="AP107" s="228"/>
      <c r="AQ107" s="228"/>
      <c r="AR107" s="228"/>
      <c r="AS107" s="228"/>
      <c r="AT107" s="228"/>
      <c r="AU107" s="228"/>
      <c r="AV107" s="228"/>
      <c r="AW107" s="228"/>
      <c r="AX107" s="228"/>
      <c r="AY107" s="228"/>
      <c r="AZ107" s="228"/>
      <c r="BA107" s="228"/>
      <c r="BB107" s="228"/>
    </row>
    <row customFormat="1" ht="188.5" r="108" s="227" spans="1:54">
      <c r="A108" s="7" t="s">
        <v>706</v>
      </c>
      <c r="B108" s="7" t="s">
        <v>117</v>
      </c>
      <c r="C108" s="19" t="s">
        <v>731</v>
      </c>
      <c r="E108" s="228"/>
      <c r="F108" s="228"/>
      <c r="G108" s="228"/>
      <c r="H108" s="228"/>
      <c r="I108" s="228"/>
      <c r="J108" s="228"/>
      <c r="K108" s="228"/>
      <c r="L108" s="228"/>
      <c r="M108" s="228"/>
      <c r="N108" s="228"/>
      <c r="O108" s="228"/>
      <c r="P108" s="228"/>
      <c r="Q108" s="228"/>
      <c r="T108" s="228"/>
      <c r="U108" s="228"/>
      <c r="V108" s="228"/>
      <c r="W108" s="228"/>
      <c r="X108" s="228"/>
      <c r="Y108" s="228"/>
      <c r="Z108" s="228"/>
      <c r="AA108" s="228"/>
      <c r="AB108" s="228"/>
      <c r="AC108" s="228"/>
      <c r="AD108" s="228"/>
      <c r="AE108" s="228"/>
      <c r="AF108" s="228"/>
      <c r="AG108" s="228"/>
      <c r="AH108" s="228"/>
      <c r="AI108" s="228"/>
      <c r="AJ108" s="228"/>
      <c r="AK108" s="228"/>
      <c r="AL108" s="228"/>
      <c r="AM108" s="228"/>
      <c r="AN108" s="228"/>
      <c r="AO108" s="228"/>
      <c r="AP108" s="228"/>
      <c r="AQ108" s="228"/>
      <c r="AR108" s="228"/>
      <c r="AS108" s="228"/>
      <c r="AT108" s="228"/>
      <c r="AU108" s="228"/>
      <c r="AV108" s="228"/>
      <c r="AW108" s="228"/>
      <c r="AX108" s="228"/>
      <c r="AY108" s="228"/>
      <c r="AZ108" s="228"/>
      <c r="BA108" s="228"/>
      <c r="BB108" s="228"/>
    </row>
    <row customFormat="1" r="109" s="227" spans="1:54">
      <c r="A109" s="7" t="s">
        <v>707</v>
      </c>
      <c r="B109" s="7"/>
      <c r="C109" s="17"/>
      <c r="E109" s="228"/>
      <c r="F109" s="228"/>
      <c r="G109" s="228"/>
      <c r="H109" s="228"/>
      <c r="I109" s="228"/>
      <c r="J109" s="228"/>
      <c r="K109" s="228"/>
      <c r="L109" s="228"/>
      <c r="M109" s="228"/>
      <c r="N109" s="228"/>
      <c r="O109" s="228"/>
      <c r="P109" s="228"/>
      <c r="Q109" s="228"/>
      <c r="T109" s="228"/>
      <c r="U109" s="228"/>
      <c r="V109" s="228"/>
      <c r="W109" s="228"/>
      <c r="X109" s="228"/>
      <c r="Y109" s="228"/>
      <c r="Z109" s="228"/>
      <c r="AA109" s="228"/>
      <c r="AB109" s="228"/>
      <c r="AC109" s="228"/>
      <c r="AD109" s="228"/>
      <c r="AE109" s="228"/>
      <c r="AF109" s="228"/>
      <c r="AG109" s="228"/>
      <c r="AH109" s="228"/>
      <c r="AI109" s="228"/>
      <c r="AJ109" s="228"/>
      <c r="AK109" s="228"/>
      <c r="AL109" s="228"/>
      <c r="AM109" s="228"/>
      <c r="AN109" s="228"/>
      <c r="AO109" s="228"/>
      <c r="AP109" s="228"/>
      <c r="AQ109" s="228"/>
      <c r="AR109" s="228"/>
      <c r="AS109" s="228"/>
      <c r="AT109" s="228"/>
      <c r="AU109" s="228"/>
      <c r="AV109" s="228"/>
      <c r="AW109" s="228"/>
      <c r="AX109" s="228"/>
      <c r="AY109" s="228"/>
      <c r="AZ109" s="228"/>
      <c r="BA109" s="228"/>
      <c r="BB109" s="228"/>
    </row>
    <row customFormat="1" ht="174" r="110" s="227" spans="1:54">
      <c r="A110" s="7" t="s">
        <v>709</v>
      </c>
      <c r="B110" s="7" t="s">
        <v>117</v>
      </c>
      <c r="C110" s="19" t="s">
        <v>732</v>
      </c>
      <c r="E110" s="228"/>
      <c r="F110" s="228"/>
      <c r="G110" s="228"/>
      <c r="H110" s="228"/>
      <c r="I110" s="228"/>
      <c r="J110" s="228"/>
      <c r="K110" s="228"/>
      <c r="L110" s="228"/>
      <c r="M110" s="228"/>
      <c r="N110" s="228"/>
      <c r="O110" s="228"/>
      <c r="P110" s="228"/>
      <c r="Q110" s="228"/>
      <c r="T110" s="228"/>
      <c r="U110" s="228"/>
      <c r="V110" s="228"/>
      <c r="W110" s="228"/>
      <c r="X110" s="228"/>
      <c r="Y110" s="228"/>
      <c r="Z110" s="228"/>
      <c r="AA110" s="228"/>
      <c r="AB110" s="228"/>
      <c r="AC110" s="228"/>
      <c r="AD110" s="228"/>
      <c r="AE110" s="228"/>
      <c r="AF110" s="228"/>
      <c r="AG110" s="228"/>
      <c r="AH110" s="228"/>
      <c r="AI110" s="228"/>
      <c r="AJ110" s="228"/>
      <c r="AK110" s="228"/>
      <c r="AL110" s="228"/>
      <c r="AM110" s="228"/>
      <c r="AN110" s="228"/>
      <c r="AO110" s="228"/>
      <c r="AP110" s="228"/>
      <c r="AQ110" s="228"/>
      <c r="AR110" s="228"/>
      <c r="AS110" s="228"/>
      <c r="AT110" s="228"/>
      <c r="AU110" s="228"/>
      <c r="AV110" s="228"/>
      <c r="AW110" s="228"/>
      <c r="AX110" s="228"/>
      <c r="AY110" s="228"/>
      <c r="AZ110" s="228"/>
      <c r="BA110" s="228"/>
      <c r="BB110" s="228"/>
    </row>
    <row customFormat="1" r="111" s="227" spans="1:54">
      <c r="A111" s="7" t="s">
        <v>710</v>
      </c>
      <c r="B111" s="9"/>
      <c r="C111" s="17"/>
      <c r="E111" s="228"/>
      <c r="F111" s="228"/>
      <c r="G111" s="228"/>
      <c r="H111" s="228"/>
      <c r="I111" s="228"/>
      <c r="J111" s="228"/>
      <c r="K111" s="228"/>
      <c r="L111" s="228"/>
      <c r="M111" s="228"/>
      <c r="N111" s="228"/>
      <c r="O111" s="228"/>
      <c r="P111" s="228"/>
      <c r="Q111" s="228"/>
      <c r="T111" s="228"/>
      <c r="U111" s="228"/>
      <c r="V111" s="228"/>
      <c r="W111" s="228"/>
      <c r="X111" s="228"/>
      <c r="Y111" s="228"/>
      <c r="Z111" s="228"/>
      <c r="AA111" s="228"/>
      <c r="AB111" s="228"/>
      <c r="AC111" s="228"/>
      <c r="AD111" s="228"/>
      <c r="AE111" s="228"/>
      <c r="AF111" s="228"/>
      <c r="AG111" s="228"/>
      <c r="AH111" s="228"/>
      <c r="AI111" s="228"/>
      <c r="AJ111" s="228"/>
      <c r="AK111" s="228"/>
      <c r="AL111" s="228"/>
      <c r="AM111" s="228"/>
      <c r="AN111" s="228"/>
      <c r="AO111" s="228"/>
      <c r="AP111" s="228"/>
      <c r="AQ111" s="228"/>
      <c r="AR111" s="228"/>
      <c r="AS111" s="228"/>
      <c r="AT111" s="228"/>
      <c r="AU111" s="228"/>
      <c r="AV111" s="228"/>
      <c r="AW111" s="228"/>
      <c r="AX111" s="228"/>
      <c r="AY111" s="228"/>
      <c r="AZ111" s="228"/>
      <c r="BA111" s="228"/>
      <c r="BB111" s="228"/>
    </row>
    <row customFormat="1" ht="174" r="112" s="227" spans="1:54">
      <c r="A112" s="7" t="s">
        <v>712</v>
      </c>
      <c r="B112" s="7" t="s">
        <v>117</v>
      </c>
      <c r="C112" s="19" t="s">
        <v>733</v>
      </c>
      <c r="E112" s="228"/>
      <c r="F112" s="228"/>
      <c r="G112" s="228"/>
      <c r="H112" s="228"/>
      <c r="I112" s="228"/>
      <c r="J112" s="228"/>
      <c r="K112" s="228"/>
      <c r="L112" s="228"/>
      <c r="M112" s="228"/>
      <c r="N112" s="228"/>
      <c r="O112" s="228"/>
      <c r="P112" s="228"/>
      <c r="Q112" s="228"/>
      <c r="T112" s="228"/>
      <c r="U112" s="228"/>
      <c r="V112" s="228"/>
      <c r="W112" s="228"/>
      <c r="X112" s="228"/>
      <c r="Y112" s="228"/>
      <c r="Z112" s="228"/>
      <c r="AA112" s="228"/>
      <c r="AB112" s="228"/>
      <c r="AC112" s="228"/>
      <c r="AD112" s="228"/>
      <c r="AE112" s="228"/>
      <c r="AF112" s="228"/>
      <c r="AG112" s="228"/>
      <c r="AH112" s="228"/>
      <c r="AI112" s="228"/>
      <c r="AJ112" s="228"/>
      <c r="AK112" s="228"/>
      <c r="AL112" s="228"/>
      <c r="AM112" s="228"/>
      <c r="AN112" s="228"/>
      <c r="AO112" s="228"/>
      <c r="AP112" s="228"/>
      <c r="AQ112" s="228"/>
      <c r="AR112" s="228"/>
      <c r="AS112" s="228"/>
      <c r="AT112" s="228"/>
      <c r="AU112" s="228"/>
      <c r="AV112" s="228"/>
      <c r="AW112" s="228"/>
      <c r="AX112" s="228"/>
      <c r="AY112" s="228"/>
      <c r="AZ112" s="228"/>
      <c r="BA112" s="228"/>
      <c r="BB112" s="228"/>
    </row>
    <row customFormat="1" ht="87" r="113" s="227" spans="1:54">
      <c r="A113" s="9" t="s">
        <v>713</v>
      </c>
      <c r="B113" s="9"/>
      <c r="C113" s="19" t="s">
        <v>734</v>
      </c>
      <c r="E113" s="228"/>
      <c r="F113" s="228"/>
      <c r="G113" s="228"/>
      <c r="H113" s="228"/>
      <c r="I113" s="228"/>
      <c r="J113" s="228"/>
      <c r="K113" s="228"/>
      <c r="L113" s="228"/>
      <c r="M113" s="228"/>
      <c r="N113" s="228"/>
      <c r="O113" s="228"/>
      <c r="P113" s="228"/>
      <c r="Q113" s="228"/>
      <c r="T113" s="228"/>
      <c r="U113" s="228"/>
      <c r="V113" s="228"/>
      <c r="W113" s="228"/>
      <c r="X113" s="228"/>
      <c r="Y113" s="228"/>
      <c r="Z113" s="228"/>
      <c r="AA113" s="228"/>
      <c r="AB113" s="228"/>
      <c r="AC113" s="228"/>
      <c r="AD113" s="228"/>
      <c r="AE113" s="228"/>
      <c r="AF113" s="228"/>
      <c r="AG113" s="228"/>
      <c r="AH113" s="228"/>
      <c r="AI113" s="228"/>
      <c r="AJ113" s="228"/>
      <c r="AK113" s="228"/>
      <c r="AL113" s="228"/>
      <c r="AM113" s="228"/>
      <c r="AN113" s="228"/>
      <c r="AO113" s="228"/>
      <c r="AP113" s="228"/>
      <c r="AQ113" s="228"/>
      <c r="AR113" s="228"/>
      <c r="AS113" s="228"/>
      <c r="AT113" s="228"/>
      <c r="AU113" s="228"/>
      <c r="AV113" s="228"/>
      <c r="AW113" s="228"/>
      <c r="AX113" s="228"/>
      <c r="AY113" s="228"/>
      <c r="AZ113" s="228"/>
      <c r="BA113" s="228"/>
      <c r="BB113" s="228"/>
    </row>
    <row customFormat="1" r="114" s="227" spans="1:54">
      <c r="A114" s="71" t="s">
        <v>714</v>
      </c>
      <c r="B114" s="72"/>
      <c r="C114" s="17" t="s">
        <v>735</v>
      </c>
      <c r="E114" s="228"/>
      <c r="F114" s="228"/>
      <c r="G114" s="228"/>
      <c r="H114" s="228"/>
      <c r="I114" s="228"/>
      <c r="J114" s="228"/>
      <c r="K114" s="228"/>
      <c r="L114" s="228"/>
      <c r="M114" s="228"/>
      <c r="N114" s="228"/>
      <c r="O114" s="228"/>
      <c r="P114" s="228"/>
      <c r="Q114" s="228"/>
      <c r="T114" s="228"/>
      <c r="U114" s="228"/>
      <c r="V114" s="228"/>
      <c r="W114" s="228"/>
      <c r="X114" s="228"/>
      <c r="Y114" s="228"/>
      <c r="Z114" s="228"/>
      <c r="AA114" s="228"/>
      <c r="AB114" s="228"/>
      <c r="AC114" s="228"/>
      <c r="AD114" s="228"/>
      <c r="AE114" s="228"/>
      <c r="AF114" s="228"/>
      <c r="AG114" s="228"/>
      <c r="AH114" s="228"/>
      <c r="AI114" s="228"/>
      <c r="AJ114" s="228"/>
      <c r="AK114" s="228"/>
      <c r="AL114" s="228"/>
      <c r="AM114" s="228"/>
      <c r="AN114" s="228"/>
      <c r="AO114" s="228"/>
      <c r="AP114" s="228"/>
      <c r="AQ114" s="228"/>
      <c r="AR114" s="228"/>
      <c r="AS114" s="228"/>
      <c r="AT114" s="228"/>
      <c r="AU114" s="228"/>
      <c r="AV114" s="228"/>
      <c r="AW114" s="228"/>
      <c r="AX114" s="228"/>
      <c r="AY114" s="228"/>
      <c r="AZ114" s="228"/>
      <c r="BA114" s="228"/>
      <c r="BB114" s="228"/>
    </row>
    <row customFormat="1" ht="43.5" r="115" s="227" spans="1:54">
      <c r="A115" s="67" t="s">
        <v>715</v>
      </c>
      <c r="B115" s="99" t="s">
        <v>118</v>
      </c>
      <c r="C115" s="19" t="s">
        <v>736</v>
      </c>
      <c r="E115" s="228"/>
      <c r="F115" s="228"/>
      <c r="G115" s="228"/>
      <c r="H115" s="228"/>
      <c r="I115" s="228"/>
      <c r="J115" s="228"/>
      <c r="K115" s="228"/>
      <c r="L115" s="228"/>
      <c r="M115" s="228"/>
      <c r="N115" s="228"/>
      <c r="O115" s="228"/>
      <c r="P115" s="228"/>
      <c r="Q115" s="228"/>
      <c r="T115" s="228"/>
      <c r="U115" s="228"/>
      <c r="V115" s="228"/>
      <c r="W115" s="228"/>
      <c r="X115" s="228"/>
      <c r="Y115" s="228"/>
      <c r="Z115" s="228"/>
      <c r="AA115" s="228"/>
      <c r="AB115" s="228"/>
      <c r="AC115" s="228"/>
      <c r="AD115" s="228"/>
      <c r="AE115" s="228"/>
      <c r="AF115" s="228"/>
      <c r="AG115" s="228"/>
      <c r="AH115" s="228"/>
      <c r="AI115" s="228"/>
      <c r="AJ115" s="228"/>
      <c r="AK115" s="228"/>
      <c r="AL115" s="228"/>
      <c r="AM115" s="228"/>
      <c r="AN115" s="228"/>
      <c r="AO115" s="228"/>
      <c r="AP115" s="228"/>
      <c r="AQ115" s="228"/>
      <c r="AR115" s="228"/>
      <c r="AS115" s="228"/>
      <c r="AT115" s="228"/>
      <c r="AU115" s="228"/>
      <c r="AV115" s="228"/>
      <c r="AW115" s="228"/>
      <c r="AX115" s="228"/>
      <c r="AY115" s="228"/>
      <c r="AZ115" s="228"/>
      <c r="BA115" s="228"/>
      <c r="BB115" s="228"/>
    </row>
    <row customFormat="1" ht="43.5" r="116" s="227" spans="1:54">
      <c r="A116" s="67" t="s">
        <v>716</v>
      </c>
      <c r="B116" s="99" t="s">
        <v>118</v>
      </c>
      <c r="C116" s="19" t="s">
        <v>737</v>
      </c>
      <c r="E116" s="228"/>
      <c r="F116" s="228"/>
      <c r="G116" s="228"/>
      <c r="H116" s="228"/>
      <c r="I116" s="228"/>
      <c r="J116" s="228"/>
      <c r="K116" s="228"/>
      <c r="L116" s="228"/>
      <c r="M116" s="228"/>
      <c r="N116" s="228"/>
      <c r="O116" s="228"/>
      <c r="P116" s="228"/>
      <c r="Q116" s="228"/>
      <c r="T116" s="228"/>
      <c r="U116" s="228"/>
      <c r="V116" s="228"/>
      <c r="W116" s="228"/>
      <c r="X116" s="228"/>
      <c r="Y116" s="228"/>
      <c r="Z116" s="228"/>
      <c r="AA116" s="228"/>
      <c r="AB116" s="228"/>
      <c r="AC116" s="228"/>
      <c r="AD116" s="228"/>
      <c r="AE116" s="228"/>
      <c r="AF116" s="228"/>
      <c r="AG116" s="228"/>
      <c r="AH116" s="228"/>
      <c r="AI116" s="228"/>
      <c r="AJ116" s="228"/>
      <c r="AK116" s="228"/>
      <c r="AL116" s="228"/>
      <c r="AM116" s="228"/>
      <c r="AN116" s="228"/>
      <c r="AO116" s="228"/>
      <c r="AP116" s="228"/>
      <c r="AQ116" s="228"/>
      <c r="AR116" s="228"/>
      <c r="AS116" s="228"/>
      <c r="AT116" s="228"/>
      <c r="AU116" s="228"/>
      <c r="AV116" s="228"/>
      <c r="AW116" s="228"/>
      <c r="AX116" s="228"/>
      <c r="AY116" s="228"/>
      <c r="AZ116" s="228"/>
      <c r="BA116" s="228"/>
      <c r="BB116" s="228"/>
    </row>
    <row customFormat="1" ht="43.5" r="117" s="227" spans="1:54">
      <c r="A117" s="67" t="s">
        <v>717</v>
      </c>
      <c r="B117" s="99" t="s">
        <v>118</v>
      </c>
      <c r="C117" s="19" t="s">
        <v>738</v>
      </c>
      <c r="E117" s="228"/>
      <c r="F117" s="228"/>
      <c r="G117" s="228"/>
      <c r="H117" s="228"/>
      <c r="I117" s="228"/>
      <c r="J117" s="228"/>
      <c r="K117" s="228"/>
      <c r="L117" s="228"/>
      <c r="M117" s="228"/>
      <c r="N117" s="228"/>
      <c r="O117" s="228"/>
      <c r="P117" s="228"/>
      <c r="Q117" s="228"/>
      <c r="T117" s="228"/>
      <c r="U117" s="228"/>
      <c r="V117" s="228"/>
      <c r="W117" s="228"/>
      <c r="X117" s="228"/>
      <c r="Y117" s="228"/>
      <c r="Z117" s="228"/>
      <c r="AA117" s="228"/>
      <c r="AB117" s="228"/>
      <c r="AC117" s="228"/>
      <c r="AD117" s="228"/>
      <c r="AE117" s="228"/>
      <c r="AF117" s="228"/>
      <c r="AG117" s="228"/>
      <c r="AH117" s="228"/>
      <c r="AI117" s="228"/>
      <c r="AJ117" s="228"/>
      <c r="AK117" s="228"/>
      <c r="AL117" s="228"/>
      <c r="AM117" s="228"/>
      <c r="AN117" s="228"/>
      <c r="AO117" s="228"/>
      <c r="AP117" s="228"/>
      <c r="AQ117" s="228"/>
      <c r="AR117" s="228"/>
      <c r="AS117" s="228"/>
      <c r="AT117" s="228"/>
      <c r="AU117" s="228"/>
      <c r="AV117" s="228"/>
      <c r="AW117" s="228"/>
      <c r="AX117" s="228"/>
      <c r="AY117" s="228"/>
      <c r="AZ117" s="228"/>
      <c r="BA117" s="228"/>
      <c r="BB117" s="228"/>
    </row>
    <row customFormat="1" ht="58" r="118" s="227" spans="1:54">
      <c r="A118" s="145" t="s">
        <v>718</v>
      </c>
      <c r="B118" s="17" t="s">
        <v>118</v>
      </c>
      <c r="C118" s="19" t="s">
        <v>739</v>
      </c>
      <c r="E118" s="228"/>
      <c r="F118" s="228"/>
      <c r="G118" s="228"/>
      <c r="H118" s="228"/>
      <c r="I118" s="228"/>
      <c r="J118" s="228"/>
      <c r="K118" s="228"/>
      <c r="L118" s="228"/>
      <c r="M118" s="228"/>
      <c r="N118" s="228"/>
      <c r="O118" s="228"/>
      <c r="P118" s="228"/>
      <c r="Q118" s="228"/>
      <c r="T118" s="228"/>
      <c r="U118" s="228"/>
      <c r="V118" s="228"/>
      <c r="W118" s="228"/>
      <c r="X118" s="228"/>
      <c r="Y118" s="228"/>
      <c r="Z118" s="228"/>
      <c r="AA118" s="228"/>
      <c r="AB118" s="228"/>
      <c r="AC118" s="228"/>
      <c r="AD118" s="228"/>
      <c r="AE118" s="228"/>
      <c r="AF118" s="228"/>
      <c r="AG118" s="228"/>
      <c r="AH118" s="228"/>
      <c r="AI118" s="228"/>
      <c r="AJ118" s="228"/>
      <c r="AK118" s="228"/>
      <c r="AL118" s="228"/>
      <c r="AM118" s="228"/>
      <c r="AN118" s="228"/>
      <c r="AO118" s="228"/>
      <c r="AP118" s="228"/>
      <c r="AQ118" s="228"/>
      <c r="AR118" s="228"/>
      <c r="AS118" s="228"/>
      <c r="AT118" s="228"/>
      <c r="AU118" s="228"/>
      <c r="AV118" s="228"/>
      <c r="AW118" s="228"/>
      <c r="AX118" s="228"/>
      <c r="AY118" s="228"/>
      <c r="AZ118" s="228"/>
      <c r="BA118" s="228"/>
      <c r="BB118" s="228"/>
    </row>
  </sheetData>
  <mergeCells count="2">
    <mergeCell ref="C73:C80"/>
    <mergeCell ref="C86:C102"/>
  </mergeCells>
  <conditionalFormatting sqref="B1">
    <cfRule dxfId="0" priority="54" type="expression">
      <formula>OR(B1="",B1="Unexecuted")</formula>
    </cfRule>
    <cfRule dxfId="1" priority="55" type="expression">
      <formula>B1="WARNING"</formula>
    </cfRule>
    <cfRule dxfId="2" priority="56" type="expression">
      <formula>B1=B4</formula>
    </cfRule>
    <cfRule dxfId="3" priority="57" type="expression">
      <formula>B1&lt;&gt;B4</formula>
    </cfRule>
  </conditionalFormatting>
  <conditionalFormatting sqref="P1">
    <cfRule dxfId="0" priority="610" type="expression">
      <formula>OR(P1="",P1="Unexecuted")</formula>
    </cfRule>
    <cfRule dxfId="1" priority="611" type="expression">
      <formula>P1="WARNING"</formula>
    </cfRule>
    <cfRule dxfId="2" priority="612" type="expression">
      <formula>P1=P4</formula>
    </cfRule>
    <cfRule dxfId="3" priority="613" type="expression">
      <formula>P1&lt;&gt;P4</formula>
    </cfRule>
  </conditionalFormatting>
  <conditionalFormatting sqref="Q1">
    <cfRule dxfId="0" priority="600" type="expression">
      <formula>OR(Q1="",Q1="Unexecuted")</formula>
    </cfRule>
    <cfRule dxfId="1" priority="601" type="expression">
      <formula>Q1="WARNING"</formula>
    </cfRule>
    <cfRule dxfId="2" priority="602" type="expression">
      <formula>Q1=Q4</formula>
    </cfRule>
    <cfRule dxfId="3" priority="603" type="expression">
      <formula>Q1&lt;&gt;Q4</formula>
    </cfRule>
  </conditionalFormatting>
  <conditionalFormatting sqref="U1">
    <cfRule dxfId="0" priority="50" type="expression">
      <formula>OR(U1="",U1="Unexecuted")</formula>
    </cfRule>
    <cfRule dxfId="1" priority="51" type="expression">
      <formula>U1="WARNING"</formula>
    </cfRule>
    <cfRule dxfId="2" priority="52" type="expression">
      <formula>U1=U4</formula>
    </cfRule>
    <cfRule dxfId="3" priority="53" type="expression">
      <formula>U1&lt;&gt;U4</formula>
    </cfRule>
  </conditionalFormatting>
  <conditionalFormatting sqref="V1">
    <cfRule dxfId="0" priority="36" type="expression">
      <formula>OR(V1="",V1="Unexecuted")</formula>
    </cfRule>
    <cfRule dxfId="1" priority="37" type="expression">
      <formula>V1="WARNING"</formula>
    </cfRule>
    <cfRule dxfId="2" priority="38" type="expression">
      <formula>V1=V4</formula>
    </cfRule>
    <cfRule dxfId="3" priority="39" type="expression">
      <formula>V1&lt;&gt;V4</formula>
    </cfRule>
  </conditionalFormatting>
  <conditionalFormatting sqref="W1">
    <cfRule dxfId="0" priority="22" type="expression">
      <formula>OR(W1="",W1="Unexecuted")</formula>
    </cfRule>
    <cfRule dxfId="1" priority="23" type="expression">
      <formula>W1="WARNING"</formula>
    </cfRule>
    <cfRule dxfId="2" priority="24" type="expression">
      <formula>W1=W4</formula>
    </cfRule>
    <cfRule dxfId="3" priority="25" type="expression">
      <formula>W1&lt;&gt;W4</formula>
    </cfRule>
  </conditionalFormatting>
  <conditionalFormatting sqref="X1">
    <cfRule dxfId="0" priority="15" type="expression">
      <formula>OR(X1="",X1="Unexecuted")</formula>
    </cfRule>
    <cfRule dxfId="1" priority="16" type="expression">
      <formula>X1="WARNING"</formula>
    </cfRule>
    <cfRule dxfId="2" priority="17" type="expression">
      <formula>X1=X4</formula>
    </cfRule>
    <cfRule dxfId="3" priority="18" type="expression">
      <formula>X1&lt;&gt;X4</formula>
    </cfRule>
  </conditionalFormatting>
  <conditionalFormatting sqref="Y1">
    <cfRule dxfId="0" priority="377" type="expression">
      <formula>OR(Y1="",Y1="Unexecuted")</formula>
    </cfRule>
    <cfRule dxfId="1" priority="378" type="expression">
      <formula>Y1="WARNING"</formula>
    </cfRule>
    <cfRule dxfId="2" priority="379" type="expression">
      <formula>Y1=Y4</formula>
    </cfRule>
    <cfRule dxfId="3" priority="380" type="expression">
      <formula>Y1&lt;&gt;Y4</formula>
    </cfRule>
  </conditionalFormatting>
  <conditionalFormatting sqref="Z1">
    <cfRule dxfId="0" priority="297" type="expression">
      <formula>OR(Z1="",Z1="Unexecuted")</formula>
    </cfRule>
    <cfRule dxfId="1" priority="298" type="expression">
      <formula>Z1="WARNING"</formula>
    </cfRule>
    <cfRule dxfId="2" priority="299" type="expression">
      <formula>Z1=Z4</formula>
    </cfRule>
    <cfRule dxfId="3" priority="300" type="expression">
      <formula>Z1&lt;&gt;Z4</formula>
    </cfRule>
  </conditionalFormatting>
  <conditionalFormatting sqref="AA1">
    <cfRule dxfId="0" priority="287" type="expression">
      <formula>OR(AA1="",AA1="Unexecuted")</formula>
    </cfRule>
    <cfRule dxfId="1" priority="288" type="expression">
      <formula>AA1="WARNING"</formula>
    </cfRule>
    <cfRule dxfId="2" priority="289" type="expression">
      <formula>AA1=AA4</formula>
    </cfRule>
    <cfRule dxfId="3" priority="290" type="expression">
      <formula>AA1&lt;&gt;AA4</formula>
    </cfRule>
  </conditionalFormatting>
  <conditionalFormatting sqref="AB1">
    <cfRule dxfId="0" priority="277" type="expression">
      <formula>OR(AB1="",AB1="Unexecuted")</formula>
    </cfRule>
    <cfRule dxfId="1" priority="278" type="expression">
      <formula>AB1="WARNING"</formula>
    </cfRule>
    <cfRule dxfId="2" priority="279" type="expression">
      <formula>AB1=AB4</formula>
    </cfRule>
    <cfRule dxfId="3" priority="280" type="expression">
      <formula>AB1&lt;&gt;AB4</formula>
    </cfRule>
  </conditionalFormatting>
  <conditionalFormatting sqref="AC1">
    <cfRule dxfId="0" priority="267" type="expression">
      <formula>OR(AC1="",AC1="Unexecuted")</formula>
    </cfRule>
    <cfRule dxfId="1" priority="268" type="expression">
      <formula>AC1="WARNING"</formula>
    </cfRule>
    <cfRule dxfId="2" priority="269" type="expression">
      <formula>AC1=AC4</formula>
    </cfRule>
    <cfRule dxfId="3" priority="270" type="expression">
      <formula>AC1&lt;&gt;AC4</formula>
    </cfRule>
  </conditionalFormatting>
  <conditionalFormatting sqref="AD1">
    <cfRule dxfId="0" priority="257" type="expression">
      <formula>OR(AD1="",AD1="Unexecuted")</formula>
    </cfRule>
    <cfRule dxfId="1" priority="258" type="expression">
      <formula>AD1="WARNING"</formula>
    </cfRule>
    <cfRule dxfId="2" priority="259" type="expression">
      <formula>AD1=AD4</formula>
    </cfRule>
    <cfRule dxfId="3" priority="260" type="expression">
      <formula>AD1&lt;&gt;AD4</formula>
    </cfRule>
  </conditionalFormatting>
  <conditionalFormatting sqref="AE1">
    <cfRule dxfId="0" priority="385" type="expression">
      <formula>OR(AE1="",AE1="Unexecuted")</formula>
    </cfRule>
    <cfRule dxfId="1" priority="386" type="expression">
      <formula>AE1="WARNING"</formula>
    </cfRule>
    <cfRule dxfId="2" priority="387" type="expression">
      <formula>AE1=AE4</formula>
    </cfRule>
    <cfRule dxfId="3" priority="388" type="expression">
      <formula>AE1&lt;&gt;AE4</formula>
    </cfRule>
  </conditionalFormatting>
  <conditionalFormatting sqref="AF1">
    <cfRule dxfId="0" priority="406" type="expression">
      <formula>OR(AF1="",AF1="Unexecuted")</formula>
    </cfRule>
    <cfRule dxfId="1" priority="407" type="expression">
      <formula>AF1="WARNING"</formula>
    </cfRule>
    <cfRule dxfId="2" priority="408" type="expression">
      <formula>AF1=AF4</formula>
    </cfRule>
    <cfRule dxfId="3" priority="409" type="expression">
      <formula>AF1&lt;&gt;AF4</formula>
    </cfRule>
  </conditionalFormatting>
  <conditionalFormatting sqref="AG1">
    <cfRule dxfId="0" priority="398" type="expression">
      <formula>OR(AG1="",AG1="Unexecuted")</formula>
    </cfRule>
    <cfRule dxfId="1" priority="399" type="expression">
      <formula>AG1="WARNING"</formula>
    </cfRule>
    <cfRule dxfId="2" priority="400" type="expression">
      <formula>AG1=AG4</formula>
    </cfRule>
    <cfRule dxfId="3" priority="401" type="expression">
      <formula>AG1&lt;&gt;AG4</formula>
    </cfRule>
  </conditionalFormatting>
  <conditionalFormatting sqref="AH1">
    <cfRule dxfId="0" priority="223" type="expression">
      <formula>OR(AH1="",AH1="Unexecuted")</formula>
    </cfRule>
    <cfRule dxfId="1" priority="224" type="expression">
      <formula>AH1="WARNING"</formula>
    </cfRule>
    <cfRule dxfId="2" priority="225" type="expression">
      <formula>AH1=AH4</formula>
    </cfRule>
    <cfRule dxfId="3" priority="226" type="expression">
      <formula>AH1&lt;&gt;AH4</formula>
    </cfRule>
  </conditionalFormatting>
  <conditionalFormatting sqref="AI1">
    <cfRule dxfId="0" priority="133" type="expression">
      <formula>OR(AI1="",AI1="Unexecuted")</formula>
    </cfRule>
    <cfRule dxfId="1" priority="134" type="expression">
      <formula>AI1="WARNING"</formula>
    </cfRule>
    <cfRule dxfId="2" priority="135" type="expression">
      <formula>AI1=AI4</formula>
    </cfRule>
    <cfRule dxfId="3" priority="136" type="expression">
      <formula>AI1&lt;&gt;AI4</formula>
    </cfRule>
  </conditionalFormatting>
  <conditionalFormatting sqref="AJ1">
    <cfRule dxfId="0" priority="123" type="expression">
      <formula>OR(AJ1="",AJ1="Unexecuted")</formula>
    </cfRule>
    <cfRule dxfId="1" priority="124" type="expression">
      <formula>AJ1="WARNING"</formula>
    </cfRule>
    <cfRule dxfId="2" priority="125" type="expression">
      <formula>AJ1=AJ4</formula>
    </cfRule>
    <cfRule dxfId="3" priority="126" type="expression">
      <formula>AJ1&lt;&gt;AJ4</formula>
    </cfRule>
  </conditionalFormatting>
  <conditionalFormatting sqref="AK1">
    <cfRule dxfId="0" priority="211" type="expression">
      <formula>OR(AK1="",AK1="Unexecuted")</formula>
    </cfRule>
    <cfRule dxfId="1" priority="212" type="expression">
      <formula>AK1="WARNING"</formula>
    </cfRule>
    <cfRule dxfId="2" priority="213" type="expression">
      <formula>AK1=AK4</formula>
    </cfRule>
    <cfRule dxfId="3" priority="214" type="expression">
      <formula>AK1&lt;&gt;AK4</formula>
    </cfRule>
  </conditionalFormatting>
  <conditionalFormatting sqref="AL1">
    <cfRule dxfId="0" priority="191" type="expression">
      <formula>OR(AL1="",AL1="Unexecuted")</formula>
    </cfRule>
    <cfRule dxfId="1" priority="192" type="expression">
      <formula>AL1="WARNING"</formula>
    </cfRule>
    <cfRule dxfId="2" priority="193" type="expression">
      <formula>AL1=AL4</formula>
    </cfRule>
    <cfRule dxfId="3" priority="194" type="expression">
      <formula>AL1&lt;&gt;AL4</formula>
    </cfRule>
  </conditionalFormatting>
  <conditionalFormatting sqref="AM1">
    <cfRule dxfId="0" priority="107" type="expression">
      <formula>OR(AM1="",AM1="Unexecuted")</formula>
    </cfRule>
    <cfRule dxfId="1" priority="108" type="expression">
      <formula>AM1="WARNING"</formula>
    </cfRule>
    <cfRule dxfId="2" priority="109" type="expression">
      <formula>AM1=AM4</formula>
    </cfRule>
    <cfRule dxfId="3" priority="110" type="expression">
      <formula>AM1&lt;&gt;AM4</formula>
    </cfRule>
  </conditionalFormatting>
  <conditionalFormatting sqref="AN1">
    <cfRule dxfId="0" priority="175" type="expression">
      <formula>OR(AN1="",AN1="Unexecuted")</formula>
    </cfRule>
    <cfRule dxfId="1" priority="176" type="expression">
      <formula>AN1="WARNING"</formula>
    </cfRule>
    <cfRule dxfId="2" priority="177" type="expression">
      <formula>AN1=AN4</formula>
    </cfRule>
    <cfRule dxfId="3" priority="178" type="expression">
      <formula>AN1&lt;&gt;AN4</formula>
    </cfRule>
  </conditionalFormatting>
  <conditionalFormatting sqref="AO1">
    <cfRule dxfId="0" priority="203" type="expression">
      <formula>OR(AO1="",AO1="Unexecuted")</formula>
    </cfRule>
    <cfRule dxfId="1" priority="204" type="expression">
      <formula>AO1="WARNING"</formula>
    </cfRule>
    <cfRule dxfId="2" priority="205" type="expression">
      <formula>AO1=AO4</formula>
    </cfRule>
    <cfRule dxfId="3" priority="206" type="expression">
      <formula>AO1&lt;&gt;AO4</formula>
    </cfRule>
  </conditionalFormatting>
  <conditionalFormatting sqref="AP1">
    <cfRule dxfId="0" priority="195" type="expression">
      <formula>OR(AP1="",AP1="Unexecuted")</formula>
    </cfRule>
    <cfRule dxfId="1" priority="196" type="expression">
      <formula>AP1="WARNING"</formula>
    </cfRule>
    <cfRule dxfId="2" priority="197" type="expression">
      <formula>AP1=AP4</formula>
    </cfRule>
    <cfRule dxfId="3" priority="198" type="expression">
      <formula>AP1&lt;&gt;AP4</formula>
    </cfRule>
  </conditionalFormatting>
  <conditionalFormatting sqref="AS1">
    <cfRule dxfId="0" priority="159" type="expression">
      <formula>OR(AS1="",AS1="Unexecuted")</formula>
    </cfRule>
    <cfRule dxfId="1" priority="160" type="expression">
      <formula>AS1="WARNING"</formula>
    </cfRule>
    <cfRule dxfId="2" priority="161" type="expression">
      <formula>AS1=AS4</formula>
    </cfRule>
    <cfRule dxfId="3" priority="162" type="expression">
      <formula>AS1&lt;&gt;AS4</formula>
    </cfRule>
  </conditionalFormatting>
  <conditionalFormatting sqref="AT1">
    <cfRule dxfId="0" priority="155" type="expression">
      <formula>OR(AT1="",AT1="Unexecuted")</formula>
    </cfRule>
    <cfRule dxfId="1" priority="156" type="expression">
      <formula>AT1="WARNING"</formula>
    </cfRule>
    <cfRule dxfId="2" priority="157" type="expression">
      <formula>AT1=AT4</formula>
    </cfRule>
    <cfRule dxfId="3" priority="158" type="expression">
      <formula>AT1&lt;&gt;AT4</formula>
    </cfRule>
  </conditionalFormatting>
  <conditionalFormatting sqref="AW1">
    <cfRule dxfId="0" priority="151" type="expression">
      <formula>OR(AW1="",AW1="Unexecuted")</formula>
    </cfRule>
    <cfRule dxfId="1" priority="152" type="expression">
      <formula>AW1="WARNING"</formula>
    </cfRule>
    <cfRule dxfId="2" priority="153" type="expression">
      <formula>AW1=AW4</formula>
    </cfRule>
    <cfRule dxfId="3" priority="154" type="expression">
      <formula>AW1&lt;&gt;AW4</formula>
    </cfRule>
  </conditionalFormatting>
  <conditionalFormatting sqref="AX1">
    <cfRule dxfId="0" priority="147" type="expression">
      <formula>OR(AX1="",AX1="Unexecuted")</formula>
    </cfRule>
    <cfRule dxfId="1" priority="148" type="expression">
      <formula>AX1="WARNING"</formula>
    </cfRule>
    <cfRule dxfId="2" priority="149" type="expression">
      <formula>AX1=AX4</formula>
    </cfRule>
    <cfRule dxfId="3" priority="150" type="expression">
      <formula>AX1&lt;&gt;AX4</formula>
    </cfRule>
  </conditionalFormatting>
  <conditionalFormatting sqref="AY1">
    <cfRule dxfId="0" priority="143" type="expression">
      <formula>OR(AY1="",AY1="Unexecuted")</formula>
    </cfRule>
    <cfRule dxfId="1" priority="144" type="expression">
      <formula>AY1="WARNING"</formula>
    </cfRule>
    <cfRule dxfId="2" priority="145" type="expression">
      <formula>AY1=AY4</formula>
    </cfRule>
    <cfRule dxfId="3" priority="146" type="expression">
      <formula>AY1&lt;&gt;AY4</formula>
    </cfRule>
  </conditionalFormatting>
  <conditionalFormatting sqref="AZ1">
    <cfRule dxfId="0" priority="179" type="expression">
      <formula>OR(AZ1="",AZ1="Unexecuted")</formula>
    </cfRule>
    <cfRule dxfId="1" priority="180" type="expression">
      <formula>AZ1="WARNING"</formula>
    </cfRule>
    <cfRule dxfId="2" priority="181" type="expression">
      <formula>AZ1=AZ4</formula>
    </cfRule>
    <cfRule dxfId="3" priority="182" type="expression">
      <formula>AZ1&lt;&gt;AZ4</formula>
    </cfRule>
  </conditionalFormatting>
  <conditionalFormatting sqref="BA1:CB1">
    <cfRule dxfId="0" priority="646" type="expression">
      <formula>OR(BA1="",BA1="Unexecuted")</formula>
    </cfRule>
    <cfRule dxfId="1" priority="647" type="expression">
      <formula>BA1="WARNING"</formula>
    </cfRule>
    <cfRule dxfId="2" priority="648" type="expression">
      <formula>BA1=BA4</formula>
    </cfRule>
    <cfRule dxfId="3" priority="649" type="expression">
      <formula>BA1&lt;&gt;BA4</formula>
    </cfRule>
  </conditionalFormatting>
  <conditionalFormatting sqref="CC1:XFD1">
    <cfRule dxfId="3" priority="771" type="expression">
      <formula>CC1&lt;&gt;CC4</formula>
    </cfRule>
  </conditionalFormatting>
  <conditionalFormatting sqref="A55">
    <cfRule dxfId="5" priority="766" type="expression">
      <formula>#REF!="Yes"</formula>
    </cfRule>
    <cfRule dxfId="5" priority="767" type="expression">
      <formula>A55="Yes"</formula>
    </cfRule>
  </conditionalFormatting>
  <conditionalFormatting sqref="B55">
    <cfRule dxfId="5" priority="59" type="expression">
      <formula>B54="No"</formula>
    </cfRule>
    <cfRule dxfId="5" priority="60" type="expression">
      <formula>B55="Yes"</formula>
    </cfRule>
  </conditionalFormatting>
  <conditionalFormatting sqref="C55">
    <cfRule dxfId="5" priority="363" type="expression">
      <formula>C54="No"</formula>
    </cfRule>
    <cfRule dxfId="5" priority="364" type="expression">
      <formula>C55="Yes"</formula>
    </cfRule>
  </conditionalFormatting>
  <conditionalFormatting sqref="D55">
    <cfRule dxfId="5" priority="360" type="expression">
      <formula>D54="No"</formula>
    </cfRule>
    <cfRule dxfId="5" priority="361" type="expression">
      <formula>D55="Yes"</formula>
    </cfRule>
  </conditionalFormatting>
  <conditionalFormatting sqref="E55">
    <cfRule dxfId="5" priority="353" type="expression">
      <formula>E54="No"</formula>
    </cfRule>
    <cfRule dxfId="5" priority="354" type="expression">
      <formula>E55="Yes"</formula>
    </cfRule>
  </conditionalFormatting>
  <conditionalFormatting sqref="F55">
    <cfRule dxfId="5" priority="245" type="expression">
      <formula>F54="No"</formula>
    </cfRule>
    <cfRule dxfId="5" priority="246" type="expression">
      <formula>F55="Yes"</formula>
    </cfRule>
  </conditionalFormatting>
  <conditionalFormatting sqref="G55">
    <cfRule dxfId="5" priority="350" type="expression">
      <formula>G54="No"</formula>
    </cfRule>
    <cfRule dxfId="5" priority="351" type="expression">
      <formula>G55="Yes"</formula>
    </cfRule>
  </conditionalFormatting>
  <conditionalFormatting sqref="H55">
    <cfRule dxfId="5" priority="343" type="expression">
      <formula>H54="No"</formula>
    </cfRule>
    <cfRule dxfId="5" priority="344" type="expression">
      <formula>H55="Yes"</formula>
    </cfRule>
  </conditionalFormatting>
  <conditionalFormatting sqref="I55">
    <cfRule dxfId="5" priority="340" type="expression">
      <formula>I54="No"</formula>
    </cfRule>
    <cfRule dxfId="5" priority="341" type="expression">
      <formula>I55="Yes"</formula>
    </cfRule>
  </conditionalFormatting>
  <conditionalFormatting sqref="J55">
    <cfRule dxfId="5" priority="337" type="expression">
      <formula>J54="No"</formula>
    </cfRule>
    <cfRule dxfId="5" priority="338" type="expression">
      <formula>J55="Yes"</formula>
    </cfRule>
  </conditionalFormatting>
  <conditionalFormatting sqref="K55">
    <cfRule dxfId="5" priority="334" type="expression">
      <formula>K54="No"</formula>
    </cfRule>
    <cfRule dxfId="5" priority="335" type="expression">
      <formula>K55="Yes"</formula>
    </cfRule>
  </conditionalFormatting>
  <conditionalFormatting sqref="L55">
    <cfRule dxfId="5" priority="331" type="expression">
      <formula>L54="No"</formula>
    </cfRule>
    <cfRule dxfId="5" priority="332" type="expression">
      <formula>L55="Yes"</formula>
    </cfRule>
  </conditionalFormatting>
  <conditionalFormatting sqref="M55">
    <cfRule dxfId="5" priority="324" type="expression">
      <formula>M54="No"</formula>
    </cfRule>
    <cfRule dxfId="5" priority="325" type="expression">
      <formula>M55="Yes"</formula>
    </cfRule>
  </conditionalFormatting>
  <conditionalFormatting sqref="N55">
    <cfRule dxfId="5" priority="321" type="expression">
      <formula>N54="No"</formula>
    </cfRule>
    <cfRule dxfId="5" priority="322" type="expression">
      <formula>N55="Yes"</formula>
    </cfRule>
  </conditionalFormatting>
  <conditionalFormatting sqref="O55">
    <cfRule dxfId="5" priority="318" type="expression">
      <formula>O54="No"</formula>
    </cfRule>
    <cfRule dxfId="5" priority="319" type="expression">
      <formula>O55="Yes"</formula>
    </cfRule>
  </conditionalFormatting>
  <conditionalFormatting sqref="P55">
    <cfRule dxfId="5" priority="614" type="expression">
      <formula>P54="No"</formula>
    </cfRule>
    <cfRule dxfId="5" priority="615" type="expression">
      <formula>P55="Yes"</formula>
    </cfRule>
  </conditionalFormatting>
  <conditionalFormatting sqref="Q55">
    <cfRule dxfId="5" priority="608" type="expression">
      <formula>Q54="No"</formula>
    </cfRule>
    <cfRule dxfId="5" priority="609" type="expression">
      <formula>Q55="Yes"</formula>
    </cfRule>
  </conditionalFormatting>
  <conditionalFormatting sqref="R55">
    <cfRule dxfId="5" priority="315" type="expression">
      <formula>R54="No"</formula>
    </cfRule>
    <cfRule dxfId="5" priority="316" type="expression">
      <formula>R55="Yes"</formula>
    </cfRule>
  </conditionalFormatting>
  <conditionalFormatting sqref="S55">
    <cfRule dxfId="5" priority="308" type="expression">
      <formula>S54="No"</formula>
    </cfRule>
    <cfRule dxfId="5" priority="309" type="expression">
      <formula>S55="Yes"</formula>
    </cfRule>
  </conditionalFormatting>
  <conditionalFormatting sqref="T55">
    <cfRule dxfId="5" priority="305" type="expression">
      <formula>T54="No"</formula>
    </cfRule>
    <cfRule dxfId="5" priority="306" type="expression">
      <formula>T55="Yes"</formula>
    </cfRule>
  </conditionalFormatting>
  <conditionalFormatting sqref="U55">
    <cfRule dxfId="5" priority="48" type="expression">
      <formula>U54="No"</formula>
    </cfRule>
    <cfRule dxfId="5" priority="49" type="expression">
      <formula>U55="Yes"</formula>
    </cfRule>
  </conditionalFormatting>
  <conditionalFormatting sqref="V55">
    <cfRule dxfId="5" priority="41" type="expression">
      <formula>V54="No"</formula>
    </cfRule>
    <cfRule dxfId="5" priority="42" type="expression">
      <formula>V55="Yes"</formula>
    </cfRule>
  </conditionalFormatting>
  <conditionalFormatting sqref="W55">
    <cfRule dxfId="5" priority="27" type="expression">
      <formula>W54="No"</formula>
    </cfRule>
    <cfRule dxfId="5" priority="28" type="expression">
      <formula>W55="Yes"</formula>
    </cfRule>
  </conditionalFormatting>
  <conditionalFormatting sqref="X55">
    <cfRule dxfId="5" priority="20" type="expression">
      <formula>X54="No"</formula>
    </cfRule>
    <cfRule dxfId="5" priority="21" type="expression">
      <formula>X55="Yes"</formula>
    </cfRule>
  </conditionalFormatting>
  <conditionalFormatting sqref="Y55">
    <cfRule dxfId="5" priority="302" type="expression">
      <formula>Y54="No"</formula>
    </cfRule>
    <cfRule dxfId="5" priority="303" type="expression">
      <formula>Y55="Yes"</formula>
    </cfRule>
  </conditionalFormatting>
  <conditionalFormatting sqref="Z55">
    <cfRule dxfId="5" priority="295" type="expression">
      <formula>Z54="No"</formula>
    </cfRule>
    <cfRule dxfId="5" priority="296" type="expression">
      <formula>Z55="Yes"</formula>
    </cfRule>
  </conditionalFormatting>
  <conditionalFormatting sqref="AA55">
    <cfRule dxfId="5" priority="285" type="expression">
      <formula>AA54="No"</formula>
    </cfRule>
    <cfRule dxfId="5" priority="286" type="expression">
      <formula>AA55="Yes"</formula>
    </cfRule>
  </conditionalFormatting>
  <conditionalFormatting sqref="AB55">
    <cfRule dxfId="5" priority="275" type="expression">
      <formula>AB54="No"</formula>
    </cfRule>
    <cfRule dxfId="5" priority="276" type="expression">
      <formula>AB55="Yes"</formula>
    </cfRule>
  </conditionalFormatting>
  <conditionalFormatting sqref="AC55">
    <cfRule dxfId="5" priority="265" type="expression">
      <formula>AC54="No"</formula>
    </cfRule>
    <cfRule dxfId="5" priority="266" type="expression">
      <formula>AC55="Yes"</formula>
    </cfRule>
  </conditionalFormatting>
  <conditionalFormatting sqref="AD55">
    <cfRule dxfId="5" priority="255" type="expression">
      <formula>AD54="No"</formula>
    </cfRule>
    <cfRule dxfId="5" priority="256" type="expression">
      <formula>AD55="Yes"</formula>
    </cfRule>
  </conditionalFormatting>
  <conditionalFormatting sqref="AE55">
    <cfRule dxfId="5" priority="252" type="expression">
      <formula>AE54="No"</formula>
    </cfRule>
    <cfRule dxfId="5" priority="253" type="expression">
      <formula>AE55="Yes"</formula>
    </cfRule>
  </conditionalFormatting>
  <conditionalFormatting sqref="AF55">
    <cfRule dxfId="5" priority="242" type="expression">
      <formula>AF54="No"</formula>
    </cfRule>
    <cfRule dxfId="5" priority="243" type="expression">
      <formula>AF55="Yes"</formula>
    </cfRule>
  </conditionalFormatting>
  <conditionalFormatting sqref="AG55">
    <cfRule dxfId="5" priority="239" type="expression">
      <formula>AG54="No"</formula>
    </cfRule>
    <cfRule dxfId="5" priority="240" type="expression">
      <formula>AG55="Yes"</formula>
    </cfRule>
  </conditionalFormatting>
  <conditionalFormatting sqref="AH55">
    <cfRule dxfId="5" priority="141" type="expression">
      <formula>AH54="No"</formula>
    </cfRule>
    <cfRule dxfId="5" priority="142" type="expression">
      <formula>AH55="Yes"</formula>
    </cfRule>
  </conditionalFormatting>
  <conditionalFormatting sqref="AI55">
    <cfRule dxfId="5" priority="131" type="expression">
      <formula>AI54="No"</formula>
    </cfRule>
    <cfRule dxfId="5" priority="132" type="expression">
      <formula>AI55="Yes"</formula>
    </cfRule>
  </conditionalFormatting>
  <conditionalFormatting sqref="AJ55">
    <cfRule dxfId="5" priority="121" type="expression">
      <formula>AJ54="No"</formula>
    </cfRule>
    <cfRule dxfId="5" priority="122" type="expression">
      <formula>AJ55="Yes"</formula>
    </cfRule>
  </conditionalFormatting>
  <conditionalFormatting sqref="AK55">
    <cfRule dxfId="5" priority="118" type="expression">
      <formula>AK54="No"</formula>
    </cfRule>
    <cfRule dxfId="5" priority="119" type="expression">
      <formula>AK55="Yes"</formula>
    </cfRule>
  </conditionalFormatting>
  <conditionalFormatting sqref="AL55">
    <cfRule dxfId="5" priority="115" type="expression">
      <formula>AL54="No"</formula>
    </cfRule>
    <cfRule dxfId="5" priority="116" type="expression">
      <formula>AL55="Yes"</formula>
    </cfRule>
  </conditionalFormatting>
  <conditionalFormatting sqref="AM55">
    <cfRule dxfId="5" priority="112" type="expression">
      <formula>AM54="No"</formula>
    </cfRule>
    <cfRule dxfId="5" priority="113" type="expression">
      <formula>AM55="Yes"</formula>
    </cfRule>
  </conditionalFormatting>
  <conditionalFormatting sqref="AN55">
    <cfRule dxfId="5" priority="102" type="expression">
      <formula>AN54="No"</formula>
    </cfRule>
    <cfRule dxfId="5" priority="103" type="expression">
      <formula>AN55="Yes"</formula>
    </cfRule>
  </conditionalFormatting>
  <conditionalFormatting sqref="AO55">
    <cfRule dxfId="5" priority="99" type="expression">
      <formula>AO54="No"</formula>
    </cfRule>
    <cfRule dxfId="5" priority="100" type="expression">
      <formula>AO55="Yes"</formula>
    </cfRule>
  </conditionalFormatting>
  <conditionalFormatting sqref="AP55">
    <cfRule dxfId="5" priority="96" type="expression">
      <formula>AP54="No"</formula>
    </cfRule>
    <cfRule dxfId="5" priority="97" type="expression">
      <formula>AP55="Yes"</formula>
    </cfRule>
  </conditionalFormatting>
  <conditionalFormatting sqref="AQ55">
    <cfRule dxfId="5" priority="93" type="expression">
      <formula>AQ54="No"</formula>
    </cfRule>
    <cfRule dxfId="5" priority="94" type="expression">
      <formula>AQ55="Yes"</formula>
    </cfRule>
  </conditionalFormatting>
  <conditionalFormatting sqref="AU55">
    <cfRule dxfId="5" priority="90" type="expression">
      <formula>AU54="No"</formula>
    </cfRule>
    <cfRule dxfId="5" priority="91" type="expression">
      <formula>AU55="Yes"</formula>
    </cfRule>
  </conditionalFormatting>
  <conditionalFormatting sqref="AV55">
    <cfRule dxfId="5" priority="87" type="expression">
      <formula>AV54="No"</formula>
    </cfRule>
    <cfRule dxfId="5" priority="88" type="expression">
      <formula>AV55="Yes"</formula>
    </cfRule>
  </conditionalFormatting>
  <conditionalFormatting sqref="AX55">
    <cfRule dxfId="5" priority="81" type="expression">
      <formula>AX54="No"</formula>
    </cfRule>
    <cfRule dxfId="5" priority="82" type="expression">
      <formula>AX55="Yes"</formula>
    </cfRule>
  </conditionalFormatting>
  <conditionalFormatting sqref="BA55:BX55">
    <cfRule dxfId="5" priority="765" type="expression">
      <formula>BA55="Yes"</formula>
    </cfRule>
  </conditionalFormatting>
  <conditionalFormatting sqref="A62">
    <cfRule dxfId="0" priority="12" type="expression">
      <formula>OR(A62="",A62="Unexecuted")</formula>
    </cfRule>
    <cfRule dxfId="1" priority="13" type="expression">
      <formula>A62="WARNING"</formula>
    </cfRule>
    <cfRule dxfId="2" priority="14" type="expression">
      <formula>A62=A65</formula>
    </cfRule>
  </conditionalFormatting>
  <conditionalFormatting sqref="B62">
    <cfRule dxfId="0" priority="1" type="expression">
      <formula>OR(B62="",B62="Unexecuted")</formula>
    </cfRule>
    <cfRule dxfId="1" priority="2" type="expression">
      <formula>B62="WARNING"</formula>
    </cfRule>
    <cfRule dxfId="2" priority="3" type="expression">
      <formula>B62=B65</formula>
    </cfRule>
    <cfRule dxfId="3" priority="4" type="expression">
      <formula>B62&lt;&gt;B65</formula>
    </cfRule>
  </conditionalFormatting>
  <conditionalFormatting sqref="A116">
    <cfRule dxfId="5" priority="9" type="expression">
      <formula>A115="No"</formula>
    </cfRule>
    <cfRule dxfId="5" priority="10" type="expression">
      <formula>#REF!="Yes"</formula>
    </cfRule>
    <cfRule dxfId="5" priority="11" type="expression">
      <formula>A116="Yes"</formula>
    </cfRule>
  </conditionalFormatting>
  <conditionalFormatting sqref="B116">
    <cfRule dxfId="5" priority="6" type="expression">
      <formula>B115="No"</formula>
    </cfRule>
    <cfRule dxfId="5" priority="7" type="expression">
      <formula>B116="Yes"</formula>
    </cfRule>
  </conditionalFormatting>
  <conditionalFormatting sqref="A1 CC1:XFD1">
    <cfRule dxfId="0" priority="768" type="expression">
      <formula>OR(A1="",A1="Unexecuted")</formula>
    </cfRule>
    <cfRule dxfId="1" priority="769" type="expression">
      <formula>A1="WARNING"</formula>
    </cfRule>
    <cfRule dxfId="2" priority="770" type="expression">
      <formula>A1=A4</formula>
    </cfRule>
  </conditionalFormatting>
  <conditionalFormatting sqref="C1:O1 R1:T1">
    <cfRule dxfId="0" priority="68" type="expression">
      <formula>OR(C1="",C1="Unexecuted")</formula>
    </cfRule>
    <cfRule dxfId="1" priority="69" type="expression">
      <formula>C1="WARNING"</formula>
    </cfRule>
    <cfRule dxfId="2" priority="70" type="expression">
      <formula>C1=C4</formula>
    </cfRule>
    <cfRule dxfId="3" priority="71" type="expression">
      <formula>C1&lt;&gt;C4</formula>
    </cfRule>
  </conditionalFormatting>
  <conditionalFormatting sqref="AQ1:AR1 AU1:AV1">
    <cfRule dxfId="0" priority="227" type="expression">
      <formula>OR(AQ1="",AQ1="Unexecuted")</formula>
    </cfRule>
    <cfRule dxfId="1" priority="228" type="expression">
      <formula>AQ1="WARNING"</formula>
    </cfRule>
    <cfRule dxfId="2" priority="229" type="expression">
      <formula>AQ1=AQ4</formula>
    </cfRule>
    <cfRule dxfId="3" priority="230" type="expression">
      <formula>AQ1&lt;&gt;AQ4</formula>
    </cfRule>
  </conditionalFormatting>
  <conditionalFormatting sqref="AR48 AR46">
    <cfRule dxfId="4" priority="236" type="expression">
      <formula>AR45="Yes"</formula>
    </cfRule>
  </conditionalFormatting>
  <conditionalFormatting sqref="AS48 AS46">
    <cfRule dxfId="4" priority="235" type="expression">
      <formula>AS45="Yes"</formula>
    </cfRule>
  </conditionalFormatting>
  <conditionalFormatting sqref="AT48 AT46">
    <cfRule dxfId="4" priority="231" type="expression">
      <formula>AT45="Yes"</formula>
    </cfRule>
  </conditionalFormatting>
  <conditionalFormatting sqref="AW46 AW48 AY46:AZ46 AY48:AZ48">
    <cfRule dxfId="4" priority="237" type="expression">
      <formula>AW45="Yes"</formula>
    </cfRule>
  </conditionalFormatting>
  <conditionalFormatting sqref="A50 A48">
    <cfRule dxfId="4" priority="581" type="expression">
      <formula>A47="Yes"</formula>
    </cfRule>
  </conditionalFormatting>
  <conditionalFormatting sqref="B50 B48">
    <cfRule dxfId="4" priority="58" type="expression">
      <formula>B47="Yes"</formula>
    </cfRule>
  </conditionalFormatting>
  <conditionalFormatting sqref="C50 C48">
    <cfRule dxfId="4" priority="362" type="expression">
      <formula>C47="Yes"</formula>
    </cfRule>
  </conditionalFormatting>
  <conditionalFormatting sqref="D50 D48">
    <cfRule dxfId="4" priority="359" type="expression">
      <formula>D47="Yes"</formula>
    </cfRule>
  </conditionalFormatting>
  <conditionalFormatting sqref="E50 E48">
    <cfRule dxfId="4" priority="352" type="expression">
      <formula>E47="Yes"</formula>
    </cfRule>
  </conditionalFormatting>
  <conditionalFormatting sqref="F50 F48">
    <cfRule dxfId="4" priority="244" type="expression">
      <formula>F47="Yes"</formula>
    </cfRule>
  </conditionalFormatting>
  <conditionalFormatting sqref="G50 G48">
    <cfRule dxfId="4" priority="349" type="expression">
      <formula>G47="Yes"</formula>
    </cfRule>
  </conditionalFormatting>
  <conditionalFormatting sqref="H50 H48">
    <cfRule dxfId="4" priority="342" type="expression">
      <formula>H47="Yes"</formula>
    </cfRule>
  </conditionalFormatting>
  <conditionalFormatting sqref="I50 I48">
    <cfRule dxfId="4" priority="339" type="expression">
      <formula>I47="Yes"</formula>
    </cfRule>
  </conditionalFormatting>
  <conditionalFormatting sqref="J50 J48">
    <cfRule dxfId="4" priority="336" type="expression">
      <formula>J47="Yes"</formula>
    </cfRule>
  </conditionalFormatting>
  <conditionalFormatting sqref="K50 K48">
    <cfRule dxfId="4" priority="333" type="expression">
      <formula>K47="Yes"</formula>
    </cfRule>
  </conditionalFormatting>
  <conditionalFormatting sqref="L50 L48">
    <cfRule dxfId="4" priority="330" type="expression">
      <formula>L47="Yes"</formula>
    </cfRule>
  </conditionalFormatting>
  <conditionalFormatting sqref="M50 M48">
    <cfRule dxfId="4" priority="323" type="expression">
      <formula>M47="Yes"</formula>
    </cfRule>
  </conditionalFormatting>
  <conditionalFormatting sqref="N50 N48">
    <cfRule dxfId="4" priority="320" type="expression">
      <formula>N47="Yes"</formula>
    </cfRule>
  </conditionalFormatting>
  <conditionalFormatting sqref="O50 O48">
    <cfRule dxfId="4" priority="317" type="expression">
      <formula>O47="Yes"</formula>
    </cfRule>
  </conditionalFormatting>
  <conditionalFormatting sqref="R50 R48">
    <cfRule dxfId="4" priority="314" type="expression">
      <formula>R47="Yes"</formula>
    </cfRule>
  </conditionalFormatting>
  <conditionalFormatting sqref="S50 S48">
    <cfRule dxfId="4" priority="307" type="expression">
      <formula>S47="Yes"</formula>
    </cfRule>
  </conditionalFormatting>
  <conditionalFormatting sqref="T50 T48">
    <cfRule dxfId="4" priority="304" type="expression">
      <formula>T47="Yes"</formula>
    </cfRule>
  </conditionalFormatting>
  <conditionalFormatting sqref="U50 U48">
    <cfRule dxfId="4" priority="47" type="expression">
      <formula>U47="Yes"</formula>
    </cfRule>
  </conditionalFormatting>
  <conditionalFormatting sqref="V50 V48">
    <cfRule dxfId="4" priority="40" type="expression">
      <formula>V47="Yes"</formula>
    </cfRule>
  </conditionalFormatting>
  <conditionalFormatting sqref="W50 W48">
    <cfRule dxfId="4" priority="26" type="expression">
      <formula>W47="Yes"</formula>
    </cfRule>
  </conditionalFormatting>
  <conditionalFormatting sqref="X50 X48">
    <cfRule dxfId="4" priority="19" type="expression">
      <formula>X47="Yes"</formula>
    </cfRule>
  </conditionalFormatting>
  <conditionalFormatting sqref="Y50 Y48">
    <cfRule dxfId="4" priority="301" type="expression">
      <formula>Y47="Yes"</formula>
    </cfRule>
  </conditionalFormatting>
  <conditionalFormatting sqref="Z50 Z48">
    <cfRule dxfId="4" priority="294" type="expression">
      <formula>Z47="Yes"</formula>
    </cfRule>
  </conditionalFormatting>
  <conditionalFormatting sqref="AA50 AA48">
    <cfRule dxfId="4" priority="284" type="expression">
      <formula>AA47="Yes"</formula>
    </cfRule>
  </conditionalFormatting>
  <conditionalFormatting sqref="AB50 AB48">
    <cfRule dxfId="4" priority="274" type="expression">
      <formula>AB47="Yes"</formula>
    </cfRule>
  </conditionalFormatting>
  <conditionalFormatting sqref="AC50 AC48">
    <cfRule dxfId="4" priority="264" type="expression">
      <formula>AC47="Yes"</formula>
    </cfRule>
  </conditionalFormatting>
  <conditionalFormatting sqref="AD50 AD48">
    <cfRule dxfId="4" priority="254" type="expression">
      <formula>AD47="Yes"</formula>
    </cfRule>
  </conditionalFormatting>
  <conditionalFormatting sqref="AE50 AE48">
    <cfRule dxfId="4" priority="251" type="expression">
      <formula>AE47="Yes"</formula>
    </cfRule>
  </conditionalFormatting>
  <conditionalFormatting sqref="AF50 AF48">
    <cfRule dxfId="4" priority="241" type="expression">
      <formula>AF47="Yes"</formula>
    </cfRule>
  </conditionalFormatting>
  <conditionalFormatting sqref="AG50 AG48">
    <cfRule dxfId="4" priority="238" type="expression">
      <formula>AG47="Yes"</formula>
    </cfRule>
  </conditionalFormatting>
  <conditionalFormatting sqref="AH50 AH48">
    <cfRule dxfId="4" priority="140" type="expression">
      <formula>AH47="Yes"</formula>
    </cfRule>
  </conditionalFormatting>
  <conditionalFormatting sqref="AI50 AI48">
    <cfRule dxfId="4" priority="130" type="expression">
      <formula>AI47="Yes"</formula>
    </cfRule>
  </conditionalFormatting>
  <conditionalFormatting sqref="AJ50 AJ48">
    <cfRule dxfId="4" priority="120" type="expression">
      <formula>AJ47="Yes"</formula>
    </cfRule>
  </conditionalFormatting>
  <conditionalFormatting sqref="AK50 AK48">
    <cfRule dxfId="4" priority="117" type="expression">
      <formula>AK47="Yes"</formula>
    </cfRule>
  </conditionalFormatting>
  <conditionalFormatting sqref="AL50 AL48">
    <cfRule dxfId="4" priority="114" type="expression">
      <formula>AL47="Yes"</formula>
    </cfRule>
  </conditionalFormatting>
  <conditionalFormatting sqref="AM50 AM48">
    <cfRule dxfId="4" priority="111" type="expression">
      <formula>AM47="Yes"</formula>
    </cfRule>
  </conditionalFormatting>
  <conditionalFormatting sqref="AN50 AN48">
    <cfRule dxfId="4" priority="101" type="expression">
      <formula>AN47="Yes"</formula>
    </cfRule>
  </conditionalFormatting>
  <conditionalFormatting sqref="AO50 AO48">
    <cfRule dxfId="4" priority="98" type="expression">
      <formula>AO47="Yes"</formula>
    </cfRule>
  </conditionalFormatting>
  <conditionalFormatting sqref="AP50 AP48">
    <cfRule dxfId="4" priority="95" type="expression">
      <formula>AP47="Yes"</formula>
    </cfRule>
  </conditionalFormatting>
  <conditionalFormatting sqref="AQ50 AQ48">
    <cfRule dxfId="4" priority="92" type="expression">
      <formula>AQ47="Yes"</formula>
    </cfRule>
  </conditionalFormatting>
  <conditionalFormatting sqref="AU50 AU48">
    <cfRule dxfId="4" priority="89" type="expression">
      <formula>AU47="Yes"</formula>
    </cfRule>
  </conditionalFormatting>
  <conditionalFormatting sqref="AV50 AV48">
    <cfRule dxfId="4" priority="86" type="expression">
      <formula>AV47="Yes"</formula>
    </cfRule>
  </conditionalFormatting>
  <conditionalFormatting sqref="AX50 AX48">
    <cfRule dxfId="4" priority="80" type="expression">
      <formula>AX47="Yes"</formula>
    </cfRule>
  </conditionalFormatting>
  <conditionalFormatting sqref="A55 BA55:BX55">
    <cfRule dxfId="5" priority="764" type="expression">
      <formula>A54="No"</formula>
    </cfRule>
  </conditionalFormatting>
  <conditionalFormatting sqref="A111 A109">
    <cfRule dxfId="4" priority="8" type="expression">
      <formula>A108="Yes"</formula>
    </cfRule>
  </conditionalFormatting>
  <conditionalFormatting sqref="B111 B109">
    <cfRule dxfId="4" priority="5" type="expression">
      <formula>B108="Yes"</formula>
    </cfRule>
  </conditionalFormatting>
  <dataValidations count="2">
    <dataValidation allowBlank="1" showErrorMessage="1" showInputMessage="1" sqref="AR45:AT45 AW45 AY45:AZ45 B47:O47 R47:AZ47 B49:O49 R49:AZ49 B51:O51 R51:AQ51 AU51:AV51 AX51 B108 B110 B112" type="list">
      <formula1>"Yes, No"</formula1>
    </dataValidation>
    <dataValidation allowBlank="1" showErrorMessage="1" showInputMessage="1" sqref="BY55 B114:B117 AX53:AX56 BA53:BX56 P47:Q51 B53:AQ56 AU53:AV56 BY53:CB54 BA47:CB51" type="list">
      <formula1>"Yes,No"</formula1>
    </dataValidation>
  </dataValidations>
  <hyperlinks>
    <hyperlink display="&quot;ANDY@AD-INS.COM&quot;;&quot;USERCJAH@GMAIL.COM&quot;" r:id="rId1" ref="BM40"/>
    <hyperlink display="&quot;MARVIN.SUTANTO@DOCSOL.ID&quot;;&quot;USERCJAH@GMAIL.COM&quot;" r:id="rId1" ref="BN40"/>
    <hyperlink display="&quot;MARVIN.SUTANTO@DOCSOL.ID&quot;;&quot;USERCJAH@GMAIL.COM&quot;" r:id="rId1" ref="BO40"/>
    <hyperlink display="&quot;ANDY@AD-INS.COM&quot;;&quot;USERCJAH@GMAIL.COM&quot;" r:id="rId1" ref="BP40"/>
    <hyperlink display="&quot;MARVIN.SUTANTO@AD-INS.COM&quot;;&quot;USERCJAH@GMAIL.COM&quot;" r:id="rId1" ref="BQ40"/>
    <hyperlink display="&quot;ANDY@AD-INS.COM&quot;;&quot;USERCJAH@GMAIL.COM&quot;" r:id="rId1" ref="BR40"/>
    <hyperlink display="&quot;ANDY@AD-INS.COM&quot;;&quot;USERCJAH@GMAIL.COM&quot;" r:id="rId1" ref="BS40"/>
    <hyperlink display="&quot;ANDY@AD-INS.COM&quot;;&quot;EDUARDUS.AXEL@GMAIL.COM&quot;;&quot;EDUARDUS.AXEL@GMAIL.COM&quot;;&quot;EDUARDUS.AXEL@GMAIL.COM&quot;;&quot;EDUARDUS.AXEL@GMAIL.COM&quot;" r:id="rId1" ref="BT40"/>
    <hyperlink display="&quot;ANDY@AD-INS.COM&quot;;&quot;EDUARDUS.AXEL@GMAIL.COM&quot;" r:id="rId1" ref="BU40"/>
    <hyperlink display="&quot;ANDY@AD-INS.COM&quot;;&quot;&quot;" r:id="rId1" ref="BV40"/>
    <hyperlink display="&quot;ANDY@AD-INS.COM&quot;;&quot;HELMI.AA@AD-INS.COM&quot;" r:id="rId1" ref="BW40"/>
    <hyperlink display="&quot;ANDY@AD-INS.COM&quot;;&quot;USERCJAH@GMAIL.COM&quot;" r:id="rId1" ref="BX40"/>
    <hyperlink display="&quot;ANDY@AD-INS.COM&quot;;&quot;USERCJAH@GMAIL.COM&quot;" r:id="rId1" ref="BY40"/>
    <hyperlink display="&quot;ANDY@AD-INS.COM&quot;;&quot;USERCJAH@GMAIL.COM&quot;" r:id="rId1" ref="BZ40"/>
    <hyperlink display="&quot;ANDY@AD-INS.COM&quot;;&quot;USERCJAH@GMAIL.COM&quot;;&quot;VIDA.AACC@ESIGNHUB.MY.ID&quot;" r:id="rId1" ref="CA40"/>
    <hyperlink display="&quot;ANDY@AD-INS.COM&quot;;&quot;USERCJAH@GMAIL.COM&quot;" r:id="rId1" ref="CB40"/>
    <hyperlink display="&quot;http://storm20/WOMF/ESIGN/api/ESign/ResumeESignProcess?trxNo=WS-ANDY-TKNAJ-0001&quot;" r:id="rId2" ref="BM22"/>
    <hyperlink display="&quot;http://storm20/WOMF/ESIGN/api/ESign/UploadDocToDms&quot;" r:id="rId3" ref="BM23"/>
    <hyperlink display="&quot;http://storm20/WOMF/ESIGN/api/ESign/ResumeESignProcess?trxNo=WS-ANDY-TKNAJ-0001&quot;" r:id="rId2" ref="BN22"/>
    <hyperlink display="&quot;http://storm20/WOMF/ESIGN/api/ESign/UploadDocToDms&quot;" r:id="rId3" ref="BN23"/>
    <hyperlink display="&quot;http://storm20/WOMF/ESIGN/api/ESign/ResumeESignProcess?trxNo=WS-ANDY-TKNAJ-0001&quot;" r:id="rId2" ref="BO22"/>
    <hyperlink display="&quot;http://storm20/WOMF/ESIGN/api/ESign/UploadDocToDms&quot;" r:id="rId3" ref="BO23"/>
    <hyperlink display="&quot;http://storm20/WOMF/ESIGN/api/ESign/ResumeESignProcess?trxNo=WS-ANDY-TKNAJ-0001&quot;" r:id="rId2" ref="BP22"/>
    <hyperlink display="&quot;http://storm20/WOMF/ESIGN/api/ESign/UploadDocToDms&quot;" r:id="rId3" ref="BP23"/>
    <hyperlink display="&quot;http://storm20/WOMF/ESIGN/api/ESign/ResumeESignProcess?trxNo=WS-ANDY-TKNAJ-0001&quot;" r:id="rId2" ref="BQ22"/>
    <hyperlink display="&quot;http://storm20/WOMF/ESIGN/api/ESign/UploadDocToDms&quot;" r:id="rId3" ref="BQ23"/>
    <hyperlink display="&quot;http://storm20/WOMF/ESIGN/api/ESign/ResumeESignProcess?trxNo=WS-ANDY-TKNAJ-0001&quot;" r:id="rId2" ref="BR22"/>
    <hyperlink display="&quot;http://storm20/WOMF/ESIGN/api/ESign/UploadDocToDms&quot;" r:id="rId3" ref="BR23"/>
    <hyperlink display="&quot;http://storm20/WOMF/ESIGN/api/ESign/ResumeESignProcess?trxNo=WS-ANDY-TKNAJ-0001&quot;" r:id="rId2" ref="BS22"/>
    <hyperlink display="&quot;http://storm20/WOMF/ESIGN/api/ESign/UploadDocToDms&quot;" r:id="rId3" ref="BS23"/>
    <hyperlink display="&quot;http://storm20/WOMF/ESIGN/api/ESign/ResumeESignProcess?trxNo=WS-ANDY-TKNAJ-0001&quot;" r:id="rId2" ref="BT22"/>
    <hyperlink display="&quot;http://storm20/WOMF/ESIGN/api/ESign/UploadDocToDms&quot;" r:id="rId3" ref="BT23"/>
    <hyperlink display="&quot;http://storm20/WOMF/ESIGN/api/ESign/ResumeESignProcess?trxNo=WS-ANDY-TKNAJ-0001&quot;" r:id="rId2" ref="BU22"/>
    <hyperlink display="&quot;http://storm20/WOMF/ESIGN/api/ESign/UploadDocToDms&quot;" r:id="rId3" ref="BU23"/>
    <hyperlink display="&quot;http://storm20/WOMF/ESIGN/api/ESign/ResumeESignProcess?trxNo=WS-ANDY-TKNAJ-0001&quot;" r:id="rId2" ref="BV22"/>
    <hyperlink display="&quot;http://storm20/WOMF/ESIGN/api/ESign/UploadDocToDms&quot;" r:id="rId3" ref="BV23"/>
    <hyperlink display="&quot;http://storm20/WOMF/ESIGN/api/ESign/ResumeESignProcess?trxNo=WS-ANDY-TKNAJ-0001&quot;" r:id="rId2" ref="BW22"/>
    <hyperlink display="&quot;http://storm20/WOMF/ESIGN/api/ESign/UploadDocToDms&quot;" r:id="rId3" ref="BW23"/>
    <hyperlink display="&quot;http://storm20/WOMF/ESIGN/api/ESign/ResumeESignProcess?trxNo=WS-ANDY-TKNAJ-0001&quot;" r:id="rId2" ref="BX22"/>
    <hyperlink display="&quot;http://storm20/WOMF/ESIGN/api/ESign/UploadDocToDms&quot;" r:id="rId3" ref="BX23"/>
    <hyperlink display="&quot;http://storm20/WOMF/ESIGN/api/ESign/ResumeESignProcess?trxNo=WS-ANDY-TKNAJ-0001&quot;" r:id="rId2" ref="BY22"/>
    <hyperlink display="&quot;http://storm20/WOMF/ESIGN/api/ESign/UploadDocToDms&quot;" r:id="rId3" ref="BY23"/>
    <hyperlink display="&quot;http://storm20/WOMF/ESIGN/api/ESign/ResumeESignProcess?trxNo=WS-ANDY-TKNAJ-0001&quot;" r:id="rId2" ref="BZ22"/>
    <hyperlink display="&quot;http://storm20/WOMF/ESIGN/api/ESign/UploadDocToDms&quot;" r:id="rId3" ref="BZ23"/>
    <hyperlink display="&quot;http://storm20/WOMF/ESIGN/api/ESign/ResumeESignProcess?trxNo=WS-ANDY-TKNAJ-0001&quot;" r:id="rId2" ref="CA22"/>
    <hyperlink display="&quot;http://storm20/WOMF/ESIGN/api/ESign/UploadDocToDms&quot;" r:id="rId3" ref="CA23"/>
    <hyperlink display="&quot;http://storm20/WOMF/ESIGN/api/ESign/ResumeESignProcess?trxNo=WS-ANDY-TKNAJ-0001&quot;" r:id="rId2" ref="CB22"/>
    <hyperlink display="&quot;http://storm20/WOMF/ESIGN/api/ESign/UploadDocToDms&quot;" r:id="rId3" ref="CB23"/>
    <hyperlink display="&quot;ANDY@AD-INS.COM&quot;;&quot;EDUARDUS.AXEL@GMAIL.COM&quot;" r:id="rId1" ref="BL40"/>
    <hyperlink display="&quot;ANDY@AD-INS.COM&quot;;&quot;USERCJAH@GMAIL.COM&quot;" r:id="rId1" ref="BK40"/>
    <hyperlink display="&quot;ANDY@AD-INS.COM&quot;;&quot;USERCJAH@GMAIL.COM&quot;" r:id="rId1" ref="BJ40"/>
    <hyperlink display="&quot;ANDY@AD-INS.COM&quot;;&quot;USERCJAH@GMAIL.COM&quot;" r:id="rId1" ref="BI40"/>
    <hyperlink display="&quot;ANDY@AD-INS.COM&quot;;&quot;USERCJAH@GMAIL.COM&quot;" r:id="rId1" ref="BH40"/>
    <hyperlink display="&quot;ANDY@AD-INS.COM&quot;;&quot;USERCJAH@GMAIL.COM&quot;" r:id="rId1" ref="BG40"/>
    <hyperlink display="&quot;ANDY@AD-INS.COM&quot;;&quot;USERCJAH@GMAIL.COM&quot;" r:id="rId1" ref="BF40"/>
    <hyperlink display="&quot;ANDY@AD-INS.COM&quot;;&quot;USERCJAH@GMAIL.COM&quot;" r:id="rId1" ref="BE40"/>
    <hyperlink display="&quot;http://storm20/WOMF/ESIGN/api/ESign/UploadDocToDms&quot;" r:id="rId3" ref="BL23"/>
    <hyperlink display="&quot;http://storm20/WOMF/ESIGN/api/ESign/UploadDocToDms&quot;" r:id="rId3" ref="BK23"/>
    <hyperlink display="&quot;http://storm20/WOMF/ESIGN/api/ESign/UploadDocToDms&quot;" r:id="rId3" ref="BJ23"/>
    <hyperlink display="&quot;http://storm20/WOMF/ESIGN/api/ESign/UploadDocToDms&quot;" r:id="rId3" ref="BI23"/>
    <hyperlink display="&quot;http://storm20/WOMF/ESIGN/api/ESign/UploadDocToDms&quot;" r:id="rId3" ref="BH23"/>
    <hyperlink display="&quot;http://storm20/WOMF/ESIGN/api/ESign/UploadDocToDms&quot;" r:id="rId3" ref="BG23"/>
    <hyperlink display="&quot;http://storm20/WOMF/ESIGN/api/ESign/UploadDocToDms&quot;" r:id="rId3" ref="BF23"/>
    <hyperlink display="&quot;http://storm20/WOMF/ESIGN/api/ESign/UploadDocToDms&quot;" r:id="rId3" ref="BE23"/>
    <hyperlink display="&quot;http://storm20/WOMF/ESIGN/api/ESign/ResumeESignProcess?trxNo=WS-ANDY-TKNAJ-0001&quot;" r:id="rId2" ref="BL22"/>
    <hyperlink display="&quot;http://storm20/WOMF/ESIGN/api/ESign/ResumeESignProcess?trxNo=WS-ANDY-TKNAJ-0001&quot;" r:id="rId2" ref="BK22"/>
    <hyperlink display="&quot;http://storm20/WOMF/ESIGN/api/ESign/ResumeESignProcess?trxNo=WS-ANDY-TKNAJ-0001&quot;" r:id="rId2" ref="BJ22"/>
    <hyperlink display="&quot;http://storm20/WOMF/ESIGN/api/ESign/ResumeESignProcess?trxNo=WS-ANDY-TKNAJ-0001&quot;" r:id="rId2" ref="BI22"/>
    <hyperlink display="&quot;http://storm20/WOMF/ESIGN/api/ESign/ResumeESignProcess?trxNo=WS-ANDY-TKNAJ-0001&quot;" r:id="rId2" ref="BH22"/>
    <hyperlink display="&quot;http://storm20/WOMF/ESIGN/api/ESign/ResumeESignProcess?trxNo=WS-ANDY-TKNAJ-0001&quot;" r:id="rId2" ref="BG22"/>
    <hyperlink display="&quot;http://storm20/WOMF/ESIGN/api/ESign/ResumeESignProcess?trxNo=WS-ANDY-TKNAJ-0001&quot;" r:id="rId2" ref="BF22"/>
    <hyperlink display="&quot;http://storm20/WOMF/ESIGN/api/ESign/ResumeESignProcess?trxNo=WS-ANDY-TKNAJ-0001&quot;" r:id="rId2" ref="BE22"/>
    <hyperlink display="&quot;http://storm20/WOMF/ESIGN/api/ESign/UploadDocToDms&quot;" r:id="rId3" ref="Q23"/>
    <hyperlink display="&quot;http://storm20/WOMF/ESIGN/api/ESign/ResumeESignProcess?trxNo=WS-ANDY-TKNAJ-0001&quot;" r:id="rId2" ref="Q22"/>
    <hyperlink display="&quot;http://storm20/WOMF/ESIGN/api/ESign/UploadDocToDms&quot;" r:id="rId3" ref="P23"/>
    <hyperlink display="&quot;http://storm20/WOMF/ESIGN/api/ESign/ResumeESignProcess?trxNo=WS-ANDY-TKNAJ-0001&quot;" r:id="rId2" ref="P22"/>
    <hyperlink display="&quot;http://storm20/WOMF/ESIGN/api/ESign/UploadDocToDms&quot;" r:id="rId3" ref="C23"/>
    <hyperlink display="&quot;http://storm20/WOMF/ESIGN/api/ESign/ResumeESignProcess?trxNo=WS-ANDY-TKNAJ-0001&quot;" r:id="rId2" ref="C22"/>
    <hyperlink display="&quot;http://storm20/WOMF/ESIGN/api/ESign/UploadDocToDms&quot;" r:id="rId3" ref="D23"/>
    <hyperlink display="&quot;http://storm20/WOMF/ESIGN/api/ESign/ResumeESignProcess?trxNo=WS-ANDY-TKNAJ-0001&quot;" r:id="rId2" ref="D22"/>
    <hyperlink display="&quot;http://storm20/WOMF/ESIGN/api/ESign/UploadDocToDms&quot;" r:id="rId3" ref="E23"/>
    <hyperlink display="&quot;http://storm20/WOMF/ESIGN/api/ESign/ResumeESignProcess?trxNo=WS-ANDY-TKNAJ-0001&quot;" r:id="rId2" ref="E22"/>
    <hyperlink display="&quot;http://storm20/WOMF/ESIGN/api/ESign/UploadDocToDms&quot;" r:id="rId3" ref="G23"/>
    <hyperlink display="&quot;http://storm20/WOMF/ESIGN/api/ESign/ResumeESignProcess?trxNo=WS-ANDY-TKNAJ-0001&quot;" r:id="rId2" ref="G22"/>
    <hyperlink display="&quot;http://storm20/WOMF/ESIGN/api/ESign/UploadDocToDms&quot;;&quot;http://storm20/WOMF/ESIGN/api/ESign/UploadDocToDms&quot;" r:id="rId3" ref="H23"/>
    <hyperlink display="&quot;http://storm20/WOMF/ESIGN/api/ESign/ResumeESignProcess?trxNo=WS-ANDY-TKNAJ-0001&quot;;&quot;http://storm20/WOMF/ESIGN/api/ESign/ResumeESignProcess?trxNo=WS-ANDY-TKNAJ-0001&quot;" r:id="rId2" ref="H22"/>
    <hyperlink display="&quot;http://storm20/WOMF/ESIGN/api/ESign/UploadDocToDms&quot;;&quot;http://storm20/WOMF/ESIGN/api/ESign/UploadDocToDms&quot;" r:id="rId3" ref="I23"/>
    <hyperlink display="&quot;http://storm20/WOMF/ESIGN/api/ESign/ResumeESignProcess?trxNo=WS-ANDY-TKNAJ-0001&quot;;&quot;http://storm20/WOMF/ESIGN/api/ESign/ResumeESignProcess?trxNo=WS-ANDY-TKNAJ-0001&quot;" r:id="rId2" ref="I22"/>
    <hyperlink display="&quot;http://storm20/WOMF/ESIGN/api/ESign/UploadDocToDms&quot;" r:id="rId3" ref="J23"/>
    <hyperlink display="&quot;http://storm20/WOMF/ESIGN/api/ESign/ResumeESignProcess?trxNo=WS-ANDY-TKNAJ-0001&quot;" r:id="rId2" ref="J22"/>
    <hyperlink display="&quot;http://storm20/WOMF/ESIGN/api/ESign/UploadDocToDms&quot;" r:id="rId3" ref="K23"/>
    <hyperlink display="&quot;http://storm20/WOMF/ESIGN/api/ESign/ResumeESignProcess?trxNo=WS-ANDY-TKNAJ-0001&quot;" r:id="rId2" ref="K22"/>
    <hyperlink display="&quot;http://storm20/WOMF/ESIGN/api/ESign/UploadDocToDms&quot;" r:id="rId3" ref="L23"/>
    <hyperlink display="&quot;http://storm20/WOMF/ESIGN/api/ESign/ResumeESignProcess?trxNo=WS-ANDY-TKNAJ-0001&quot;" r:id="rId2" ref="L22"/>
    <hyperlink display="&quot;http://storm20/WOMF/ESIGN/api/ESign/UploadDocToDms&quot;" r:id="rId3" ref="M23"/>
    <hyperlink display="&quot;http://storm20/WOMF/ESIGN/api/ESign/ResumeESignProcess?trxNo=WS-ANDY-TKNAJ-0001&quot;" r:id="rId2" ref="M22"/>
    <hyperlink display="&quot;http://storm20/WOMF/ESIGN/api/ESign/UploadDocToDms&quot;" r:id="rId3" ref="N23"/>
    <hyperlink display="&quot;http://storm20/WOMF/ESIGN/api/ESign/ResumeESignProcess?trxNo=WS-ANDY-TKNAJ-0001&quot;" r:id="rId2" ref="N22"/>
    <hyperlink display="&quot;http://storm20/WOMF/ESIGN/api/ESign/UploadDocToDms&quot;" r:id="rId3" ref="O23"/>
    <hyperlink display="&quot;http://storm20/WOMF/ESIGN/api/ESign/ResumeESignProcess?trxNo=WS-ANDY-TKNAJ-0001&quot;" r:id="rId2" ref="O22"/>
    <hyperlink display="&quot;http://storm20/WOMF/ESIGN/api/ESign/UploadDocToDms&quot;;&quot;http://storm20/WOMF/ESIGN/api/ESign/UploadDocToDms&quot;" r:id="rId3" ref="R23"/>
    <hyperlink display="&quot;http://storm20/WOMF/ESIGN/api/ESign/ResumeESignProcess?trxNo=WS-ANDY-TKNAJ-0001&quot;;&quot;http://storm20/WOMF/ESIGN/api/ESign/ResumeESignProcess?trxNo=WS-ANDY-TKNAJ-0001&quot;" r:id="rId2" ref="R22"/>
    <hyperlink display="&quot;http://storm20/WOMF/ESIGN/api/ESign/UploadDocToDms&quot;" r:id="rId3" ref="S23"/>
    <hyperlink display="&quot;http://storm20/WOMF/ESIGN/api/ESign/ResumeESignProcess?trxNo=WS-ANDY-TKNAJ-0001&quot;" r:id="rId2" ref="S22"/>
    <hyperlink display="&quot;http://storm20/WOMF/ESIGN/api/ESign/UploadDocToDms&quot;" r:id="rId3" ref="T23"/>
    <hyperlink display="&quot;http://storm20/WOMF/ESIGN/api/ESign/ResumeESignProcess?trxNo=WS-ANDY-TKNAJ-0001&quot;" r:id="rId2" ref="T22"/>
    <hyperlink display="&quot;http://storm20/WOMF/ESIGN/api/ESign/UploadDocToDms&quot;" r:id="rId3" ref="Y23"/>
    <hyperlink display="&quot;http://storm20/WOMF/ESIGN/api/ESign/ResumeESignProcess?trxNo=WS-ANDY-TKNAJ-0001&quot;" r:id="rId2" ref="Y22"/>
    <hyperlink display="&quot;http://storm20/WOMF/ESIGN/api/ESign/UploadDocToDms&quot;" r:id="rId3" ref="Z23"/>
    <hyperlink display="&quot;http://storm20/WOMF/ESIGN/api/ESign/ResumeESignProcess?trxNo=WS-ANDY-TKNAJ-0001&quot;" r:id="rId2" ref="Z22"/>
    <hyperlink display="&quot;ANDY@AD-INS.COM&quot;;&quot;USERCJAH@GMAIL.COM&quot;" r:id="rId1" ref="Z40"/>
    <hyperlink display="&quot;http://storm20/WOMF/ESIGN/api/ESign/UploadDocToDms&quot;" r:id="rId3" ref="AA23"/>
    <hyperlink display="&quot;http://storm20/WOMF/ESIGN/api/ESign/ResumeESignProcess?trxNo=WS-ANDY-TKNAJ-0001&quot;" r:id="rId2" ref="AA22"/>
    <hyperlink display="&quot;http://storm20/WOMF/ESIGN/api/ESign/UploadDocToDms&quot;" r:id="rId3" ref="AB23"/>
    <hyperlink display="&quot;http://storm20/WOMF/ESIGN/api/ESign/ResumeESignProcess?trxNo=WS-ANDY-TKNAJ-0001&quot;" r:id="rId2" ref="AB22"/>
    <hyperlink display="&quot;http://storm20/WOMF/ESIGN/api/ESign/UploadDocToDms&quot;" r:id="rId3" ref="AC23"/>
    <hyperlink display="&quot;http://storm20/WOMF/ESIGN/api/ESign/ResumeESignProcess?trxNo=WS-ANDY-TKNAJ-0001&quot;" r:id="rId2" ref="AC22"/>
    <hyperlink display="&quot;http://storm20/WOMF/ESIGN/api/ESign/UploadDocToDms&quot;" r:id="rId3" ref="AD23"/>
    <hyperlink display="&quot;http://storm20/WOMF/ESIGN/api/ESign/ResumeESignProcess?trxNo=WS-ANDY-TKNAJ-0001&quot;" r:id="rId2" ref="AD22"/>
    <hyperlink display="&quot;http://storm20/WOMF/ESIGN/api/ESign/UploadDocToDms&quot;" r:id="rId3" ref="AE23"/>
    <hyperlink display="&quot;http://storm20/WOMF/ESIGN/api/ESign/ResumeESignProcess?trxNo=WS-ANDY-TKNAJ-0001&quot;" r:id="rId2" ref="AE22"/>
    <hyperlink display="&quot;http://storm20/WOMF/ESIGN/api/ESign/UploadDocToDms&quot;" r:id="rId3" ref="F23"/>
    <hyperlink display="&quot;http://storm20/WOMF/ESIGN/api/ESign/ResumeESignProcess?trxNo=WS-ANDY-TKNAJ-0001&quot;" r:id="rId2" ref="F22"/>
    <hyperlink display="&quot;http://storm20/WOMF/ESIGN/api/ESign/UploadDocToDms&quot;" r:id="rId3" ref="AF23"/>
    <hyperlink display="&quot;http://storm20/WOMF/ESIGN/api/ESign/ResumeESignProcess?trxNo=WS-ANDY-TKNAJ-0001&quot;" r:id="rId2" ref="AF22"/>
    <hyperlink display="&quot;http://storm20/WOMF/ESIGN/api/ESign/UploadDocToDms&quot;" r:id="rId3" ref="AG23"/>
    <hyperlink display="&quot;http://storm20/WOMF/ESIGN/api/ESign/ResumeESignProcess?trxNo=WS-ANDY-TKNAJ-0001&quot;" r:id="rId2" ref="AG22"/>
    <hyperlink display="&quot;http://storm20/WOMF/ESIGN/api/ESign/UploadDocToDms&quot;" r:id="rId3" ref="AH23"/>
    <hyperlink display="&quot;http://storm20/WOMF/ESIGN/api/ESign/ResumeESignProcess?trxNo=WS-ANDY-TKNAJ-0001&quot;" r:id="rId2" ref="AH22"/>
    <hyperlink display="&quot;http://storm20/WOMF/ESIGN/api/ESign/UploadDocToDms&quot;" r:id="rId3" ref="AI23"/>
    <hyperlink display="&quot;http://storm20/WOMF/ESIGN/api/ESign/ResumeESignProcess?trxNo=WS-ANDY-TKNAJ-0001&quot;" r:id="rId2" ref="AI22"/>
    <hyperlink display="&quot;http://storm20/WOMF/ESIGN/api/ESign/UploadDocToDms&quot;" r:id="rId3" ref="AJ23"/>
    <hyperlink display="&quot;http://storm20/WOMF/ESIGN/api/ESign/ResumeESignProcess?trxNo=WS-ANDY-TKNAJ-0001&quot;" r:id="rId2" ref="AJ22"/>
    <hyperlink display="&quot;http://storm20/WOMF/ESIGN/api/ESign/UploadDocToDms&quot;" r:id="rId3" ref="AK23"/>
    <hyperlink display="&quot;http://storm20/WOMF/ESIGN/api/ESign/ResumeESignProcess?trxNo=WS-ANDY-TKNAJ-0001&quot;" r:id="rId2" ref="AK22"/>
    <hyperlink display="&quot;http://storm20/WOMF/ESIGN/api/ESign/UploadDocToDms&quot;" r:id="rId3" ref="AL23"/>
    <hyperlink display="&quot;http://storm20/WOMF/ESIGN/api/ESign/ResumeESignProcess?trxNo=WS-ANDY-TKNAJ-0001&quot;" r:id="rId2" ref="AL22"/>
    <hyperlink display="&quot;http://storm20/WOMF/ESIGN/api/ESign/UploadDocToDms&quot;" r:id="rId3" ref="AM23"/>
    <hyperlink display="&quot;http://storm20/WOMF/ESIGN/api/ESign/ResumeESignProcess?trxNo=WS-ANDY-TKNAJ-0001&quot;" r:id="rId2" ref="AM22"/>
    <hyperlink display="&quot;http://storm20/WOMF/ESIGN/api/ESign/UploadDocToDms&quot;" r:id="rId3" ref="AN23"/>
    <hyperlink display="&quot;http://storm20/WOMF/ESIGN/api/ESign/ResumeESignProcess?trxNo=WS-ANDY-TKNAJ-0001&quot;" r:id="rId2" ref="AN22"/>
    <hyperlink display="&quot;http://storm20/WOMF/ESIGN/api/ESign/UploadDocToDms&quot;" r:id="rId3" ref="AO23"/>
    <hyperlink display="&quot;http://storm20/WOMF/ESIGN/api/ESign/ResumeESignProcess?trxNo=WS-ANDY-TKNAJ-0001&quot;" r:id="rId2" ref="AO22"/>
    <hyperlink display="&quot;http://storm20/WOMF/ESIGN/api/ESign/UploadDocToDms&quot;" r:id="rId3" ref="AP23"/>
    <hyperlink display="&quot;http://storm20/WOMF/ESIGN/api/ESign/ResumeESignProcess?trxNo=WS-ANDY-TKNAJ-0001&quot;" r:id="rId2" ref="AP22"/>
    <hyperlink display="&quot;http://storm20/WOMF/ESIGN/api/ESign/UploadDocToDms&quot;;&quot;http://storm20/WOMF/ESIGN/api/ESign/UploadDocToDms&quot;" r:id="rId3" ref="AQ23"/>
    <hyperlink display="&quot;http://storm20/WOMF/ESIGN/api/ESign/ResumeESignProcess?trxNo=WS-ANDY-TKNAJ-0001&quot;;&quot;http://storm20/WOMF/ESIGN/api/ESign/ResumeESignProcess?trxNo=WS-ANDY-TKNAJ-0001&quot;" r:id="rId2" ref="AQ22"/>
    <hyperlink display="&quot;http://storm20/WOMF/ESIGN/api/ESign/UploadDocToDms&quot;" r:id="rId3" ref="AU23"/>
    <hyperlink display="&quot;http://storm20/WOMF/ESIGN/api/ESign/ResumeESignProcess?trxNo=WS-ANDY-TKNAJ-0001&quot;" r:id="rId2" ref="AU22"/>
    <hyperlink display="&quot;http://storm20/WOMF/ESIGN/api/ESign/UploadDocToDms&quot;" r:id="rId3" ref="AV23"/>
    <hyperlink display="&quot;http://storm20/WOMF/ESIGN/api/ESign/ResumeESignProcess?trxNo=WS-ANDY-TKNAJ-0001&quot;" r:id="rId2" ref="AV22"/>
    <hyperlink display="&quot;http://storm20/WOMF/ESIGN/api/ESign/UploadDocToDms&quot;" r:id="rId3" ref="AX23"/>
    <hyperlink display="&quot;http://storm20/WOMF/ESIGN/api/ESign/ResumeESignProcess?trxNo=WS-ANDY-TKNAJ-0001&quot;" r:id="rId2" ref="AX22"/>
    <hyperlink display="&quot;http://storm20/WOMF/ESIGN/api/ESign/UploadDocToDms&quot;;&quot;http://storm20/WOMF/ESIGN/api/ESign/UploadDocToDms&quot;" r:id="rId3" ref="B23"/>
    <hyperlink display="&quot;http://storm20/WOMF/ESIGN/api/ESign/ResumeESignProcess?trxNo=WS-ANDY-TKNAJ-0001&quot;;&quot;http://storm20/WOMF/ESIGN/api/ESign/ResumeESignProcess?trxNo=WS-ANDY-TKNAJ-0001&quot;" r:id="rId2" ref="B22"/>
    <hyperlink display="&quot;&quot;" r:id="rId3" ref="U23"/>
    <hyperlink display="&quot;&quot;" r:id="rId2" ref="U22"/>
    <hyperlink display="&quot;&quot;" r:id="rId3" ref="V23"/>
    <hyperlink display="&quot;&quot;" r:id="rId2" ref="V22"/>
    <hyperlink display="&quot;&quot;" r:id="rId3" ref="W23"/>
    <hyperlink display="&quot;&quot;" r:id="rId2" ref="W22"/>
    <hyperlink display="&quot;&quot;" r:id="rId3" ref="X23"/>
    <hyperlink display="&quot;&quot;" r:id="rId2" ref="X22"/>
    <hyperlink display="&quot;http://storm20/WOMF/ESIGN/api/ESign/UploadDocToDms&quot;;&quot;http://storm20/WOMF/ESIGN/api/ESign/UploadDocToDms&quot;" r:id="rId3" ref="B84"/>
    <hyperlink display="&quot;http://storm20/WOMF/ESIGN/api/ESign/ResumeESignProcess?trxNo=WS-ANDY-TKNAJ-0001&quot;;&quot;http://storm20/WOMF/ESIGN/api/ESign/ResumeESignProcess?trxNo=WS-ANDY-TKNAJ-0001&quot;" r:id="rId2" ref="B83"/>
  </hyperlinks>
  <pageMargins bottom="0.75" footer="0.3" header="0.3" left="0.7" right="0.7" top="0.75"/>
  <pageSetup orientation="portrait" paperSize="9"/>
  <headerFooter/>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31"/>
  <sheetViews>
    <sheetView topLeftCell="A25" workbookViewId="0">
      <selection activeCell="C29" sqref="C29"/>
    </sheetView>
  </sheetViews>
  <sheetFormatPr defaultColWidth="9" defaultRowHeight="14.5" outlineLevelCol="2"/>
  <cols>
    <col min="1" max="1" customWidth="true" width="22.0" collapsed="true"/>
    <col min="2" max="2" customWidth="true" width="52.2818181818182" collapsed="true"/>
    <col min="3" max="3" customWidth="true" width="23.2818181818182" collapsed="true"/>
    <col min="4" max="4" customWidth="true" width="19.4272727272727" collapsed="true"/>
    <col min="5" max="5" customWidth="true" width="37.7090909090909" collapsed="true"/>
    <col min="6" max="6" customWidth="true" width="18.0" collapsed="true"/>
  </cols>
  <sheetData>
    <row r="1" spans="1:2">
      <c r="A1" s="31" t="s">
        <v>0</v>
      </c>
      <c r="B1" t="s">
        <v>1</v>
      </c>
    </row>
    <row r="2" spans="1:2">
      <c r="A2" s="31" t="s">
        <v>3</v>
      </c>
      <c r="B2" t="s">
        <v>1517</v>
      </c>
    </row>
    <row r="3" spans="1:2">
      <c r="A3" s="31" t="s">
        <v>16</v>
      </c>
      <c r="B3" s="31" t="s">
        <v>1148</v>
      </c>
    </row>
    <row r="4" spans="1:2">
      <c r="A4" s="39" t="s">
        <v>33</v>
      </c>
      <c r="B4" s="31"/>
    </row>
    <row r="5" spans="1:2">
      <c r="A5" s="31" t="s">
        <v>36</v>
      </c>
      <c r="B5" s="31">
        <f>COUNTIFS(A14:A15,"*$*",B14:B15,"")</f>
        <v>0</v>
      </c>
    </row>
    <row r="6" spans="1:2">
      <c r="A6" s="31"/>
      <c r="B6" s="31"/>
    </row>
    <row r="7" spans="1:2">
      <c r="A7" s="31"/>
      <c r="B7" s="9"/>
    </row>
    <row r="8" spans="1:2">
      <c r="A8" s="10" t="s">
        <v>1462</v>
      </c>
      <c r="B8" s="156"/>
    </row>
    <row r="9" spans="1:2">
      <c r="A9" s="9" t="s">
        <v>53</v>
      </c>
      <c r="B9" s="120" t="s">
        <v>741</v>
      </c>
    </row>
    <row r="10" spans="1:2">
      <c r="A10" s="9" t="s">
        <v>55</v>
      </c>
      <c r="B10" s="120" t="s">
        <v>56</v>
      </c>
    </row>
    <row r="11" spans="1:2">
      <c r="A11" s="9" t="s">
        <v>57</v>
      </c>
      <c r="B11" s="120" t="s">
        <v>1491</v>
      </c>
    </row>
    <row r="12" spans="1:2">
      <c r="A12" s="9" t="s">
        <v>58</v>
      </c>
      <c r="B12" s="120" t="s">
        <v>52</v>
      </c>
    </row>
    <row r="13" spans="1:2">
      <c r="A13" s="85" t="s">
        <v>1150</v>
      </c>
      <c r="B13" s="86"/>
    </row>
    <row r="14" spans="1:2">
      <c r="A14" s="7" t="s">
        <v>1505</v>
      </c>
      <c r="B14" s="7" t="s">
        <v>117</v>
      </c>
    </row>
    <row r="15" spans="1:2">
      <c r="A15" s="7" t="s">
        <v>1518</v>
      </c>
      <c r="B15" s="7" t="s">
        <v>117</v>
      </c>
    </row>
    <row r="18" spans="1:3">
      <c r="A18" s="16" t="s">
        <v>147</v>
      </c>
      <c r="B18" s="17"/>
      <c r="C18" s="17"/>
    </row>
    <row ht="348" r="19" spans="1:3">
      <c r="A19" s="32" t="s">
        <v>0</v>
      </c>
      <c r="B19" s="38" t="s">
        <v>35</v>
      </c>
      <c r="C19" s="19" t="s">
        <v>148</v>
      </c>
    </row>
    <row ht="217.5" r="20" spans="1:3">
      <c r="A20" s="32" t="s">
        <v>3</v>
      </c>
      <c r="B20" s="38" t="s">
        <v>15</v>
      </c>
      <c r="C20" s="19" t="s">
        <v>149</v>
      </c>
    </row>
    <row ht="43.5" r="21" spans="1:3">
      <c r="A21" s="32" t="s">
        <v>16</v>
      </c>
      <c r="B21" s="31" t="s">
        <v>1148</v>
      </c>
      <c r="C21" s="19" t="s">
        <v>150</v>
      </c>
    </row>
    <row ht="58" r="22" spans="1:3">
      <c r="A22" s="161" t="s">
        <v>33</v>
      </c>
      <c r="B22" s="31" t="s">
        <v>35</v>
      </c>
      <c r="C22" s="19" t="s">
        <v>151</v>
      </c>
    </row>
    <row ht="203" r="23" spans="1:3">
      <c r="A23" s="31" t="s">
        <v>36</v>
      </c>
      <c r="B23" s="31">
        <f>COUNTIFS(A26:A27,"*$*",B26:B27,"")</f>
        <v>0</v>
      </c>
      <c r="C23" s="19" t="s">
        <v>152</v>
      </c>
    </row>
    <row r="24" spans="1:3">
      <c r="A24" s="10" t="s">
        <v>1462</v>
      </c>
      <c r="B24" s="156"/>
      <c r="C24" s="156"/>
    </row>
    <row ht="29" r="25" spans="1:3">
      <c r="A25" s="9" t="s">
        <v>53</v>
      </c>
      <c r="B25" s="120" t="s">
        <v>741</v>
      </c>
      <c r="C25" s="19" t="s">
        <v>159</v>
      </c>
    </row>
    <row ht="29" r="26" spans="1:3">
      <c r="A26" s="9" t="s">
        <v>55</v>
      </c>
      <c r="B26" s="120" t="s">
        <v>56</v>
      </c>
      <c r="C26" s="19" t="s">
        <v>160</v>
      </c>
    </row>
    <row ht="43.5" r="27" spans="1:3">
      <c r="A27" s="9" t="s">
        <v>57</v>
      </c>
      <c r="B27" s="120" t="s">
        <v>1491</v>
      </c>
      <c r="C27" s="19" t="s">
        <v>161</v>
      </c>
    </row>
    <row ht="29" r="28" spans="1:3">
      <c r="A28" s="9" t="s">
        <v>58</v>
      </c>
      <c r="B28" s="120" t="s">
        <v>52</v>
      </c>
      <c r="C28" s="19" t="s">
        <v>162</v>
      </c>
    </row>
    <row r="29" spans="1:3">
      <c r="A29" s="85" t="s">
        <v>1150</v>
      </c>
      <c r="B29" s="86"/>
      <c r="C29" s="86"/>
    </row>
    <row ht="72.5" r="30" spans="1:3">
      <c r="A30" s="7" t="s">
        <v>1505</v>
      </c>
      <c r="B30" s="7" t="s">
        <v>117</v>
      </c>
      <c r="C30" s="19" t="s">
        <v>1515</v>
      </c>
    </row>
    <row ht="72.5" r="31" spans="1:3">
      <c r="A31" s="7" t="s">
        <v>1518</v>
      </c>
      <c r="B31" s="7" t="s">
        <v>117</v>
      </c>
      <c r="C31" s="19" t="s">
        <v>1516</v>
      </c>
    </row>
  </sheetData>
  <conditionalFormatting sqref="A19">
    <cfRule dxfId="6" priority="1" type="expression">
      <formula>OR(A19="",A19="Unexecuted")</formula>
    </cfRule>
    <cfRule dxfId="1" priority="2" type="expression">
      <formula>A19="WARNING"</formula>
    </cfRule>
    <cfRule dxfId="2" priority="3" type="expression">
      <formula>A19=A22</formula>
    </cfRule>
  </conditionalFormatting>
  <conditionalFormatting sqref="B19">
    <cfRule dxfId="6" priority="4" type="expression">
      <formula>OR(B19="",B19="Unexecuted")</formula>
    </cfRule>
    <cfRule dxfId="1" priority="5" type="expression">
      <formula>B19="WARNING"</formula>
    </cfRule>
    <cfRule dxfId="2" priority="6" type="expression">
      <formula>B19=B22</formula>
    </cfRule>
    <cfRule dxfId="3" priority="7" type="expression">
      <formula>B19&lt;&gt;B22</formula>
    </cfRule>
  </conditionalFormatting>
  <conditionalFormatting sqref="A1:B1 H1:XFD1">
    <cfRule dxfId="0" priority="8" type="expression">
      <formula>OR(A1="",A1="Unexecuted")</formula>
    </cfRule>
    <cfRule dxfId="1" priority="9" type="expression">
      <formula>A1="WARNING"</formula>
    </cfRule>
    <cfRule dxfId="2" priority="10" type="expression">
      <formula>A1=A4</formula>
    </cfRule>
  </conditionalFormatting>
  <conditionalFormatting sqref="B1 H1:XFD1">
    <cfRule dxfId="3" priority="11" type="expression">
      <formula>B1&lt;&gt;B4</formula>
    </cfRule>
  </conditionalFormatting>
  <dataValidations count="4">
    <dataValidation allowBlank="1" showErrorMessage="1" showInputMessage="1" sqref="B9 B25" type="list">
      <formula1>"admin@tafs.co.id,admin@wom.co.id,ADMIN@ADINS.CO.ID"</formula1>
    </dataValidation>
    <dataValidation allowBlank="1" showErrorMessage="1" showInputMessage="1" sqref="B10 B26" type="list">
      <formula1>"Password123!,password"</formula1>
    </dataValidation>
    <dataValidation allowBlank="1" showErrorMessage="1" showInputMessage="1" sqref="B11 B27" type="list">
      <formula1>"Toyota Astra Financial Service,WOM Finance,ADINS"</formula1>
    </dataValidation>
    <dataValidation allowBlank="1" showErrorMessage="1" showInputMessage="1" sqref="B12 B28" type="list">
      <formula1>"Admin Client,Admin Legal"</formula1>
    </dataValidation>
  </dataValidations>
  <pageMargins bottom="0.75" footer="0.3" header="0.3" left="0.7" right="0.7" top="0.75"/>
  <pageSetup orientation="portrait" paperSize="9"/>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55"/>
  <sheetViews>
    <sheetView workbookViewId="0">
      <selection activeCell="B1" sqref="B1"/>
    </sheetView>
  </sheetViews>
  <sheetFormatPr defaultColWidth="9" defaultRowHeight="14.5" outlineLevelCol="6"/>
  <cols>
    <col min="1" max="1" customWidth="true" width="25.8545454545455" collapsed="true"/>
    <col min="2" max="2" customWidth="true" width="22.2818181818182" collapsed="true"/>
    <col min="3" max="3" customWidth="true" width="53.5727272727273" collapsed="true"/>
    <col min="4" max="6" customWidth="true" width="25.5727272727273" collapsed="true"/>
    <col min="7" max="7" customWidth="true" width="20.4272727272727" collapsed="true"/>
  </cols>
  <sheetData>
    <row r="1" spans="1:7">
      <c r="A1" s="31" t="s">
        <v>0</v>
      </c>
      <c r="B1" t="s">
        <v>1251</v>
      </c>
      <c r="C1" t="s">
        <v>35</v>
      </c>
      <c r="D1" t="s">
        <v>35</v>
      </c>
      <c r="E1" t="s">
        <v>35</v>
      </c>
      <c r="F1" t="s">
        <v>35</v>
      </c>
      <c r="G1" t="s">
        <v>1</v>
      </c>
    </row>
    <row r="2" spans="1:7">
      <c r="A2" s="31" t="s">
        <v>3</v>
      </c>
      <c r="B2" t="s">
        <v>1519</v>
      </c>
      <c r="C2" t="s">
        <v>15</v>
      </c>
      <c r="D2" t="s">
        <v>15</v>
      </c>
      <c r="E2" t="s">
        <v>15</v>
      </c>
      <c r="F2" t="s">
        <v>15</v>
      </c>
      <c r="G2" t="s">
        <v>1520</v>
      </c>
    </row>
    <row r="3" spans="1:7">
      <c r="A3" s="31" t="s">
        <v>16</v>
      </c>
      <c r="B3" s="39" t="s">
        <v>1521</v>
      </c>
      <c r="C3" s="39" t="s">
        <v>1522</v>
      </c>
      <c r="D3" s="39" t="s">
        <v>1523</v>
      </c>
      <c r="E3" s="39" t="s">
        <v>1524</v>
      </c>
      <c r="F3" s="39" t="s">
        <v>1525</v>
      </c>
      <c r="G3" s="39" t="s">
        <v>1526</v>
      </c>
    </row>
    <row r="4" spans="1:7">
      <c r="A4" s="39" t="s">
        <v>33</v>
      </c>
      <c r="B4" s="39" t="s">
        <v>35</v>
      </c>
      <c r="C4" s="39" t="s">
        <v>35</v>
      </c>
      <c r="D4" s="39" t="s">
        <v>35</v>
      </c>
      <c r="E4" s="39" t="s">
        <v>35</v>
      </c>
      <c r="F4" s="39" t="s">
        <v>35</v>
      </c>
      <c r="G4" s="39" t="s">
        <v>35</v>
      </c>
    </row>
    <row r="5" spans="1:7">
      <c r="A5" s="31" t="s">
        <v>36</v>
      </c>
      <c r="B5" s="31">
        <f>COUNTIFS($A$16:$A$17,"*$*",B16:B17,"")</f>
        <v>0</v>
      </c>
      <c r="C5" s="31">
        <f ref="C5" si="0" t="shared">COUNTIFS($A$16:$A$17,"*$*",C16:C17,"")</f>
        <v>0</v>
      </c>
      <c r="D5" s="31">
        <f>COUNTIFS($A$16:$A$17,"*$*",D16:D17,"")</f>
        <v>0</v>
      </c>
      <c r="E5" s="31">
        <f ref="E5:G5" si="1" t="shared">COUNTIFS($A$16:$A$17,"*$*",E16:E17,"")</f>
        <v>0</v>
      </c>
      <c r="F5" s="31">
        <f ref="F5" si="2" t="shared">COUNTIFS($A$16:$A$17,"*$*",F16:F17,"")</f>
        <v>0</v>
      </c>
      <c r="G5" s="31">
        <f si="1" t="shared"/>
        <v>0</v>
      </c>
    </row>
    <row r="6" spans="1:7">
      <c r="A6" s="31"/>
      <c r="B6" s="31"/>
      <c r="C6" s="31"/>
      <c r="D6" s="31"/>
      <c r="E6" s="31"/>
      <c r="F6" s="31"/>
      <c r="G6" s="31"/>
    </row>
    <row r="7" spans="1:7">
      <c r="A7" s="31"/>
      <c r="B7" s="31"/>
      <c r="C7" s="31"/>
      <c r="D7" s="31"/>
      <c r="E7" s="31"/>
      <c r="F7" s="31"/>
      <c r="G7" s="31"/>
    </row>
    <row r="8" spans="1:7">
      <c r="A8" s="131" t="s">
        <v>1462</v>
      </c>
      <c r="B8" s="135"/>
      <c r="C8" s="135"/>
      <c r="D8" s="135"/>
      <c r="E8" s="135"/>
      <c r="F8" s="135"/>
      <c r="G8" s="135"/>
    </row>
    <row r="9" spans="1:7">
      <c r="A9" s="9" t="s">
        <v>53</v>
      </c>
      <c r="B9" s="120" t="s">
        <v>54</v>
      </c>
      <c r="C9" s="120" t="s">
        <v>54</v>
      </c>
      <c r="D9" s="120" t="s">
        <v>54</v>
      </c>
      <c r="E9" s="120" t="s">
        <v>54</v>
      </c>
      <c r="F9" s="120" t="s">
        <v>54</v>
      </c>
      <c r="G9" s="120" t="s">
        <v>54</v>
      </c>
    </row>
    <row r="10" spans="1:7">
      <c r="A10" s="9" t="s">
        <v>55</v>
      </c>
      <c r="B10" s="120" t="s">
        <v>56</v>
      </c>
      <c r="C10" s="120" t="s">
        <v>56</v>
      </c>
      <c r="D10" s="120" t="s">
        <v>56</v>
      </c>
      <c r="E10" s="120" t="s">
        <v>56</v>
      </c>
      <c r="F10" s="120" t="s">
        <v>56</v>
      </c>
      <c r="G10" s="120" t="s">
        <v>56</v>
      </c>
    </row>
    <row r="11" spans="1:7">
      <c r="A11" s="9" t="s">
        <v>57</v>
      </c>
      <c r="B11" s="120" t="s">
        <v>49</v>
      </c>
      <c r="C11" s="120" t="s">
        <v>49</v>
      </c>
      <c r="D11" s="120" t="s">
        <v>49</v>
      </c>
      <c r="E11" s="120" t="s">
        <v>49</v>
      </c>
      <c r="F11" s="120" t="s">
        <v>49</v>
      </c>
      <c r="G11" s="120" t="s">
        <v>49</v>
      </c>
    </row>
    <row r="12" spans="1:7">
      <c r="A12" s="9" t="s">
        <v>58</v>
      </c>
      <c r="B12" s="120" t="s">
        <v>52</v>
      </c>
      <c r="C12" s="120" t="s">
        <v>52</v>
      </c>
      <c r="D12" s="120" t="s">
        <v>52</v>
      </c>
      <c r="E12" s="120" t="s">
        <v>52</v>
      </c>
      <c r="F12" s="120" t="s">
        <v>52</v>
      </c>
      <c r="G12" s="120" t="s">
        <v>52</v>
      </c>
    </row>
    <row r="13" spans="1:7">
      <c r="A13" s="85" t="s">
        <v>1315</v>
      </c>
      <c r="B13" s="86"/>
      <c r="C13" s="86"/>
      <c r="D13" s="86"/>
      <c r="E13" s="86"/>
      <c r="F13" s="86"/>
      <c r="G13" s="86"/>
    </row>
    <row r="14" spans="1:7">
      <c r="A14" s="31" t="s">
        <v>1150</v>
      </c>
      <c r="B14" s="31" t="s">
        <v>1225</v>
      </c>
      <c r="C14" s="31" t="s">
        <v>1527</v>
      </c>
      <c r="D14" s="31" t="s">
        <v>1226</v>
      </c>
      <c r="E14" s="31" t="s">
        <v>1224</v>
      </c>
      <c r="F14" s="31" t="s">
        <v>1224</v>
      </c>
      <c r="G14" s="31" t="s">
        <v>1528</v>
      </c>
    </row>
    <row r="15" spans="1:7">
      <c r="A15" s="85" t="s">
        <v>1492</v>
      </c>
      <c r="B15" s="86"/>
      <c r="C15" s="86"/>
      <c r="D15" s="86"/>
      <c r="E15" s="86"/>
      <c r="F15" s="86"/>
      <c r="G15" s="86"/>
    </row>
    <row r="16" spans="1:7">
      <c r="A16" s="7" t="s">
        <v>1529</v>
      </c>
      <c r="B16" s="7"/>
      <c r="C16" s="7"/>
      <c r="D16" s="7"/>
      <c r="E16" s="7"/>
      <c r="F16" s="7"/>
      <c r="G16" s="7"/>
    </row>
    <row r="17" spans="1:7">
      <c r="A17" s="7" t="s">
        <v>1493</v>
      </c>
      <c r="B17" s="22" t="s">
        <v>1530</v>
      </c>
      <c r="C17" s="22" t="s">
        <v>1531</v>
      </c>
      <c r="D17" s="250" t="s">
        <v>1530</v>
      </c>
      <c r="E17" s="243" t="s">
        <v>1530</v>
      </c>
      <c r="F17" s="243" t="s">
        <v>1532</v>
      </c>
      <c r="G17" s="7" t="s">
        <v>1533</v>
      </c>
    </row>
    <row r="18" spans="1:7">
      <c r="A18" s="9" t="s">
        <v>1231</v>
      </c>
      <c r="B18" s="7"/>
      <c r="C18" s="142"/>
      <c r="D18" s="7"/>
      <c r="E18" s="7"/>
      <c r="F18" s="7"/>
      <c r="G18" s="7"/>
    </row>
    <row r="19" spans="1:7">
      <c r="A19" s="9" t="s">
        <v>1233</v>
      </c>
      <c r="B19" s="7"/>
      <c r="C19" s="7"/>
      <c r="D19" s="7"/>
      <c r="E19" s="7"/>
      <c r="F19" s="7"/>
      <c r="G19" s="7"/>
    </row>
    <row r="20" spans="1:7">
      <c r="A20" s="9" t="s">
        <v>1234</v>
      </c>
      <c r="B20" s="7"/>
      <c r="C20" s="7"/>
      <c r="D20" s="7"/>
      <c r="E20" s="7"/>
      <c r="F20" s="7"/>
      <c r="G20" s="7"/>
    </row>
    <row r="21" spans="1:7">
      <c r="A21" s="9" t="s">
        <v>1235</v>
      </c>
      <c r="B21" s="7"/>
      <c r="C21" s="7"/>
      <c r="D21" s="7"/>
      <c r="E21" s="7"/>
      <c r="F21" s="7"/>
      <c r="G21" s="7"/>
    </row>
    <row r="22" spans="1:7">
      <c r="A22" s="9" t="s">
        <v>1236</v>
      </c>
      <c r="B22" s="253" t="s">
        <v>1497</v>
      </c>
      <c r="C22" s="253" t="s">
        <v>1497</v>
      </c>
      <c r="D22" s="253" t="s">
        <v>1497</v>
      </c>
      <c r="E22" s="253" t="s">
        <v>1497</v>
      </c>
      <c r="F22" s="253" t="s">
        <v>1497</v>
      </c>
      <c r="G22" s="253" t="s">
        <v>1497</v>
      </c>
    </row>
    <row r="23" spans="1:7">
      <c r="A23" s="9" t="s">
        <v>1534</v>
      </c>
      <c r="B23" s="9" t="s">
        <v>1497</v>
      </c>
      <c r="C23" s="9" t="s">
        <v>1497</v>
      </c>
      <c r="D23" s="9" t="s">
        <v>1497</v>
      </c>
      <c r="E23" s="9" t="s">
        <v>1497</v>
      </c>
      <c r="F23" s="9" t="s">
        <v>1497</v>
      </c>
      <c r="G23" s="9" t="s">
        <v>1238</v>
      </c>
    </row>
    <row r="24" spans="1:7">
      <c r="A24" s="9" t="s">
        <v>107</v>
      </c>
      <c r="B24" s="9" t="s">
        <v>1497</v>
      </c>
      <c r="C24" s="9" t="s">
        <v>1497</v>
      </c>
      <c r="D24" s="9" t="s">
        <v>1497</v>
      </c>
      <c r="E24" s="9" t="s">
        <v>1497</v>
      </c>
      <c r="F24" s="9" t="s">
        <v>1497</v>
      </c>
      <c r="G24" s="9" t="s">
        <v>1497</v>
      </c>
    </row>
    <row r="25" spans="1:7">
      <c r="A25" s="9" t="s">
        <v>1498</v>
      </c>
      <c r="B25" s="9" t="s">
        <v>1497</v>
      </c>
      <c r="C25" s="9" t="s">
        <v>1497</v>
      </c>
      <c r="D25" s="9" t="s">
        <v>1497</v>
      </c>
      <c r="E25" s="9" t="s">
        <v>1497</v>
      </c>
      <c r="F25" s="9" t="s">
        <v>1497</v>
      </c>
      <c r="G25" s="9" t="s">
        <v>1497</v>
      </c>
    </row>
    <row r="26" spans="1:7">
      <c r="A26" s="7" t="s">
        <v>1506</v>
      </c>
      <c r="B26" s="7" t="s">
        <v>118</v>
      </c>
      <c r="C26" s="7" t="s">
        <v>118</v>
      </c>
      <c r="D26" s="7" t="s">
        <v>118</v>
      </c>
      <c r="E26" s="7" t="s">
        <v>117</v>
      </c>
      <c r="F26" s="7" t="s">
        <v>117</v>
      </c>
      <c r="G26" s="7" t="s">
        <v>118</v>
      </c>
    </row>
    <row r="27" spans="1:7">
      <c r="A27" s="85" t="s">
        <v>1535</v>
      </c>
      <c r="B27" s="86"/>
      <c r="C27" s="86"/>
      <c r="D27" s="86"/>
      <c r="E27" s="86"/>
      <c r="F27" s="86"/>
      <c r="G27" s="86"/>
    </row>
    <row r="28" spans="1:7">
      <c r="A28" s="172" t="s">
        <v>1536</v>
      </c>
      <c r="B28" s="172"/>
      <c r="C28" s="7"/>
      <c r="D28" s="9"/>
      <c r="E28" s="9"/>
      <c r="F28" s="7" t="s">
        <v>117</v>
      </c>
      <c r="G28" s="9"/>
    </row>
    <row r="31" spans="1:3">
      <c r="A31" s="16" t="s">
        <v>147</v>
      </c>
      <c r="B31" s="17"/>
      <c r="C31" s="17"/>
    </row>
    <row ht="159.5" r="32" spans="1:3">
      <c r="A32" s="32" t="s">
        <v>0</v>
      </c>
      <c r="B32" s="38" t="s">
        <v>35</v>
      </c>
      <c r="C32" s="19" t="s">
        <v>148</v>
      </c>
    </row>
    <row ht="101.5" r="33" spans="1:3">
      <c r="A33" s="32" t="s">
        <v>3</v>
      </c>
      <c r="B33" s="38" t="s">
        <v>15</v>
      </c>
      <c r="C33" s="19" t="s">
        <v>149</v>
      </c>
    </row>
    <row r="34" spans="1:3">
      <c r="A34" s="32" t="s">
        <v>16</v>
      </c>
      <c r="B34" s="31" t="s">
        <v>1148</v>
      </c>
      <c r="C34" s="19" t="s">
        <v>150</v>
      </c>
    </row>
    <row ht="29" r="35" spans="1:3">
      <c r="A35" s="161" t="s">
        <v>33</v>
      </c>
      <c r="B35" s="31" t="s">
        <v>35</v>
      </c>
      <c r="C35" s="19" t="s">
        <v>151</v>
      </c>
    </row>
    <row ht="87" r="36" spans="1:3">
      <c r="A36" s="31" t="s">
        <v>36</v>
      </c>
      <c r="B36" s="31">
        <f>COUNTIFS(A39:A40,"*$*",B39:B40,"")</f>
        <v>0</v>
      </c>
      <c r="C36" s="19" t="s">
        <v>152</v>
      </c>
    </row>
    <row r="37" spans="1:3">
      <c r="A37" s="10" t="s">
        <v>1462</v>
      </c>
      <c r="B37" s="156"/>
      <c r="C37" s="156"/>
    </row>
    <row r="38" spans="1:3">
      <c r="A38" s="9" t="s">
        <v>53</v>
      </c>
      <c r="B38" s="120" t="s">
        <v>1537</v>
      </c>
      <c r="C38" s="19" t="s">
        <v>159</v>
      </c>
    </row>
    <row r="39" spans="1:3">
      <c r="A39" s="9" t="s">
        <v>55</v>
      </c>
      <c r="B39" s="120" t="s">
        <v>1154</v>
      </c>
      <c r="C39" s="19" t="s">
        <v>160</v>
      </c>
    </row>
    <row r="40" spans="1:3">
      <c r="A40" s="9" t="s">
        <v>57</v>
      </c>
      <c r="B40" s="120" t="s">
        <v>1268</v>
      </c>
      <c r="C40" s="19" t="s">
        <v>161</v>
      </c>
    </row>
    <row r="41" spans="1:3">
      <c r="A41" s="9" t="s">
        <v>58</v>
      </c>
      <c r="B41" s="120" t="s">
        <v>52</v>
      </c>
      <c r="C41" s="19" t="s">
        <v>162</v>
      </c>
    </row>
    <row r="42" spans="1:3">
      <c r="A42" s="85" t="s">
        <v>1315</v>
      </c>
      <c r="B42" s="86"/>
      <c r="C42" s="86"/>
    </row>
    <row ht="130.5" r="43" spans="1:3">
      <c r="A43" s="31" t="s">
        <v>1150</v>
      </c>
      <c r="B43" s="31" t="s">
        <v>1225</v>
      </c>
      <c r="C43" s="19" t="s">
        <v>1538</v>
      </c>
    </row>
    <row r="44" spans="1:3">
      <c r="A44" s="85" t="s">
        <v>1492</v>
      </c>
      <c r="B44" s="86"/>
      <c r="C44" s="86"/>
    </row>
    <row ht="29" r="45" spans="1:3">
      <c r="A45" s="7" t="s">
        <v>1529</v>
      </c>
      <c r="B45" s="7"/>
      <c r="C45" s="19" t="s">
        <v>1539</v>
      </c>
    </row>
    <row ht="29" r="46" spans="1:3">
      <c r="A46" s="7" t="s">
        <v>1493</v>
      </c>
      <c r="B46" s="9" t="s">
        <v>1540</v>
      </c>
      <c r="C46" s="19" t="s">
        <v>1541</v>
      </c>
    </row>
    <row ht="43.5" r="47" spans="1:3">
      <c r="A47" s="9" t="s">
        <v>1231</v>
      </c>
      <c r="B47" s="7"/>
      <c r="C47" s="19" t="s">
        <v>1542</v>
      </c>
    </row>
    <row ht="43.5" r="48" spans="1:3">
      <c r="A48" s="9" t="s">
        <v>1233</v>
      </c>
      <c r="B48" s="7"/>
      <c r="C48" s="19" t="s">
        <v>1543</v>
      </c>
    </row>
    <row ht="43.5" r="49" spans="1:3">
      <c r="A49" s="9" t="s">
        <v>1234</v>
      </c>
      <c r="B49" s="7"/>
      <c r="C49" s="19" t="s">
        <v>1544</v>
      </c>
    </row>
    <row ht="43.5" r="50" spans="1:3">
      <c r="A50" s="9" t="s">
        <v>1235</v>
      </c>
      <c r="B50" s="7"/>
      <c r="C50" s="19" t="s">
        <v>1545</v>
      </c>
    </row>
    <row ht="29" r="51" spans="1:3">
      <c r="A51" s="9" t="s">
        <v>1236</v>
      </c>
      <c r="B51" s="253" t="s">
        <v>1497</v>
      </c>
      <c r="C51" s="19" t="s">
        <v>1546</v>
      </c>
    </row>
    <row ht="29" r="52" spans="1:3">
      <c r="A52" s="9" t="s">
        <v>1534</v>
      </c>
      <c r="B52" s="9" t="s">
        <v>1497</v>
      </c>
      <c r="C52" s="19" t="s">
        <v>1547</v>
      </c>
    </row>
    <row ht="29" r="53" spans="1:3">
      <c r="A53" s="9" t="s">
        <v>107</v>
      </c>
      <c r="B53" s="9" t="s">
        <v>1497</v>
      </c>
      <c r="C53" s="19" t="s">
        <v>1548</v>
      </c>
    </row>
    <row ht="29" r="54" spans="1:3">
      <c r="A54" s="9" t="s">
        <v>1498</v>
      </c>
      <c r="B54" s="9" t="s">
        <v>1497</v>
      </c>
      <c r="C54" s="19" t="s">
        <v>1549</v>
      </c>
    </row>
    <row ht="29" r="55" spans="1:3">
      <c r="A55" s="7" t="s">
        <v>1506</v>
      </c>
      <c r="B55" s="7" t="s">
        <v>118</v>
      </c>
      <c r="C55" s="19" t="s">
        <v>1516</v>
      </c>
    </row>
  </sheetData>
  <conditionalFormatting sqref="B1">
    <cfRule dxfId="0" priority="36" type="expression">
      <formula>OR(B1="",B1="Unexecuted")</formula>
    </cfRule>
    <cfRule dxfId="1" priority="37" type="expression">
      <formula>B1="WARNING"</formula>
    </cfRule>
    <cfRule dxfId="2" priority="38" type="expression">
      <formula>B1=B4</formula>
    </cfRule>
    <cfRule dxfId="3" priority="39" type="expression">
      <formula>B1&lt;&gt;B4</formula>
    </cfRule>
  </conditionalFormatting>
  <conditionalFormatting sqref="C1">
    <cfRule dxfId="0" priority="12" type="expression">
      <formula>OR(C1="",C1="Unexecuted")</formula>
    </cfRule>
    <cfRule dxfId="1" priority="13" type="expression">
      <formula>C1="WARNING"</formula>
    </cfRule>
    <cfRule dxfId="2" priority="14" type="expression">
      <formula>C1=C4</formula>
    </cfRule>
    <cfRule dxfId="3" priority="15" type="expression">
      <formula>C1&lt;&gt;C4</formula>
    </cfRule>
  </conditionalFormatting>
  <conditionalFormatting sqref="D1">
    <cfRule dxfId="0" priority="16" type="expression">
      <formula>OR(D1="",D1="Unexecuted")</formula>
    </cfRule>
    <cfRule dxfId="1" priority="17" type="expression">
      <formula>D1="WARNING"</formula>
    </cfRule>
    <cfRule dxfId="2" priority="18" type="expression">
      <formula>D1=D4</formula>
    </cfRule>
    <cfRule dxfId="3" priority="19" type="expression">
      <formula>D1&lt;&gt;D4</formula>
    </cfRule>
  </conditionalFormatting>
  <conditionalFormatting sqref="E1">
    <cfRule dxfId="0" priority="20" type="expression">
      <formula>OR(E1="",E1="Unexecuted")</formula>
    </cfRule>
    <cfRule dxfId="1" priority="21" type="expression">
      <formula>E1="WARNING"</formula>
    </cfRule>
    <cfRule dxfId="2" priority="22" type="expression">
      <formula>E1=E4</formula>
    </cfRule>
    <cfRule dxfId="3" priority="23" type="expression">
      <formula>E1&lt;&gt;E4</formula>
    </cfRule>
  </conditionalFormatting>
  <conditionalFormatting sqref="F1">
    <cfRule dxfId="0" priority="1" type="expression">
      <formula>OR(F1="",F1="Unexecuted")</formula>
    </cfRule>
    <cfRule dxfId="1" priority="2" type="expression">
      <formula>F1="WARNING"</formula>
    </cfRule>
    <cfRule dxfId="2" priority="3" type="expression">
      <formula>F1=F4</formula>
    </cfRule>
    <cfRule dxfId="3" priority="4" type="expression">
      <formula>F1&lt;&gt;F4</formula>
    </cfRule>
  </conditionalFormatting>
  <conditionalFormatting sqref="G1">
    <cfRule dxfId="0" priority="28" type="expression">
      <formula>OR(G1="",G1="Unexecuted")</formula>
    </cfRule>
    <cfRule dxfId="1" priority="29" type="expression">
      <formula>G1="WARNING"</formula>
    </cfRule>
    <cfRule dxfId="2" priority="30" type="expression">
      <formula>G1=G4</formula>
    </cfRule>
    <cfRule dxfId="3" priority="31" type="expression">
      <formula>G1&lt;&gt;G4</formula>
    </cfRule>
  </conditionalFormatting>
  <conditionalFormatting sqref="H1:XFD1">
    <cfRule dxfId="3" priority="87" type="expression">
      <formula>H1&lt;&gt;H4</formula>
    </cfRule>
  </conditionalFormatting>
  <conditionalFormatting sqref="A32">
    <cfRule dxfId="6" priority="5" type="expression">
      <formula>OR(A32="",A32="Unexecuted")</formula>
    </cfRule>
    <cfRule dxfId="1" priority="6" type="expression">
      <formula>A32="WARNING"</formula>
    </cfRule>
    <cfRule dxfId="2" priority="7" type="expression">
      <formula>A32=A35</formula>
    </cfRule>
  </conditionalFormatting>
  <conditionalFormatting sqref="B32">
    <cfRule dxfId="6" priority="8" type="expression">
      <formula>OR(B32="",B32="Unexecuted")</formula>
    </cfRule>
    <cfRule dxfId="1" priority="9" type="expression">
      <formula>B32="WARNING"</formula>
    </cfRule>
    <cfRule dxfId="2" priority="10" type="expression">
      <formula>B32=B35</formula>
    </cfRule>
    <cfRule dxfId="3" priority="11" type="expression">
      <formula>B32&lt;&gt;B35</formula>
    </cfRule>
  </conditionalFormatting>
  <conditionalFormatting sqref="A1 H1:XFD1">
    <cfRule dxfId="0" priority="84" type="expression">
      <formula>OR(A1="",A1="Unexecuted")</formula>
    </cfRule>
    <cfRule dxfId="1" priority="85" type="expression">
      <formula>A1="WARNING"</formula>
    </cfRule>
    <cfRule dxfId="2" priority="86" type="expression">
      <formula>A1=A4</formula>
    </cfRule>
  </conditionalFormatting>
  <dataValidations count="8">
    <dataValidation allowBlank="1" showErrorMessage="1" showInputMessage="1" sqref="B9:D9 B38" type="list">
      <formula1>"admin@tafs.co.id,admin@wom.co.id,ADMIN@ADINS.CO.ID,admin@ADINSQA.co.id"</formula1>
    </dataValidation>
    <dataValidation allowBlank="1" showErrorMessage="1" showInputMessage="1" sqref="E9:G9" type="list">
      <formula1>"admin@tafs.co.id,admin@wom.co.id,ADMIN@ADINS.CO.ID"</formula1>
    </dataValidation>
    <dataValidation allowBlank="1" showErrorMessage="1" showInputMessage="1" sqref="B10:G10 B39" type="list">
      <formula1>"Password123!,password"</formula1>
    </dataValidation>
    <dataValidation allowBlank="1" showErrorMessage="1" showInputMessage="1" sqref="B11:D11 B40" type="list">
      <formula1>"Toyota Astra Financial Service,WOM Finance,ADINS,ADINSQA"</formula1>
    </dataValidation>
    <dataValidation allowBlank="1" showErrorMessage="1" showInputMessage="1" sqref="E11:G11" type="list">
      <formula1>"Toyota Astra Financial Service,WOM Finance,ADINS"</formula1>
    </dataValidation>
    <dataValidation allowBlank="1" showErrorMessage="1" showInputMessage="1" sqref="B12:G12 B41" type="list">
      <formula1>"Admin Client,Admin Legal"</formula1>
    </dataValidation>
    <dataValidation allowBlank="1" showErrorMessage="1" showInputMessage="1" sqref="B14:F14 B43" type="list">
      <formula1>"View Dokumen, Download, View Signer, Kirim Ulang Notifikasi"</formula1>
    </dataValidation>
    <dataValidation allowBlank="1" showErrorMessage="1" showInputMessage="1" sqref="G14" type="list">
      <formula1>"View Dokumen, Download, View Signer, Kirim Ulang Notifikasi,Start Stamping"</formula1>
    </dataValidation>
  </dataValidations>
  <pageMargins bottom="0.75" footer="0.3" header="0.3" left="0.7" right="0.7" top="0.75"/>
  <pageSetup orientation="portrait" paperSize="9"/>
  <headerFooter/>
  <legacyDrawing r:id="rId2"/>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54"/>
  <sheetViews>
    <sheetView topLeftCell="A43" workbookViewId="0">
      <selection activeCell="A17" sqref="A17:C36"/>
    </sheetView>
  </sheetViews>
  <sheetFormatPr defaultColWidth="8.70909090909091" defaultRowHeight="14.5" outlineLevelCol="5"/>
  <cols>
    <col min="1" max="1" customWidth="true" width="26.4272727272727" collapsed="true"/>
    <col min="2" max="3" customWidth="true" width="42.4272727272727" collapsed="true"/>
    <col min="4" max="6" customWidth="true" width="33.2818181818182" collapsed="true"/>
  </cols>
  <sheetData>
    <row r="1" spans="1:6">
      <c r="A1" s="32" t="s">
        <v>0</v>
      </c>
      <c r="B1" t="s">
        <v>1251</v>
      </c>
      <c r="C1" t="s">
        <v>35</v>
      </c>
      <c r="D1" t="s">
        <v>35</v>
      </c>
      <c r="E1" t="s">
        <v>1</v>
      </c>
      <c r="F1" t="s">
        <v>35</v>
      </c>
    </row>
    <row customHeight="1" ht="17.1" r="2" spans="1:6">
      <c r="A2" s="32" t="s">
        <v>3</v>
      </c>
      <c r="B2" t="s">
        <v>1488</v>
      </c>
      <c r="C2" t="s">
        <v>15</v>
      </c>
      <c r="D2" t="s">
        <v>15</v>
      </c>
      <c r="E2" t="s">
        <v>1550</v>
      </c>
      <c r="F2" t="s">
        <v>15</v>
      </c>
    </row>
    <row ht="101.5" r="3" spans="1:6">
      <c r="A3" s="32" t="s">
        <v>16</v>
      </c>
      <c r="B3" s="26" t="s">
        <v>1551</v>
      </c>
      <c r="C3" s="26" t="s">
        <v>1148</v>
      </c>
      <c r="D3" s="26" t="s">
        <v>1148</v>
      </c>
      <c r="E3" s="26" t="s">
        <v>1552</v>
      </c>
      <c r="F3" s="26" t="s">
        <v>1553</v>
      </c>
    </row>
    <row r="4" spans="1:6">
      <c r="A4" s="161" t="s">
        <v>33</v>
      </c>
      <c r="B4" s="31" t="s">
        <v>35</v>
      </c>
      <c r="C4" s="31" t="s">
        <v>35</v>
      </c>
      <c r="D4" s="31" t="s">
        <v>35</v>
      </c>
      <c r="E4" s="31" t="s">
        <v>1</v>
      </c>
      <c r="F4" s="31" t="s">
        <v>1</v>
      </c>
    </row>
    <row r="5" spans="1:6">
      <c r="A5" s="32" t="s">
        <v>36</v>
      </c>
      <c r="B5" s="31">
        <f>COUNTIFS(A8:A9,"*$*",B8:B9,"")</f>
        <v>0</v>
      </c>
      <c r="C5" s="31">
        <f>COUNTIFS(A8:A9,"*$*",C8:C9,"")</f>
        <v>0</v>
      </c>
      <c r="D5" s="31">
        <f>COUNTIFS(C8:C9,"*$*",D8:D9,"")</f>
        <v>0</v>
      </c>
      <c r="E5" s="31">
        <f>COUNTIFS(D8:D9,"*$*",E8:E9,"")</f>
        <v>0</v>
      </c>
      <c r="F5" s="31">
        <f>COUNTIFS(E8:E9,"*$*",F8:F9,"")</f>
        <v>0</v>
      </c>
    </row>
    <row r="6" spans="1:6">
      <c r="A6" s="32"/>
      <c r="B6" s="31"/>
      <c r="C6" s="31"/>
      <c r="D6" s="31"/>
      <c r="E6" s="31"/>
      <c r="F6" s="31"/>
    </row>
    <row r="7" spans="1:6">
      <c r="A7" s="162" t="s">
        <v>1554</v>
      </c>
      <c r="B7" s="86"/>
      <c r="C7" s="86"/>
      <c r="D7" s="86"/>
      <c r="E7" s="86"/>
      <c r="F7" s="86"/>
    </row>
    <row r="8" spans="1:6">
      <c r="A8" s="163" t="s">
        <v>1555</v>
      </c>
      <c r="B8" s="164" t="s">
        <v>1556</v>
      </c>
      <c r="C8" s="164" t="s">
        <v>1556</v>
      </c>
      <c r="D8" s="164" t="s">
        <v>1556</v>
      </c>
      <c r="E8" s="164" t="s">
        <v>1556</v>
      </c>
      <c r="F8" s="164" t="s">
        <v>1556</v>
      </c>
    </row>
    <row r="9" spans="1:6">
      <c r="A9" s="163" t="s">
        <v>1557</v>
      </c>
      <c r="B9" s="158" t="s">
        <v>1558</v>
      </c>
      <c r="C9" s="158" t="s">
        <v>1558</v>
      </c>
      <c r="D9" s="158" t="s">
        <v>1558</v>
      </c>
      <c r="E9" s="158" t="s">
        <v>1558</v>
      </c>
      <c r="F9" s="158" t="s">
        <v>1558</v>
      </c>
    </row>
    <row r="10" spans="1:6">
      <c r="A10" s="165" t="s">
        <v>1559</v>
      </c>
      <c r="B10" s="166" t="s">
        <v>1560</v>
      </c>
      <c r="C10" s="166" t="s">
        <v>1560</v>
      </c>
      <c r="D10" s="166" t="s">
        <v>1560</v>
      </c>
      <c r="E10" s="166" t="s">
        <v>1560</v>
      </c>
      <c r="F10" s="166" t="s">
        <v>1560</v>
      </c>
    </row>
    <row r="11" spans="1:6">
      <c r="A11" s="165" t="s">
        <v>1345</v>
      </c>
      <c r="B11" s="167" t="s">
        <v>1561</v>
      </c>
      <c r="C11" s="167" t="s">
        <v>1562</v>
      </c>
      <c r="D11" s="167" t="s">
        <v>1563</v>
      </c>
      <c r="E11" s="167" t="s">
        <v>1564</v>
      </c>
      <c r="F11" s="167" t="s">
        <v>1563</v>
      </c>
    </row>
    <row r="12" spans="1:6">
      <c r="A12" s="165" t="s">
        <v>1565</v>
      </c>
      <c r="B12" s="158" t="s">
        <v>1566</v>
      </c>
      <c r="C12" s="158" t="s">
        <v>1566</v>
      </c>
      <c r="D12" s="157" t="s">
        <v>1090</v>
      </c>
      <c r="E12" s="157" t="s">
        <v>1090</v>
      </c>
      <c r="F12" s="157" t="s">
        <v>1090</v>
      </c>
    </row>
    <row r="13" spans="1:6">
      <c r="A13" s="165" t="s">
        <v>1567</v>
      </c>
      <c r="B13" s="164" t="s">
        <v>118</v>
      </c>
      <c r="C13" s="164" t="s">
        <v>118</v>
      </c>
      <c r="D13" s="164" t="s">
        <v>118</v>
      </c>
      <c r="E13" s="164" t="s">
        <v>118</v>
      </c>
      <c r="F13" s="164" t="s">
        <v>118</v>
      </c>
    </row>
    <row r="14" spans="1:6">
      <c r="A14" t="s">
        <v>1568</v>
      </c>
      <c r="B14" s="164" t="s">
        <v>118</v>
      </c>
      <c r="C14" s="164" t="s">
        <v>117</v>
      </c>
      <c r="D14" s="164" t="s">
        <v>117</v>
      </c>
      <c r="E14" s="164" t="s">
        <v>118</v>
      </c>
      <c r="F14" s="164" t="s">
        <v>118</v>
      </c>
    </row>
    <row r="15" spans="1:6">
      <c r="A15" t="s">
        <v>1569</v>
      </c>
      <c r="B15" s="130" t="s">
        <v>1570</v>
      </c>
      <c r="C15" s="130" t="s">
        <v>1570</v>
      </c>
      <c r="D15" s="9"/>
      <c r="E15" s="9" t="s">
        <v>978</v>
      </c>
      <c r="F15" s="130" t="s">
        <v>1571</v>
      </c>
    </row>
    <row r="16" spans="1:5">
      <c r="A16" s="168"/>
      <c r="B16" s="168"/>
      <c r="C16" s="168"/>
      <c r="E16" s="9"/>
    </row>
    <row r="17" spans="1:3">
      <c r="A17" s="169" t="s">
        <v>1572</v>
      </c>
      <c r="B17" s="169"/>
      <c r="C17" s="169"/>
    </row>
    <row r="18" spans="1:3">
      <c r="A18" s="170" t="s">
        <v>1559</v>
      </c>
      <c r="B18" s="170" t="s">
        <v>1573</v>
      </c>
      <c r="C18" s="170" t="s">
        <v>1573</v>
      </c>
    </row>
    <row r="19" spans="1:3">
      <c r="A19" s="9" t="s">
        <v>1278</v>
      </c>
      <c r="B19" s="9" t="s">
        <v>1278</v>
      </c>
      <c r="C19" s="9" t="s">
        <v>1278</v>
      </c>
    </row>
    <row r="20" spans="1:3">
      <c r="A20" s="9" t="s">
        <v>1574</v>
      </c>
      <c r="B20" s="9" t="s">
        <v>1378</v>
      </c>
      <c r="C20" s="9" t="s">
        <v>1378</v>
      </c>
    </row>
    <row r="21" spans="1:3">
      <c r="A21" s="9" t="s">
        <v>1575</v>
      </c>
      <c r="B21" s="9" t="s">
        <v>1380</v>
      </c>
      <c r="C21" s="9" t="s">
        <v>1380</v>
      </c>
    </row>
    <row r="22" spans="1:3">
      <c r="A22" s="9" t="s">
        <v>1382</v>
      </c>
      <c r="B22" s="9" t="s">
        <v>1383</v>
      </c>
      <c r="C22" s="9" t="s">
        <v>1383</v>
      </c>
    </row>
    <row r="23" spans="1:3">
      <c r="A23" s="9" t="s">
        <v>1385</v>
      </c>
      <c r="B23" s="9" t="s">
        <v>1386</v>
      </c>
      <c r="C23" s="9" t="s">
        <v>1386</v>
      </c>
    </row>
    <row r="24" spans="1:3">
      <c r="A24" s="9" t="s">
        <v>1388</v>
      </c>
      <c r="B24" s="9" t="s">
        <v>1389</v>
      </c>
      <c r="C24" s="9" t="s">
        <v>1389</v>
      </c>
    </row>
    <row r="25" spans="1:3">
      <c r="A25" s="9" t="s">
        <v>1391</v>
      </c>
      <c r="B25" s="9" t="s">
        <v>1392</v>
      </c>
      <c r="C25" s="9" t="s">
        <v>1392</v>
      </c>
    </row>
    <row r="26" spans="1:3">
      <c r="A26" s="9" t="s">
        <v>1394</v>
      </c>
      <c r="B26" s="9" t="s">
        <v>1395</v>
      </c>
      <c r="C26" s="9" t="s">
        <v>1395</v>
      </c>
    </row>
    <row r="27" spans="1:3">
      <c r="A27" s="9" t="s">
        <v>1397</v>
      </c>
      <c r="B27" s="9" t="s">
        <v>1398</v>
      </c>
      <c r="C27" s="9" t="s">
        <v>1398</v>
      </c>
    </row>
    <row r="28" spans="1:3">
      <c r="A28" s="9" t="s">
        <v>1400</v>
      </c>
      <c r="B28" s="9" t="s">
        <v>1401</v>
      </c>
      <c r="C28" s="9" t="s">
        <v>1401</v>
      </c>
    </row>
    <row r="29" spans="1:3">
      <c r="A29" s="9" t="s">
        <v>1576</v>
      </c>
      <c r="B29" s="9" t="s">
        <v>1403</v>
      </c>
      <c r="C29" s="9" t="s">
        <v>1403</v>
      </c>
    </row>
    <row r="30" spans="1:3">
      <c r="A30" s="9" t="s">
        <v>1404</v>
      </c>
      <c r="B30" s="9" t="s">
        <v>1405</v>
      </c>
      <c r="C30" s="9" t="s">
        <v>1405</v>
      </c>
    </row>
    <row r="31" spans="1:3">
      <c r="A31" s="9" t="s">
        <v>1577</v>
      </c>
      <c r="B31" s="9" t="s">
        <v>1578</v>
      </c>
      <c r="C31" s="9" t="s">
        <v>1578</v>
      </c>
    </row>
    <row r="32" spans="1:3">
      <c r="A32" s="9" t="s">
        <v>1579</v>
      </c>
      <c r="B32" s="9" t="s">
        <v>1580</v>
      </c>
      <c r="C32" s="9" t="s">
        <v>1580</v>
      </c>
    </row>
    <row r="33" spans="1:3">
      <c r="A33" s="9" t="s">
        <v>135</v>
      </c>
      <c r="B33" s="9" t="s">
        <v>1406</v>
      </c>
      <c r="C33" s="9" t="s">
        <v>1406</v>
      </c>
    </row>
    <row r="34" spans="1:3">
      <c r="A34" s="9" t="s">
        <v>1407</v>
      </c>
      <c r="B34" s="9" t="s">
        <v>1408</v>
      </c>
      <c r="C34" s="9" t="s">
        <v>1408</v>
      </c>
    </row>
    <row r="35" spans="1:3">
      <c r="A35" s="9" t="s">
        <v>1409</v>
      </c>
      <c r="B35" s="9" t="s">
        <v>1410</v>
      </c>
      <c r="C35" s="9" t="s">
        <v>1410</v>
      </c>
    </row>
    <row r="36" spans="1:3">
      <c r="A36" s="9" t="s">
        <v>1411</v>
      </c>
      <c r="B36" s="9" t="s">
        <v>1276</v>
      </c>
      <c r="C36" s="9" t="s">
        <v>1276</v>
      </c>
    </row>
    <row r="39" spans="1:3">
      <c r="A39" s="137" t="s">
        <v>147</v>
      </c>
      <c r="B39" s="17"/>
      <c r="C39" s="19"/>
    </row>
    <row ht="217.5" r="40" spans="1:3">
      <c r="A40" s="32" t="s">
        <v>0</v>
      </c>
      <c r="B40" t="s">
        <v>35</v>
      </c>
      <c r="C40" s="19" t="s">
        <v>148</v>
      </c>
    </row>
    <row ht="130.5" r="41" spans="1:3">
      <c r="A41" s="32" t="s">
        <v>3</v>
      </c>
      <c r="B41" t="s">
        <v>15</v>
      </c>
      <c r="C41" s="19" t="s">
        <v>149</v>
      </c>
    </row>
    <row r="42" spans="1:3">
      <c r="A42" s="32" t="s">
        <v>16</v>
      </c>
      <c r="B42" s="26" t="s">
        <v>1148</v>
      </c>
      <c r="C42" s="17" t="s">
        <v>150</v>
      </c>
    </row>
    <row r="43" spans="1:3">
      <c r="A43" s="161" t="s">
        <v>33</v>
      </c>
      <c r="B43" s="31" t="s">
        <v>35</v>
      </c>
      <c r="C43" s="17" t="s">
        <v>151</v>
      </c>
    </row>
    <row ht="101.5" r="44" spans="1:3">
      <c r="A44" s="32" t="s">
        <v>36</v>
      </c>
      <c r="B44" s="31">
        <f>COUNTIFS(A47:A48,"*$*",B47:B48,"")</f>
        <v>0</v>
      </c>
      <c r="C44" s="19" t="s">
        <v>152</v>
      </c>
    </row>
    <row r="45" spans="1:3">
      <c r="A45" s="32"/>
      <c r="B45" s="31"/>
      <c r="C45" s="17"/>
    </row>
    <row r="46" spans="1:3">
      <c r="A46" s="171" t="s">
        <v>1554</v>
      </c>
      <c r="B46" s="41"/>
      <c r="C46" s="17"/>
    </row>
    <row ht="29" r="47" spans="1:3">
      <c r="A47" s="163" t="s">
        <v>1555</v>
      </c>
      <c r="B47" s="164" t="s">
        <v>1556</v>
      </c>
      <c r="C47" s="19" t="s">
        <v>1581</v>
      </c>
    </row>
    <row ht="43.5" r="48" spans="1:3">
      <c r="A48" s="163" t="s">
        <v>1557</v>
      </c>
      <c r="B48" s="158" t="s">
        <v>1558</v>
      </c>
      <c r="C48" s="19" t="s">
        <v>1582</v>
      </c>
    </row>
    <row ht="188.5" r="49" spans="1:3">
      <c r="A49" s="165" t="s">
        <v>1559</v>
      </c>
      <c r="B49" s="166" t="s">
        <v>1560</v>
      </c>
      <c r="C49" s="19" t="s">
        <v>1583</v>
      </c>
    </row>
    <row ht="203" r="50" spans="1:3">
      <c r="A50" s="165" t="s">
        <v>1345</v>
      </c>
      <c r="B50" s="167" t="s">
        <v>1562</v>
      </c>
      <c r="C50" s="19" t="s">
        <v>1584</v>
      </c>
    </row>
    <row ht="261" r="51" spans="1:3">
      <c r="A51" s="165" t="s">
        <v>1565</v>
      </c>
      <c r="B51" s="158" t="s">
        <v>1566</v>
      </c>
      <c r="C51" s="160" t="s">
        <v>1585</v>
      </c>
    </row>
    <row ht="130.5" r="52" spans="1:3">
      <c r="A52" s="165" t="s">
        <v>1567</v>
      </c>
      <c r="B52" s="164" t="s">
        <v>118</v>
      </c>
      <c r="C52" s="19" t="s">
        <v>1586</v>
      </c>
    </row>
    <row ht="145" r="53" spans="1:3">
      <c r="A53" t="s">
        <v>1568</v>
      </c>
      <c r="B53" s="164" t="s">
        <v>117</v>
      </c>
      <c r="C53" s="19" t="s">
        <v>1587</v>
      </c>
    </row>
    <row ht="43.5" r="54" spans="1:3">
      <c r="A54" t="s">
        <v>1569</v>
      </c>
      <c r="B54" s="92" t="s">
        <v>1570</v>
      </c>
      <c r="C54" s="19" t="s">
        <v>1588</v>
      </c>
    </row>
  </sheetData>
  <mergeCells count="1">
    <mergeCell ref="A17:C17"/>
  </mergeCells>
  <conditionalFormatting sqref="B1">
    <cfRule dxfId="6" priority="18" type="expression">
      <formula>OR(B1="",B1="Unexecuted")</formula>
    </cfRule>
    <cfRule dxfId="1" priority="19" type="expression">
      <formula>B1="WARNING"</formula>
    </cfRule>
    <cfRule dxfId="2" priority="20" type="expression">
      <formula>B1=B4</formula>
    </cfRule>
    <cfRule dxfId="3" priority="21" type="expression">
      <formula>B1&lt;&gt;B4</formula>
    </cfRule>
  </conditionalFormatting>
  <conditionalFormatting sqref="C1">
    <cfRule dxfId="6" priority="44" type="expression">
      <formula>OR(C1="",C1="Unexecuted")</formula>
    </cfRule>
    <cfRule dxfId="1" priority="45" type="expression">
      <formula>C1="WARNING"</formula>
    </cfRule>
    <cfRule dxfId="2" priority="46" type="expression">
      <formula>C1=C4</formula>
    </cfRule>
    <cfRule dxfId="3" priority="47" type="expression">
      <formula>C1&lt;&gt;C4</formula>
    </cfRule>
  </conditionalFormatting>
  <conditionalFormatting sqref="D1">
    <cfRule dxfId="6" priority="56" type="expression">
      <formula>OR(D1="",D1="Unexecuted")</formula>
    </cfRule>
    <cfRule dxfId="1" priority="57" type="expression">
      <formula>D1="WARNING"</formula>
    </cfRule>
    <cfRule dxfId="2" priority="58" type="expression">
      <formula>D1=D4</formula>
    </cfRule>
    <cfRule dxfId="3" priority="59" type="expression">
      <formula>D1&lt;&gt;D4</formula>
    </cfRule>
  </conditionalFormatting>
  <conditionalFormatting sqref="E1">
    <cfRule dxfId="6" priority="14" type="expression">
      <formula>OR(E1="",E1="Unexecuted")</formula>
    </cfRule>
    <cfRule dxfId="1" priority="15" type="expression">
      <formula>E1="WARNING"</formula>
    </cfRule>
    <cfRule dxfId="2" priority="16" type="expression">
      <formula>E1=E4</formula>
    </cfRule>
    <cfRule dxfId="3" priority="17" type="expression">
      <formula>E1&lt;&gt;E4</formula>
    </cfRule>
  </conditionalFormatting>
  <conditionalFormatting sqref="F1">
    <cfRule dxfId="6" priority="10" type="expression">
      <formula>OR(F1="",F1="Unexecuted")</formula>
    </cfRule>
    <cfRule dxfId="1" priority="11" type="expression">
      <formula>F1="WARNING"</formula>
    </cfRule>
    <cfRule dxfId="2" priority="12" type="expression">
      <formula>F1=F4</formula>
    </cfRule>
    <cfRule dxfId="3" priority="13" type="expression">
      <formula>F1&lt;&gt;F4</formula>
    </cfRule>
  </conditionalFormatting>
  <conditionalFormatting sqref="B15">
    <cfRule dxfId="5" priority="42" type="expression">
      <formula>B14="Yes"</formula>
    </cfRule>
  </conditionalFormatting>
  <conditionalFormatting sqref="C15">
    <cfRule dxfId="5" priority="120" type="expression">
      <formula>C14="Yes"</formula>
    </cfRule>
  </conditionalFormatting>
  <conditionalFormatting sqref="D15">
    <cfRule dxfId="5" priority="133" type="expression">
      <formula>D14="Yes"</formula>
    </cfRule>
  </conditionalFormatting>
  <conditionalFormatting sqref="F15">
    <cfRule dxfId="5" priority="121" type="expression">
      <formula>F14="Yes"</formula>
    </cfRule>
  </conditionalFormatting>
  <conditionalFormatting sqref="G15:XFD15">
    <cfRule dxfId="5" priority="144" type="expression">
      <formula>F14="Yes"</formula>
    </cfRule>
  </conditionalFormatting>
  <conditionalFormatting sqref="B16">
    <cfRule dxfId="5" priority="43" type="expression">
      <formula>B15="Yes"</formula>
    </cfRule>
  </conditionalFormatting>
  <conditionalFormatting sqref="F16">
    <cfRule dxfId="5" priority="126" type="expression">
      <formula>F15="Yes"</formula>
    </cfRule>
  </conditionalFormatting>
  <conditionalFormatting sqref="A40">
    <cfRule dxfId="6" priority="2" type="expression">
      <formula>OR(A40="",A40="Unexecuted")</formula>
    </cfRule>
    <cfRule dxfId="1" priority="3" type="expression">
      <formula>A40="WARNING"</formula>
    </cfRule>
    <cfRule dxfId="2" priority="4" type="expression">
      <formula>A40=A43</formula>
    </cfRule>
  </conditionalFormatting>
  <conditionalFormatting sqref="B40">
    <cfRule dxfId="6" priority="5" type="expression">
      <formula>OR(B40="",B40="Unexecuted")</formula>
    </cfRule>
    <cfRule dxfId="1" priority="6" type="expression">
      <formula>B40="WARNING"</formula>
    </cfRule>
    <cfRule dxfId="2" priority="7" type="expression">
      <formula>B40=B43</formula>
    </cfRule>
    <cfRule dxfId="3" priority="8" type="expression">
      <formula>B40&lt;&gt;B43</formula>
    </cfRule>
  </conditionalFormatting>
  <conditionalFormatting sqref="A54">
    <cfRule dxfId="5" priority="1" type="expression">
      <formula>A53="Yes"</formula>
    </cfRule>
  </conditionalFormatting>
  <conditionalFormatting sqref="B54">
    <cfRule dxfId="5" priority="9" type="expression">
      <formula>B53="Yes"</formula>
    </cfRule>
  </conditionalFormatting>
  <conditionalFormatting sqref="E15:E16">
    <cfRule dxfId="5" priority="127" type="expression">
      <formula>E14="Yes"</formula>
    </cfRule>
  </conditionalFormatting>
  <conditionalFormatting sqref="A1 G1:XFD1">
    <cfRule dxfId="6" priority="139" type="expression">
      <formula>OR(A1="",A1="Unexecuted")</formula>
    </cfRule>
    <cfRule dxfId="1" priority="140" type="expression">
      <formula>A1="WARNING"</formula>
    </cfRule>
    <cfRule dxfId="2" priority="141" type="expression">
      <formula>A1=A4</formula>
    </cfRule>
  </conditionalFormatting>
  <conditionalFormatting sqref="A15:A16 C16:D16 G16:XFD16">
    <cfRule dxfId="5" priority="138" type="expression">
      <formula>A14="Yes"</formula>
    </cfRule>
  </conditionalFormatting>
  <dataValidations count="1">
    <dataValidation allowBlank="1" showErrorMessage="1" showInputMessage="1" sqref="B14:F14 B53" type="list">
      <formula1>"Yes, No"</formula1>
    </dataValidation>
  </dataValidations>
  <hyperlinks>
    <hyperlink display="https://urluploaddummy.com/123 " r:id="rId1" ref="C9" tooltip="https://urluploaddummy.com/123 "/>
    <hyperlink display="ANDY@AD-INS.COM,EDUARDUS.AT@AD-INS.COM" r:id="rId2" ref="C12" tooltip="mailto:ANDY@AD-INS.COM,EDUARDUS.AT@AD-INS.COM"/>
    <hyperlink display="https://urluploaddummy.com/123 " r:id="rId1" ref="D9" tooltip="https://urluploaddummy.com/123 "/>
    <hyperlink display="https://urluploaddummy.com/123 " r:id="rId1" ref="E9" tooltip="https://urluploaddummy.com/123 "/>
    <hyperlink display="ANDY@AD-INS.COM" r:id="rId3" ref="E12" tooltip="mailto:ANDY@AD-INS.COM"/>
    <hyperlink display="https://urluploaddummy.com/123 " r:id="rId1" ref="F9" tooltip="https://urluploaddummy.com/123 "/>
    <hyperlink display="ANDY@AD-INS.COM" r:id="rId3" ref="D12" tooltip="mailto:ANDY@AD-INS.COM"/>
    <hyperlink display="ANDY@AD-INS.COM" r:id="rId3" ref="F12" tooltip="mailto:ANDY@AD-INS.COM"/>
    <hyperlink display="http://bb45920e-a479-47e7-a138-4bde27802b4e.mock.pstmn.io/activationCallbackSuccessasdasd" r:id="rId4" ref="F15" tooltip="http://bb45920e-a479-47e7-a138-4bde27802b4e.mock.pstmn.io/activationCallbackSuccessasdasd"/>
    <hyperlink display="http://bb45920e-a479-47e7-a138-4bde27802b4e.mock.pstmn.io/activationCallbackSuccess" r:id="rId5" ref="C15" tooltip="http://bb45920e-a479-47e7-a138-4bde27802b4e.mock.pstmn.io/activationCallbackSuccess"/>
    <hyperlink display="https://urluploaddummy.com/123 " r:id="rId1" ref="B9" tooltip="https://urluploaddummy.com/123 "/>
    <hyperlink display="ANDY@AD-INS.COM,EDUARDUS.AT@AD-INS.COM" r:id="rId2" ref="B12" tooltip="mailto:ANDY@AD-INS.COM,EDUARDUS.AT@AD-INS.COM"/>
    <hyperlink display="http://bb45920e-a479-47e7-a138-4bde27802b4e.mock.pstmn.io/activationCallbackSuccess" r:id="rId5" ref="B15" tooltip="http://bb45920e-a479-47e7-a138-4bde27802b4e.mock.pstmn.io/activationCallbackSuccess"/>
    <hyperlink display="https://urluploaddummy.com/123 " r:id="rId1" ref="B48" tooltip="https://urluploaddummy.com/123 "/>
    <hyperlink display="ANDY@AD-INS.COM,EDUARDUS.AT@AD-INS.COM" r:id="rId2" ref="B51" tooltip="mailto:ANDY@AD-INS.COM,EDUARDUS.AT@AD-INS.COM"/>
    <hyperlink display="http://bb45920e-a479-47e7-a138-4bde27802b4e.mock.pstmn.io/activationCallbackSuccess" r:id="rId5" ref="B54" tooltip="http://bb45920e-a479-47e7-a138-4bde27802b4e.mock.pstmn.io/activationCallbackSuccess"/>
  </hyperlinks>
  <pageMargins bottom="1" footer="0.5" header="0.5" left="0.75" right="0.75" top="1"/>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36"/>
  <sheetViews>
    <sheetView topLeftCell="A27" workbookViewId="0" zoomScale="85" zoomScaleNormal="85">
      <selection activeCell="A20" sqref="A20:C36"/>
    </sheetView>
  </sheetViews>
  <sheetFormatPr defaultColWidth="8.70909090909091" defaultRowHeight="14.5"/>
  <cols>
    <col min="1" max="1" customWidth="true" width="22.5727272727273" collapsed="true"/>
    <col min="2" max="3" customWidth="true" width="47.5727272727273" collapsed="true"/>
    <col min="4" max="9" customWidth="true" width="33.4272727272727" collapsed="true"/>
    <col min="10" max="10" customWidth="true" width="30.4272727272727" collapsed="true"/>
    <col min="11" max="13" customWidth="true" width="33.4272727272727" collapsed="true"/>
  </cols>
  <sheetData>
    <row r="1" spans="1:13">
      <c r="A1" s="31" t="s">
        <v>0</v>
      </c>
      <c r="B1" t="s">
        <v>35</v>
      </c>
      <c r="C1" t="s">
        <v>35</v>
      </c>
      <c r="D1" t="s">
        <v>35</v>
      </c>
      <c r="E1" t="s">
        <v>1</v>
      </c>
      <c r="F1" t="s">
        <v>1</v>
      </c>
      <c r="G1" t="s">
        <v>1</v>
      </c>
      <c r="H1" t="s">
        <v>1</v>
      </c>
      <c r="I1" t="s">
        <v>1</v>
      </c>
      <c r="J1" t="s">
        <v>1</v>
      </c>
      <c r="K1" t="s">
        <v>1</v>
      </c>
      <c r="L1" t="s">
        <v>35</v>
      </c>
      <c r="M1" t="s">
        <v>35</v>
      </c>
    </row>
    <row r="2" spans="1:13">
      <c r="A2" s="31" t="s">
        <v>3</v>
      </c>
      <c r="B2" s="9" t="s">
        <v>15</v>
      </c>
      <c r="C2" s="9" t="s">
        <v>15</v>
      </c>
      <c r="D2" s="9" t="s">
        <v>15</v>
      </c>
      <c r="E2" t="s">
        <v>1589</v>
      </c>
      <c r="F2" t="s">
        <v>1589</v>
      </c>
      <c r="G2" t="s">
        <v>1589</v>
      </c>
      <c r="H2" t="s">
        <v>1589</v>
      </c>
      <c r="I2" t="s">
        <v>1590</v>
      </c>
      <c r="J2" t="s">
        <v>1591</v>
      </c>
      <c r="K2" t="s">
        <v>1589</v>
      </c>
      <c r="L2" s="9" t="s">
        <v>15</v>
      </c>
      <c r="M2" s="9" t="s">
        <v>15</v>
      </c>
    </row>
    <row ht="87" r="3" spans="1:13">
      <c r="A3" s="31" t="s">
        <v>16</v>
      </c>
      <c r="B3" s="26" t="s">
        <v>1592</v>
      </c>
      <c r="C3" s="26" t="s">
        <v>1593</v>
      </c>
      <c r="D3" s="26" t="s">
        <v>1594</v>
      </c>
      <c r="E3" s="26" t="s">
        <v>1595</v>
      </c>
      <c r="F3" s="26" t="s">
        <v>1596</v>
      </c>
      <c r="G3" s="26" t="s">
        <v>1597</v>
      </c>
      <c r="H3" s="26" t="s">
        <v>1598</v>
      </c>
      <c r="I3" s="26" t="s">
        <v>1599</v>
      </c>
      <c r="J3" s="26" t="s">
        <v>1600</v>
      </c>
      <c r="K3" s="26" t="s">
        <v>1601</v>
      </c>
      <c r="L3" s="26" t="s">
        <v>1602</v>
      </c>
      <c r="M3" s="26" t="s">
        <v>1603</v>
      </c>
    </row>
    <row r="4" spans="1:13">
      <c r="A4" s="39" t="s">
        <v>33</v>
      </c>
      <c r="B4" s="31" t="s">
        <v>1</v>
      </c>
      <c r="C4" s="31" t="s">
        <v>1</v>
      </c>
      <c r="D4" s="31" t="s">
        <v>1</v>
      </c>
      <c r="E4" s="31" t="s">
        <v>1</v>
      </c>
      <c r="F4" s="31" t="s">
        <v>1</v>
      </c>
      <c r="G4" s="31" t="s">
        <v>1</v>
      </c>
      <c r="H4" s="31" t="s">
        <v>1</v>
      </c>
      <c r="I4" s="31" t="s">
        <v>1</v>
      </c>
      <c r="J4" s="31" t="s">
        <v>1</v>
      </c>
      <c r="K4" s="31" t="s">
        <v>35</v>
      </c>
      <c r="L4" s="31" t="s">
        <v>35</v>
      </c>
      <c r="M4" s="31" t="s">
        <v>35</v>
      </c>
    </row>
    <row r="5" spans="1:13">
      <c r="A5" s="31" t="s">
        <v>36</v>
      </c>
      <c r="B5" s="31">
        <f>COUNTIFS(A8:A11,"*$*",B8:B11,"")</f>
        <v>0</v>
      </c>
      <c r="C5" s="31">
        <f>COUNTIFS(A8:A11,"*$*",C8:C11,"")</f>
        <v>0</v>
      </c>
      <c r="D5" s="31">
        <f>COUNTIFS(A8:A11,"*$*",D8:D11,"")</f>
        <v>0</v>
      </c>
      <c r="E5" s="31">
        <f>COUNTIFS(B8:B11,"*$*",E8:E11,"")</f>
        <v>0</v>
      </c>
      <c r="F5" s="31">
        <f>COUNTIFS(C8:C11,"*$*",F8:F11,"")</f>
        <v>0</v>
      </c>
      <c r="G5" s="31">
        <f>COUNTIFS(D8:D11,"*$*",G8:G11,"")</f>
        <v>0</v>
      </c>
      <c r="H5" s="31">
        <f>COUNTIFS(A8:A11,"*$*",H8:H11,"")</f>
        <v>0</v>
      </c>
      <c r="I5" s="31">
        <f>COUNTIFS(B8:B11,"*$*",I8:I11,"")</f>
        <v>0</v>
      </c>
      <c r="J5" s="31">
        <f>COUNTIFS(C8:C11,"*$*",J8:J11,"")</f>
        <v>0</v>
      </c>
      <c r="K5" s="31">
        <f>COUNTIFS(B8:B11,"*$*",K8:K11,"")</f>
        <v>0</v>
      </c>
      <c r="L5" s="31">
        <f>COUNTIFS(A8:A11,"*$*",L8:L11,"")</f>
        <v>0</v>
      </c>
      <c r="M5" s="31">
        <f>COUNTIFS(A8:A11,"*$*",M8:M11,"")</f>
        <v>0</v>
      </c>
    </row>
    <row r="6" spans="1:11">
      <c r="A6" s="31" t="s">
        <v>1604</v>
      </c>
      <c r="E6" s="31"/>
      <c r="F6" s="31"/>
      <c r="G6" s="31"/>
      <c r="H6" s="31"/>
      <c r="I6" s="31"/>
      <c r="J6" s="31"/>
      <c r="K6" s="31"/>
    </row>
    <row customHeight="1" ht="15" r="7" spans="1:13">
      <c r="A7" s="85" t="s">
        <v>1554</v>
      </c>
      <c r="B7" s="86"/>
      <c r="C7" s="86"/>
      <c r="D7" s="86"/>
      <c r="E7" s="86"/>
      <c r="F7" s="86"/>
      <c r="G7" s="86"/>
      <c r="H7" s="86"/>
      <c r="I7" s="86"/>
      <c r="J7" s="86"/>
      <c r="K7" s="86"/>
      <c r="L7" s="86"/>
      <c r="M7" s="86"/>
    </row>
    <row r="8" spans="1:13">
      <c r="A8" s="7" t="s">
        <v>828</v>
      </c>
      <c r="B8" s="157" t="s">
        <v>1605</v>
      </c>
      <c r="C8" s="157" t="s">
        <v>1605</v>
      </c>
      <c r="D8" s="157" t="s">
        <v>1605</v>
      </c>
      <c r="E8" s="157" t="s">
        <v>1605</v>
      </c>
      <c r="F8" s="157" t="s">
        <v>1605</v>
      </c>
      <c r="G8" s="157" t="s">
        <v>1605</v>
      </c>
      <c r="H8" s="157" t="s">
        <v>1605</v>
      </c>
      <c r="I8" s="157" t="s">
        <v>1605</v>
      </c>
      <c r="J8" s="157" t="s">
        <v>1605</v>
      </c>
      <c r="K8" s="157" t="s">
        <v>1605</v>
      </c>
      <c r="L8" s="157" t="s">
        <v>1605</v>
      </c>
      <c r="M8" s="158" t="s">
        <v>1605</v>
      </c>
    </row>
    <row r="9" spans="1:13">
      <c r="A9" s="7" t="s">
        <v>1606</v>
      </c>
      <c r="B9" s="158" t="s">
        <v>1607</v>
      </c>
      <c r="C9" s="158" t="s">
        <v>1607</v>
      </c>
      <c r="D9" s="158" t="s">
        <v>1607</v>
      </c>
      <c r="E9" s="158" t="s">
        <v>1607</v>
      </c>
      <c r="F9" s="158" t="s">
        <v>1607</v>
      </c>
      <c r="G9" s="158" t="s">
        <v>1607</v>
      </c>
      <c r="H9" s="158" t="s">
        <v>1607</v>
      </c>
      <c r="I9" s="158" t="s">
        <v>1607</v>
      </c>
      <c r="J9" s="158" t="s">
        <v>1607</v>
      </c>
      <c r="K9" s="158" t="s">
        <v>1607</v>
      </c>
      <c r="L9" s="158" t="s">
        <v>1607</v>
      </c>
      <c r="M9" s="158" t="s">
        <v>1607</v>
      </c>
    </row>
    <row r="10" spans="1:13">
      <c r="A10" s="9" t="s">
        <v>1608</v>
      </c>
      <c r="B10" s="159" t="s">
        <v>1609</v>
      </c>
      <c r="C10" s="159" t="s">
        <v>1609</v>
      </c>
      <c r="D10" s="159" t="s">
        <v>1609</v>
      </c>
      <c r="E10" s="159" t="s">
        <v>1609</v>
      </c>
      <c r="F10" s="159" t="s">
        <v>1609</v>
      </c>
      <c r="G10" s="159" t="s">
        <v>1609</v>
      </c>
      <c r="H10" s="159" t="s">
        <v>1609</v>
      </c>
      <c r="I10" s="159" t="s">
        <v>1609</v>
      </c>
      <c r="J10" s="159" t="s">
        <v>1609</v>
      </c>
      <c r="K10" s="159" t="s">
        <v>1609</v>
      </c>
      <c r="L10" s="159" t="s">
        <v>1609</v>
      </c>
      <c r="M10" s="159" t="s">
        <v>1609</v>
      </c>
    </row>
    <row customFormat="1" ht="58" r="11" s="37" spans="1:13">
      <c r="A11" s="37" t="s">
        <v>1610</v>
      </c>
      <c r="B11" s="88" t="s">
        <v>1570</v>
      </c>
      <c r="C11" s="112" t="s">
        <v>1570</v>
      </c>
      <c r="D11" s="88" t="s">
        <v>1570</v>
      </c>
      <c r="E11" s="88"/>
      <c r="F11" s="88" t="s">
        <v>1611</v>
      </c>
      <c r="G11" s="88" t="s">
        <v>1612</v>
      </c>
      <c r="H11" s="88" t="s">
        <v>1613</v>
      </c>
      <c r="I11" s="88" t="s">
        <v>1614</v>
      </c>
      <c r="J11" s="88" t="s">
        <v>1615</v>
      </c>
      <c r="K11" s="88" t="s">
        <v>1616</v>
      </c>
      <c r="L11" s="88" t="s">
        <v>1617</v>
      </c>
      <c r="M11" s="88" t="s">
        <v>1570</v>
      </c>
    </row>
    <row r="12" spans="1:13">
      <c r="A12" s="13" t="s">
        <v>138</v>
      </c>
      <c r="B12" s="14"/>
      <c r="C12" s="14"/>
      <c r="D12" s="14"/>
      <c r="E12" s="14"/>
      <c r="F12" s="14"/>
      <c r="G12" s="14"/>
      <c r="H12" s="14"/>
      <c r="I12" s="14"/>
      <c r="J12" s="14"/>
      <c r="K12" s="14"/>
      <c r="L12" s="14"/>
      <c r="M12" s="14"/>
    </row>
    <row r="13" spans="1:13">
      <c r="A13" s="7" t="s">
        <v>706</v>
      </c>
      <c r="B13" s="7" t="s">
        <v>118</v>
      </c>
      <c r="C13" s="7" t="s">
        <v>117</v>
      </c>
      <c r="D13" s="7" t="s">
        <v>118</v>
      </c>
      <c r="E13" s="7" t="s">
        <v>117</v>
      </c>
      <c r="F13" s="7" t="s">
        <v>117</v>
      </c>
      <c r="G13" s="7" t="s">
        <v>117</v>
      </c>
      <c r="H13" s="7" t="s">
        <v>117</v>
      </c>
      <c r="I13" s="7" t="s">
        <v>117</v>
      </c>
      <c r="J13" s="7" t="s">
        <v>117</v>
      </c>
      <c r="K13" s="7" t="s">
        <v>117</v>
      </c>
      <c r="L13" s="7" t="s">
        <v>117</v>
      </c>
      <c r="M13" s="7" t="s">
        <v>117</v>
      </c>
    </row>
    <row r="14" spans="1:13">
      <c r="A14" s="7" t="s">
        <v>707</v>
      </c>
      <c r="B14" s="7" t="s">
        <v>1618</v>
      </c>
      <c r="C14" s="7"/>
      <c r="D14" s="7" t="s">
        <v>1618</v>
      </c>
      <c r="E14" s="7"/>
      <c r="F14" s="7"/>
      <c r="G14" s="7"/>
      <c r="H14" s="7"/>
      <c r="I14" s="7"/>
      <c r="J14" s="7"/>
      <c r="K14" s="7"/>
      <c r="L14" s="7"/>
      <c r="M14" s="7"/>
    </row>
    <row r="15" spans="1:13">
      <c r="A15" s="7" t="s">
        <v>709</v>
      </c>
      <c r="B15" s="7" t="s">
        <v>118</v>
      </c>
      <c r="C15" s="7" t="s">
        <v>118</v>
      </c>
      <c r="D15" s="7" t="s">
        <v>117</v>
      </c>
      <c r="E15" s="7" t="s">
        <v>117</v>
      </c>
      <c r="F15" s="7" t="s">
        <v>117</v>
      </c>
      <c r="G15" s="7" t="s">
        <v>117</v>
      </c>
      <c r="H15" s="7" t="s">
        <v>117</v>
      </c>
      <c r="I15" s="7" t="s">
        <v>117</v>
      </c>
      <c r="J15" s="7" t="s">
        <v>117</v>
      </c>
      <c r="K15" s="7" t="s">
        <v>117</v>
      </c>
      <c r="L15" s="7" t="s">
        <v>117</v>
      </c>
      <c r="M15" s="7" t="s">
        <v>117</v>
      </c>
    </row>
    <row r="16" spans="1:13">
      <c r="A16" s="7" t="s">
        <v>710</v>
      </c>
      <c r="B16" s="9" t="s">
        <v>1066</v>
      </c>
      <c r="C16" s="9" t="s">
        <v>1066</v>
      </c>
      <c r="D16" s="9"/>
      <c r="E16" s="9"/>
      <c r="F16" s="9"/>
      <c r="G16" s="9"/>
      <c r="H16" s="9"/>
      <c r="I16" s="9"/>
      <c r="J16" s="9"/>
      <c r="K16" s="9"/>
      <c r="L16" s="9"/>
      <c r="M16" s="9"/>
    </row>
    <row r="20" spans="1:3">
      <c r="A20" s="137" t="s">
        <v>147</v>
      </c>
      <c r="B20" s="17"/>
      <c r="C20" s="19"/>
    </row>
    <row ht="217.5" r="21" spans="1:3">
      <c r="A21" s="31" t="s">
        <v>0</v>
      </c>
      <c r="B21" t="s">
        <v>1</v>
      </c>
      <c r="C21" s="19" t="s">
        <v>148</v>
      </c>
    </row>
    <row ht="130.5" r="22" spans="1:3">
      <c r="A22" s="31" t="s">
        <v>3</v>
      </c>
      <c r="B22" t="s">
        <v>1589</v>
      </c>
      <c r="C22" s="19" t="s">
        <v>149</v>
      </c>
    </row>
    <row r="23" spans="1:3">
      <c r="A23" s="31" t="s">
        <v>16</v>
      </c>
      <c r="B23" s="26" t="s">
        <v>1595</v>
      </c>
      <c r="C23" s="17" t="s">
        <v>150</v>
      </c>
    </row>
    <row r="24" spans="1:3">
      <c r="A24" s="39" t="s">
        <v>33</v>
      </c>
      <c r="B24" s="31" t="s">
        <v>1</v>
      </c>
      <c r="C24" s="17" t="s">
        <v>151</v>
      </c>
    </row>
    <row ht="58" r="25" spans="1:3">
      <c r="A25" s="31" t="s">
        <v>36</v>
      </c>
      <c r="B25" s="31" t="e">
        <f>COUNTIFS(#REF!,"*$*",B28:B31,"")</f>
        <v>#REF!</v>
      </c>
      <c r="C25" s="19" t="s">
        <v>984</v>
      </c>
    </row>
    <row r="26" spans="1:3">
      <c r="A26" s="31" t="s">
        <v>1604</v>
      </c>
      <c r="B26" s="31"/>
      <c r="C26" s="17"/>
    </row>
    <row r="27" spans="1:3">
      <c r="A27" s="40" t="s">
        <v>1554</v>
      </c>
      <c r="B27" s="41"/>
      <c r="C27" s="17"/>
    </row>
    <row ht="29" r="28" spans="1:3">
      <c r="A28" s="7" t="s">
        <v>828</v>
      </c>
      <c r="B28" s="157" t="s">
        <v>1605</v>
      </c>
      <c r="C28" s="19" t="s">
        <v>1619</v>
      </c>
    </row>
    <row ht="29" r="29" spans="1:3">
      <c r="A29" s="7" t="s">
        <v>1606</v>
      </c>
      <c r="B29" s="158" t="s">
        <v>1607</v>
      </c>
      <c r="C29" s="19" t="s">
        <v>1620</v>
      </c>
    </row>
    <row ht="29" r="30" spans="1:3">
      <c r="A30" s="9" t="s">
        <v>1608</v>
      </c>
      <c r="B30" s="159" t="s">
        <v>1609</v>
      </c>
      <c r="C30" s="19" t="s">
        <v>1621</v>
      </c>
    </row>
    <row ht="116" r="31" spans="1:3">
      <c r="A31" s="37" t="s">
        <v>1610</v>
      </c>
      <c r="B31" s="88"/>
      <c r="C31" s="19" t="s">
        <v>1622</v>
      </c>
    </row>
    <row r="32" spans="1:3">
      <c r="A32" s="13" t="s">
        <v>138</v>
      </c>
      <c r="B32" s="14"/>
      <c r="C32" s="160"/>
    </row>
    <row ht="159.5" r="33" spans="1:3">
      <c r="A33" s="7" t="s">
        <v>706</v>
      </c>
      <c r="B33" s="7" t="s">
        <v>117</v>
      </c>
      <c r="C33" s="19" t="s">
        <v>731</v>
      </c>
    </row>
    <row r="34" spans="1:3">
      <c r="A34" s="7" t="s">
        <v>707</v>
      </c>
      <c r="B34" s="7"/>
      <c r="C34" s="17"/>
    </row>
    <row ht="159.5" r="35" spans="1:3">
      <c r="A35" s="7" t="s">
        <v>709</v>
      </c>
      <c r="B35" s="7" t="s">
        <v>117</v>
      </c>
      <c r="C35" s="19" t="s">
        <v>732</v>
      </c>
    </row>
    <row r="36" spans="1:3">
      <c r="A36" s="7" t="s">
        <v>710</v>
      </c>
      <c r="B36" s="9"/>
      <c r="C36" s="17"/>
    </row>
  </sheetData>
  <conditionalFormatting sqref="A1">
    <cfRule dxfId="6" priority="357" type="expression">
      <formula>OR(A1="",A1="Unexecuted")</formula>
    </cfRule>
    <cfRule dxfId="1" priority="358" type="expression">
      <formula>A1="WARNING"</formula>
    </cfRule>
    <cfRule dxfId="2" priority="359" type="expression">
      <formula>A1=A4</formula>
    </cfRule>
  </conditionalFormatting>
  <conditionalFormatting sqref="B1">
    <cfRule dxfId="6" priority="302" type="expression">
      <formula>OR(B1="",B1="Unexecuted")</formula>
    </cfRule>
    <cfRule dxfId="1" priority="303" type="expression">
      <formula>B1="WARNING"</formula>
    </cfRule>
    <cfRule dxfId="2" priority="304" type="expression">
      <formula>B1=B4</formula>
    </cfRule>
    <cfRule dxfId="3" priority="305" type="expression">
      <formula>B1&lt;&gt;B4</formula>
    </cfRule>
  </conditionalFormatting>
  <conditionalFormatting sqref="C1">
    <cfRule dxfId="6" priority="54" type="expression">
      <formula>OR(C1="",C1="Unexecuted")</formula>
    </cfRule>
    <cfRule dxfId="1" priority="55" type="expression">
      <formula>C1="WARNING"</formula>
    </cfRule>
    <cfRule dxfId="2" priority="56" type="expression">
      <formula>C1=C4</formula>
    </cfRule>
    <cfRule dxfId="3" priority="57" type="expression">
      <formula>C1&lt;&gt;C4</formula>
    </cfRule>
  </conditionalFormatting>
  <conditionalFormatting sqref="D1">
    <cfRule dxfId="6" priority="50" type="expression">
      <formula>OR(D1="",D1="Unexecuted")</formula>
    </cfRule>
    <cfRule dxfId="1" priority="51" type="expression">
      <formula>D1="WARNING"</formula>
    </cfRule>
    <cfRule dxfId="2" priority="52" type="expression">
      <formula>D1=D4</formula>
    </cfRule>
    <cfRule dxfId="3" priority="53" type="expression">
      <formula>D1&lt;&gt;D4</formula>
    </cfRule>
  </conditionalFormatting>
  <conditionalFormatting sqref="E1">
    <cfRule dxfId="6" priority="46" type="expression">
      <formula>OR(E1="",E1="Unexecuted")</formula>
    </cfRule>
    <cfRule dxfId="1" priority="47" type="expression">
      <formula>E1="WARNING"</formula>
    </cfRule>
    <cfRule dxfId="2" priority="48" type="expression">
      <formula>E1=E4</formula>
    </cfRule>
    <cfRule dxfId="3" priority="49" type="expression">
      <formula>E1&lt;&gt;E4</formula>
    </cfRule>
  </conditionalFormatting>
  <conditionalFormatting sqref="F1">
    <cfRule dxfId="6" priority="42" type="expression">
      <formula>OR(F1="",F1="Unexecuted")</formula>
    </cfRule>
    <cfRule dxfId="1" priority="43" type="expression">
      <formula>F1="WARNING"</formula>
    </cfRule>
    <cfRule dxfId="2" priority="44" type="expression">
      <formula>F1=F4</formula>
    </cfRule>
    <cfRule dxfId="3" priority="45" type="expression">
      <formula>F1&lt;&gt;F4</formula>
    </cfRule>
  </conditionalFormatting>
  <conditionalFormatting sqref="G1">
    <cfRule dxfId="6" priority="38" type="expression">
      <formula>OR(G1="",G1="Unexecuted")</formula>
    </cfRule>
    <cfRule dxfId="1" priority="39" type="expression">
      <formula>G1="WARNING"</formula>
    </cfRule>
    <cfRule dxfId="2" priority="40" type="expression">
      <formula>G1=G4</formula>
    </cfRule>
    <cfRule dxfId="3" priority="41" type="expression">
      <formula>G1&lt;&gt;G4</formula>
    </cfRule>
  </conditionalFormatting>
  <conditionalFormatting sqref="H1">
    <cfRule dxfId="6" priority="34" type="expression">
      <formula>OR(H1="",H1="Unexecuted")</formula>
    </cfRule>
    <cfRule dxfId="1" priority="35" type="expression">
      <formula>H1="WARNING"</formula>
    </cfRule>
    <cfRule dxfId="2" priority="36" type="expression">
      <formula>H1=H4</formula>
    </cfRule>
    <cfRule dxfId="3" priority="37" type="expression">
      <formula>H1&lt;&gt;H4</formula>
    </cfRule>
  </conditionalFormatting>
  <conditionalFormatting sqref="I1">
    <cfRule dxfId="6" priority="30" type="expression">
      <formula>OR(I1="",I1="Unexecuted")</formula>
    </cfRule>
    <cfRule dxfId="1" priority="31" type="expression">
      <formula>I1="WARNING"</formula>
    </cfRule>
    <cfRule dxfId="2" priority="32" type="expression">
      <formula>I1=I4</formula>
    </cfRule>
    <cfRule dxfId="3" priority="33" type="expression">
      <formula>I1&lt;&gt;I4</formula>
    </cfRule>
  </conditionalFormatting>
  <conditionalFormatting sqref="J1">
    <cfRule dxfId="6" priority="26" type="expression">
      <formula>OR(J1="",J1="Unexecuted")</formula>
    </cfRule>
    <cfRule dxfId="1" priority="27" type="expression">
      <formula>J1="WARNING"</formula>
    </cfRule>
    <cfRule dxfId="2" priority="28" type="expression">
      <formula>J1=J4</formula>
    </cfRule>
    <cfRule dxfId="3" priority="29" type="expression">
      <formula>J1&lt;&gt;J4</formula>
    </cfRule>
  </conditionalFormatting>
  <conditionalFormatting sqref="K1">
    <cfRule dxfId="6" priority="22" type="expression">
      <formula>OR(K1="",K1="Unexecuted")</formula>
    </cfRule>
    <cfRule dxfId="1" priority="23" type="expression">
      <formula>K1="WARNING"</formula>
    </cfRule>
    <cfRule dxfId="2" priority="24" type="expression">
      <formula>K1=K4</formula>
    </cfRule>
    <cfRule dxfId="3" priority="25" type="expression">
      <formula>K1&lt;&gt;K4</formula>
    </cfRule>
  </conditionalFormatting>
  <conditionalFormatting sqref="L1">
    <cfRule dxfId="6" priority="18" type="expression">
      <formula>OR(L1="",L1="Unexecuted")</formula>
    </cfRule>
    <cfRule dxfId="1" priority="19" type="expression">
      <formula>L1="WARNING"</formula>
    </cfRule>
    <cfRule dxfId="2" priority="20" type="expression">
      <formula>L1=L4</formula>
    </cfRule>
    <cfRule dxfId="3" priority="21" type="expression">
      <formula>L1&lt;&gt;L4</formula>
    </cfRule>
  </conditionalFormatting>
  <conditionalFormatting sqref="M1">
    <cfRule dxfId="6" priority="14" type="expression">
      <formula>OR(M1="",M1="Unexecuted")</formula>
    </cfRule>
    <cfRule dxfId="1" priority="15" type="expression">
      <formula>M1="WARNING"</formula>
    </cfRule>
    <cfRule dxfId="2" priority="16" type="expression">
      <formula>M1=M4</formula>
    </cfRule>
    <cfRule dxfId="3" priority="17" type="expression">
      <formula>M1&lt;&gt;M4</formula>
    </cfRule>
  </conditionalFormatting>
  <conditionalFormatting sqref="A11">
    <cfRule dxfId="5" priority="331" type="expression">
      <formula>A10="Yes"</formula>
    </cfRule>
  </conditionalFormatting>
  <conditionalFormatting sqref="B11">
    <cfRule dxfId="5" priority="299" type="expression">
      <formula>B10="Yes"</formula>
    </cfRule>
  </conditionalFormatting>
  <conditionalFormatting sqref="C11">
    <cfRule dxfId="5" priority="327" type="expression">
      <formula>C10="Yes"</formula>
    </cfRule>
  </conditionalFormatting>
  <conditionalFormatting sqref="D11">
    <cfRule dxfId="5" priority="322" type="expression">
      <formula>D10="Yes"</formula>
    </cfRule>
  </conditionalFormatting>
  <conditionalFormatting sqref="E11">
    <cfRule dxfId="5" priority="291" type="expression">
      <formula>E10="Yes"</formula>
    </cfRule>
  </conditionalFormatting>
  <conditionalFormatting sqref="F11">
    <cfRule dxfId="5" priority="270" type="expression">
      <formula>F10="Yes"</formula>
    </cfRule>
  </conditionalFormatting>
  <conditionalFormatting sqref="G11">
    <cfRule dxfId="5" priority="148" type="expression">
      <formula>G10="Yes"</formula>
    </cfRule>
  </conditionalFormatting>
  <conditionalFormatting sqref="H11">
    <cfRule dxfId="5" priority="298" type="expression">
      <formula>H10="Yes"</formula>
    </cfRule>
  </conditionalFormatting>
  <conditionalFormatting sqref="I11">
    <cfRule dxfId="5" priority="277" type="expression">
      <formula>I10="Yes"</formula>
    </cfRule>
  </conditionalFormatting>
  <conditionalFormatting sqref="J11">
    <cfRule dxfId="5" priority="211" type="expression">
      <formula>J10="Yes"</formula>
    </cfRule>
  </conditionalFormatting>
  <conditionalFormatting sqref="K11">
    <cfRule dxfId="5" priority="284" type="expression">
      <formula>K10="Yes"</formula>
    </cfRule>
  </conditionalFormatting>
  <conditionalFormatting sqref="L11">
    <cfRule dxfId="5" priority="315" type="expression">
      <formula>L10="Yes"</formula>
    </cfRule>
  </conditionalFormatting>
  <conditionalFormatting sqref="M11">
    <cfRule dxfId="5" priority="308" type="expression">
      <formula>M10="Yes"</formula>
    </cfRule>
  </conditionalFormatting>
  <conditionalFormatting sqref="N11">
    <cfRule dxfId="5" priority="361" type="expression">
      <formula>#REF!="Yes"</formula>
    </cfRule>
  </conditionalFormatting>
  <conditionalFormatting sqref="O11:XFD11">
    <cfRule dxfId="5" priority="332" type="expression">
      <formula>N10="Yes"</formula>
    </cfRule>
  </conditionalFormatting>
  <conditionalFormatting sqref="B14">
    <cfRule dxfId="5" priority="301" type="expression">
      <formula>B$13="Yes"</formula>
    </cfRule>
  </conditionalFormatting>
  <conditionalFormatting sqref="D14">
    <cfRule dxfId="5" priority="321" type="expression">
      <formula>D$13="Yes"</formula>
    </cfRule>
  </conditionalFormatting>
  <conditionalFormatting sqref="E14">
    <cfRule dxfId="5" priority="290" type="expression">
      <formula>E$13="Yes"</formula>
    </cfRule>
  </conditionalFormatting>
  <conditionalFormatting sqref="F14">
    <cfRule dxfId="5" priority="269" type="expression">
      <formula>F$13="Yes"</formula>
    </cfRule>
  </conditionalFormatting>
  <conditionalFormatting sqref="G14">
    <cfRule dxfId="5" priority="147" type="expression">
      <formula>G$13="Yes"</formula>
    </cfRule>
  </conditionalFormatting>
  <conditionalFormatting sqref="H14">
    <cfRule dxfId="5" priority="297" type="expression">
      <formula>H$13="Yes"</formula>
    </cfRule>
  </conditionalFormatting>
  <conditionalFormatting sqref="I14">
    <cfRule dxfId="5" priority="276" type="expression">
      <formula>I$13="Yes"</formula>
    </cfRule>
  </conditionalFormatting>
  <conditionalFormatting sqref="J14">
    <cfRule dxfId="5" priority="210" type="expression">
      <formula>J$13="Yes"</formula>
    </cfRule>
  </conditionalFormatting>
  <conditionalFormatting sqref="K14">
    <cfRule dxfId="5" priority="283" type="expression">
      <formula>K$13="Yes"</formula>
    </cfRule>
  </conditionalFormatting>
  <conditionalFormatting sqref="L14">
    <cfRule dxfId="5" priority="314" type="expression">
      <formula>L$13="Yes"</formula>
    </cfRule>
  </conditionalFormatting>
  <conditionalFormatting sqref="M14">
    <cfRule dxfId="5" priority="307" type="expression">
      <formula>M$13="Yes"</formula>
    </cfRule>
  </conditionalFormatting>
  <conditionalFormatting sqref="B16">
    <cfRule dxfId="5" priority="300" type="expression">
      <formula>B15="Yes"</formula>
    </cfRule>
  </conditionalFormatting>
  <conditionalFormatting sqref="D16">
    <cfRule dxfId="5" priority="320" type="expression">
      <formula>D15="Yes"</formula>
    </cfRule>
  </conditionalFormatting>
  <conditionalFormatting sqref="E16">
    <cfRule dxfId="5" priority="289" type="expression">
      <formula>E15="Yes"</formula>
    </cfRule>
  </conditionalFormatting>
  <conditionalFormatting sqref="F16">
    <cfRule dxfId="5" priority="268" type="expression">
      <formula>F15="Yes"</formula>
    </cfRule>
  </conditionalFormatting>
  <conditionalFormatting sqref="G16">
    <cfRule dxfId="5" priority="146" type="expression">
      <formula>G15="Yes"</formula>
    </cfRule>
  </conditionalFormatting>
  <conditionalFormatting sqref="H16">
    <cfRule dxfId="5" priority="296" type="expression">
      <formula>H15="Yes"</formula>
    </cfRule>
  </conditionalFormatting>
  <conditionalFormatting sqref="I16">
    <cfRule dxfId="5" priority="275" type="expression">
      <formula>I15="Yes"</formula>
    </cfRule>
  </conditionalFormatting>
  <conditionalFormatting sqref="J16">
    <cfRule dxfId="5" priority="209" type="expression">
      <formula>J15="Yes"</formula>
    </cfRule>
  </conditionalFormatting>
  <conditionalFormatting sqref="K16">
    <cfRule dxfId="5" priority="282" type="expression">
      <formula>K15="Yes"</formula>
    </cfRule>
  </conditionalFormatting>
  <conditionalFormatting sqref="L16">
    <cfRule dxfId="5" priority="313" type="expression">
      <formula>L15="Yes"</formula>
    </cfRule>
  </conditionalFormatting>
  <conditionalFormatting sqref="M16">
    <cfRule dxfId="5" priority="306" type="expression">
      <formula>M15="Yes"</formula>
    </cfRule>
  </conditionalFormatting>
  <conditionalFormatting sqref="A21">
    <cfRule dxfId="6" priority="4" type="expression">
      <formula>OR(A21="",A21="Unexecuted")</formula>
    </cfRule>
    <cfRule dxfId="1" priority="5" type="expression">
      <formula>A21="WARNING"</formula>
    </cfRule>
    <cfRule dxfId="2" priority="6" type="expression">
      <formula>A21=A24</formula>
    </cfRule>
  </conditionalFormatting>
  <conditionalFormatting sqref="B21">
    <cfRule dxfId="6" priority="7" type="expression">
      <formula>OR(B21="",B21="Unexecuted")</formula>
    </cfRule>
    <cfRule dxfId="1" priority="8" type="expression">
      <formula>B21="WARNING"</formula>
    </cfRule>
    <cfRule dxfId="2" priority="9" type="expression">
      <formula>B21=B24</formula>
    </cfRule>
    <cfRule dxfId="3" priority="10" type="expression">
      <formula>B21&lt;&gt;B24</formula>
    </cfRule>
  </conditionalFormatting>
  <conditionalFormatting sqref="A31">
    <cfRule dxfId="5" priority="1" type="expression">
      <formula>A30="Yes"</formula>
    </cfRule>
  </conditionalFormatting>
  <conditionalFormatting sqref="B31">
    <cfRule dxfId="5" priority="13" type="expression">
      <formula>B30="Yes"</formula>
    </cfRule>
  </conditionalFormatting>
  <conditionalFormatting sqref="A34">
    <cfRule dxfId="5" priority="3" type="expression">
      <formula>A$13="Yes"</formula>
    </cfRule>
  </conditionalFormatting>
  <conditionalFormatting sqref="B34">
    <cfRule dxfId="5" priority="12" type="expression">
      <formula>B$13="Yes"</formula>
    </cfRule>
  </conditionalFormatting>
  <conditionalFormatting sqref="A36">
    <cfRule dxfId="5" priority="2" type="expression">
      <formula>A35="Yes"</formula>
    </cfRule>
  </conditionalFormatting>
  <conditionalFormatting sqref="B36">
    <cfRule dxfId="5" priority="11" type="expression">
      <formula>B35="Yes"</formula>
    </cfRule>
  </conditionalFormatting>
  <conditionalFormatting sqref="A14 C14 N14:XFD14">
    <cfRule dxfId="5" priority="344" type="expression">
      <formula>A$13="Yes"</formula>
    </cfRule>
  </conditionalFormatting>
  <conditionalFormatting sqref="A16 C16">
    <cfRule dxfId="5" priority="343" type="expression">
      <formula>A15="Yes"</formula>
    </cfRule>
  </conditionalFormatting>
  <dataValidations count="1">
    <dataValidation allowBlank="1" showErrorMessage="1" showInputMessage="1" sqref="B13:M13 B15:M15 B33 B35" type="list">
      <formula1>"Yes, No"</formula1>
    </dataValidation>
  </dataValidations>
  <hyperlinks>
    <hyperlink display="&quot;3271011312910014&quot;" r:id="rId1" ref="C9" tooltip="https://urluploaddummy.com/123 "/>
    <hyperlink display="&quot;andy@ad-ins.com&quot;" r:id="rId2" ref="C8"/>
    <hyperlink display="http://bb45920e-a479-47e7-a138-4bde27802b4e.mock.pstmn.io/activationCallbackSuccess" r:id="rId3" ref="C11" tooltip="http://bb45920e-a479-47e7-a138-4bde27802b4e.mock.pstmn.io/activationCallbackSuccess"/>
    <hyperlink display="&quot;3271011312910014&quot;" r:id="rId1" ref="D9" tooltip="https://urluploaddummy.com/123 "/>
    <hyperlink display="&quot;andy@ad-ins.com&quot;" r:id="rId2" ref="D8"/>
    <hyperlink display="http://bb45920e-a479-47e7-a138-4bde27802b4e.mock.pstmn.io/activationCallbackSuccess" r:id="rId3" ref="D11" tooltip="http://bb45920e-a479-47e7-a138-4bde27802b4e.mock.pstmn.io/activationCallbackSuccess"/>
    <hyperlink display="&quot;3271011312910014&quot;" r:id="rId1" ref="L9" tooltip="https://urluploaddummy.com/123 "/>
    <hyperlink display="&quot;andy@ad-ins.com&quot;" r:id="rId2" ref="L8"/>
    <hyperlink display="https://bb45920e-a479-47e7-a138-4bde27802b4e.mock.pstmn.io/activationCallbackSuccess" r:id="rId4" ref="L11" tooltip="https://bb45920e-a479-47e7-a138-4bde27802b4e.mock.pstmn.io/activationCallbackSuccess"/>
    <hyperlink display="&quot;3271011312910014&quot;" r:id="rId1" ref="M9" tooltip="https://urluploaddummy.com/123 "/>
    <hyperlink display="&quot;andy@ad-ins.com&quot;" r:id="rId2" ref="M8"/>
    <hyperlink display="http://bb45920e-a479-47e7-a138-4bde27802b4e.mock.pstmn.io/activationCallbackSuccess" r:id="rId3" ref="M11" tooltip="http://bb45920e-a479-47e7-a138-4bde27802b4e.mock.pstmn.io/activationCallbackSuccess"/>
    <hyperlink display="&quot;3271011312910014&quot;" r:id="rId1" ref="B9" tooltip="https://urluploaddummy.com/123 "/>
    <hyperlink display="&quot;andy@ad-ins.com&quot;" r:id="rId2" ref="B8"/>
    <hyperlink display="http://bb45920e-a479-47e7-a138-4bde27802b4e.mock.pstmn.io/activationCallbackSuccess" r:id="rId3" ref="B11" tooltip="http://bb45920e-a479-47e7-a138-4bde27802b4e.mock.pstmn.io/activationCallbackSuccess"/>
    <hyperlink display="&quot;3271011312910014&quot;" r:id="rId1" ref="H9" tooltip="https://urluploaddummy.com/123 "/>
    <hyperlink display="&quot;andy@ad-ins.com&quot;" r:id="rId2" ref="H8"/>
    <hyperlink display="www.facebook.com" r:id="rId5" ref="H11" tooltip="http://www.facebook.com"/>
    <hyperlink display="&quot;3271011312910014&quot;" r:id="rId1" ref="E9" tooltip="https://urluploaddummy.com/123 "/>
    <hyperlink display="&quot;andy@ad-ins.com&quot;" r:id="rId2" ref="E8"/>
    <hyperlink display="&quot;3271011312910014&quot;" r:id="rId1" ref="K9" tooltip="https://urluploaddummy.com/123 "/>
    <hyperlink display="&quot;andy@ad-ins.com&quot;" r:id="rId2" ref="K8"/>
    <hyperlink display="bb45920e-a479-47e7-a138-4bde27802b4e.mock.pstmn.io/activationCallbackSuccess" r:id="rId3" ref="K11" tooltip="http://bb45920e-a479-47e7-a138-4bde27802b4e.mock.pstmn.io/activationCallbackSuccess"/>
    <hyperlink display="&quot;3271011312910014&quot;" r:id="rId1" ref="I9" tooltip="https://urluploaddummy.com/123 "/>
    <hyperlink display="&quot;andy@ad-ins.com&quot;" r:id="rId2" ref="I8"/>
    <hyperlink display="http://bb45920e-a479-47e7-a138-4bde27802b4e.mock.pstmn.io/activationCallbackSuccessActivation" r:id="rId6" ref="I11" tooltip="http://bb45920e-a479-47e7-a138-4bde27802b4e.mock.pstmn.io/activationCallbackSuccessActivation"/>
    <hyperlink display="&quot;3271011312910014&quot;" r:id="rId1" ref="F9" tooltip="https://urluploaddummy.com/123 "/>
    <hyperlink display="&quot;andy@ad-ins.com&quot;" r:id="rId2" ref="F8"/>
    <hyperlink display="&quot;3271011312910014&quot;" r:id="rId1" ref="J9" tooltip="https://urluploaddummy.com/123 "/>
    <hyperlink display="&quot;andy@ad-ins.com&quot;" r:id="rId2" ref="J8"/>
    <hyperlink display="http://Activationbb45920e-a479-47e7-a138-4bde27802b4e.mock.pstmn.io/activationCallbackSuccess" r:id="rId7" ref="J11" tooltip="http://Activationbb45920e-a479-47e7-a138-4bde27802b4e.mock.pstmn.io/activationCallbackSuccess"/>
    <hyperlink display="&quot;3271011312910014&quot;" r:id="rId1" ref="G9" tooltip="https://urluploaddummy.com/123 "/>
    <hyperlink display="&quot;andy@ad-ins.com&quot;" r:id="rId2" ref="G8"/>
    <hyperlink display="&quot;3271011312910014&quot;" r:id="rId1" ref="B29" tooltip="https://urluploaddummy.com/123 "/>
    <hyperlink display="&quot;andy@ad-ins.com&quot;" r:id="rId2" ref="B28"/>
  </hyperlinks>
  <pageMargins bottom="1" footer="0.5" header="0.5" left="0.75" right="0.75" top="1"/>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36"/>
  <sheetViews>
    <sheetView workbookViewId="0">
      <selection activeCell="B1" sqref="B1"/>
    </sheetView>
  </sheetViews>
  <sheetFormatPr defaultColWidth="8.70909090909091" defaultRowHeight="14.5" outlineLevelCol="4"/>
  <cols>
    <col min="1" max="1" customWidth="true" width="22.5727272727273" collapsed="true"/>
    <col min="2" max="5" customWidth="true" width="47.5727272727273" collapsed="true"/>
  </cols>
  <sheetData>
    <row r="1" spans="1:5">
      <c r="A1" s="31" t="s">
        <v>0</v>
      </c>
      <c r="B1" t="s">
        <v>35</v>
      </c>
      <c r="C1" t="s">
        <v>35</v>
      </c>
      <c r="D1" t="s">
        <v>35</v>
      </c>
      <c r="E1" t="s">
        <v>1</v>
      </c>
    </row>
    <row r="2" spans="1:5">
      <c r="A2" s="31" t="s">
        <v>3</v>
      </c>
      <c r="B2" t="s">
        <v>15</v>
      </c>
      <c r="C2" s="9" t="s">
        <v>15</v>
      </c>
      <c r="D2" s="9" t="s">
        <v>15</v>
      </c>
      <c r="E2" t="s">
        <v>1623</v>
      </c>
    </row>
    <row r="3" spans="1:5">
      <c r="A3" s="31" t="s">
        <v>16</v>
      </c>
      <c r="B3" s="26" t="s">
        <v>1624</v>
      </c>
      <c r="C3" s="26" t="s">
        <v>1625</v>
      </c>
      <c r="D3" s="26" t="s">
        <v>1626</v>
      </c>
      <c r="E3" s="26" t="s">
        <v>1627</v>
      </c>
    </row>
    <row r="4" spans="1:5">
      <c r="A4" s="39" t="s">
        <v>33</v>
      </c>
      <c r="B4" s="31" t="s">
        <v>1148</v>
      </c>
      <c r="C4" s="31" t="s">
        <v>1148</v>
      </c>
      <c r="D4" s="31" t="s">
        <v>1148</v>
      </c>
      <c r="E4" s="31" t="s">
        <v>1</v>
      </c>
    </row>
    <row r="5" spans="1:5">
      <c r="A5" s="31" t="s">
        <v>36</v>
      </c>
      <c r="B5" s="31">
        <f>COUNTIFS(A15:A18,"*$*",B15:B18,"")</f>
        <v>0</v>
      </c>
      <c r="C5" s="31">
        <f>COUNTIFS(B15:B18,"*$*",C15:C18,"")</f>
        <v>0</v>
      </c>
      <c r="D5" s="31">
        <f>COUNTIFS(B15:B18,"*$*",D15:D18,"")</f>
        <v>0</v>
      </c>
      <c r="E5" s="31">
        <f>COUNTIFS(D15:D18,"*$*",E15:E18,"")</f>
        <v>0</v>
      </c>
    </row>
    <row r="6" spans="1:5">
      <c r="A6" s="31"/>
      <c r="B6" s="9"/>
      <c r="C6" s="9"/>
      <c r="D6" s="9"/>
      <c r="E6" s="9"/>
    </row>
    <row r="7" spans="1:5">
      <c r="A7" s="10" t="s">
        <v>1462</v>
      </c>
      <c r="B7" s="156"/>
      <c r="C7" s="156"/>
      <c r="D7" s="156"/>
      <c r="E7" s="156"/>
    </row>
    <row r="8" spans="1:5">
      <c r="A8" s="9" t="s">
        <v>53</v>
      </c>
      <c r="B8" s="120" t="s">
        <v>1265</v>
      </c>
      <c r="C8" s="120" t="s">
        <v>1265</v>
      </c>
      <c r="D8" s="120" t="s">
        <v>1265</v>
      </c>
      <c r="E8" s="120" t="s">
        <v>1265</v>
      </c>
    </row>
    <row r="9" spans="1:5">
      <c r="A9" s="9" t="s">
        <v>55</v>
      </c>
      <c r="B9" s="120" t="s">
        <v>56</v>
      </c>
      <c r="C9" s="120" t="s">
        <v>56</v>
      </c>
      <c r="D9" s="120" t="s">
        <v>56</v>
      </c>
      <c r="E9" s="120" t="s">
        <v>56</v>
      </c>
    </row>
    <row r="10" spans="1:5">
      <c r="A10" s="9" t="s">
        <v>57</v>
      </c>
      <c r="B10" s="120" t="s">
        <v>1268</v>
      </c>
      <c r="C10" s="120" t="s">
        <v>1268</v>
      </c>
      <c r="D10" s="120" t="s">
        <v>1268</v>
      </c>
      <c r="E10" s="120" t="s">
        <v>1268</v>
      </c>
    </row>
    <row r="11" spans="1:5">
      <c r="A11" s="9" t="s">
        <v>58</v>
      </c>
      <c r="B11" s="120" t="s">
        <v>1628</v>
      </c>
      <c r="C11" s="120" t="s">
        <v>1628</v>
      </c>
      <c r="D11" s="120" t="s">
        <v>1628</v>
      </c>
      <c r="E11" s="120" t="s">
        <v>1628</v>
      </c>
    </row>
    <row r="12" spans="1:5">
      <c r="A12" s="85" t="s">
        <v>1315</v>
      </c>
      <c r="B12" s="86"/>
      <c r="C12" s="86"/>
      <c r="D12" s="86"/>
      <c r="E12" s="86"/>
    </row>
    <row r="13" spans="1:5">
      <c r="A13" s="31" t="s">
        <v>1150</v>
      </c>
      <c r="B13" s="9" t="s">
        <v>1629</v>
      </c>
      <c r="C13" s="9" t="s">
        <v>1629</v>
      </c>
      <c r="D13" s="9" t="s">
        <v>15</v>
      </c>
      <c r="E13" s="9" t="s">
        <v>15</v>
      </c>
    </row>
    <row r="14" spans="1:5">
      <c r="A14" s="85" t="s">
        <v>1630</v>
      </c>
      <c r="B14" s="86"/>
      <c r="C14" s="86"/>
      <c r="D14" s="86"/>
      <c r="E14" s="86"/>
    </row>
    <row r="15" spans="1:5">
      <c r="A15" s="7" t="s">
        <v>1631</v>
      </c>
      <c r="B15" s="244" t="s">
        <v>1632</v>
      </c>
      <c r="C15" s="244" t="s">
        <v>1632</v>
      </c>
      <c r="D15" s="244" t="s">
        <v>1632</v>
      </c>
      <c r="E15" s="244" t="s">
        <v>1632</v>
      </c>
    </row>
    <row r="16" spans="1:5">
      <c r="A16" s="7" t="s">
        <v>1633</v>
      </c>
      <c r="B16" s="9" t="s">
        <v>1634</v>
      </c>
      <c r="C16" s="9" t="s">
        <v>1634</v>
      </c>
      <c r="D16" s="9" t="s">
        <v>1634</v>
      </c>
      <c r="E16" s="9" t="s">
        <v>1634</v>
      </c>
    </row>
    <row r="17" spans="1:5">
      <c r="A17" s="9" t="s">
        <v>1635</v>
      </c>
      <c r="B17" s="9" t="s">
        <v>1265</v>
      </c>
      <c r="C17" s="9" t="s">
        <v>1265</v>
      </c>
      <c r="D17" s="9" t="s">
        <v>1265</v>
      </c>
      <c r="E17" s="9" t="s">
        <v>1265</v>
      </c>
    </row>
    <row ht="29" r="18" spans="1:5">
      <c r="A18" s="26" t="s">
        <v>1636</v>
      </c>
      <c r="B18" s="242" t="s">
        <v>1637</v>
      </c>
      <c r="C18" s="242" t="s">
        <v>1637</v>
      </c>
      <c r="D18" s="242" t="s">
        <v>1637</v>
      </c>
      <c r="E18" s="242" t="s">
        <v>1638</v>
      </c>
    </row>
    <row r="19" spans="1:5">
      <c r="A19" s="26" t="s">
        <v>1639</v>
      </c>
      <c r="B19" s="9" t="s">
        <v>1640</v>
      </c>
      <c r="C19" s="9" t="s">
        <v>1640</v>
      </c>
      <c r="D19" s="9" t="s">
        <v>1640</v>
      </c>
      <c r="E19" s="9" t="s">
        <v>1640</v>
      </c>
    </row>
    <row r="23" spans="1:3">
      <c r="A23" s="137" t="s">
        <v>147</v>
      </c>
      <c r="B23" s="17"/>
      <c r="C23" s="19"/>
    </row>
    <row ht="217.5" r="24" spans="1:3">
      <c r="A24" s="31" t="s">
        <v>0</v>
      </c>
      <c r="B24" s="9" t="s">
        <v>1</v>
      </c>
      <c r="C24" s="19" t="s">
        <v>148</v>
      </c>
    </row>
    <row ht="130.5" r="25" spans="1:3">
      <c r="A25" s="31" t="s">
        <v>3</v>
      </c>
      <c r="B25" s="9" t="s">
        <v>1641</v>
      </c>
      <c r="C25" s="19" t="s">
        <v>149</v>
      </c>
    </row>
    <row r="26" spans="1:3">
      <c r="A26" s="31" t="s">
        <v>16</v>
      </c>
      <c r="B26" s="26" t="s">
        <v>1624</v>
      </c>
      <c r="C26" s="17" t="s">
        <v>150</v>
      </c>
    </row>
    <row r="27" spans="1:3">
      <c r="A27" s="39" t="s">
        <v>33</v>
      </c>
      <c r="B27" s="31" t="s">
        <v>1148</v>
      </c>
      <c r="C27" s="17" t="s">
        <v>151</v>
      </c>
    </row>
    <row ht="43.5" r="28" spans="1:3">
      <c r="A28" s="31" t="s">
        <v>36</v>
      </c>
      <c r="B28" s="31">
        <f>COUNTIFS(A32:A35,"*$*",B32:B35,"")</f>
        <v>0</v>
      </c>
      <c r="C28" s="19" t="s">
        <v>1068</v>
      </c>
    </row>
    <row r="29" spans="1:3">
      <c r="A29" s="31"/>
      <c r="B29" s="9"/>
      <c r="C29" s="17"/>
    </row>
    <row ht="116" r="30" spans="1:3">
      <c r="A30" s="31" t="s">
        <v>1150</v>
      </c>
      <c r="B30" s="9" t="s">
        <v>1629</v>
      </c>
      <c r="C30" s="19" t="s">
        <v>1642</v>
      </c>
    </row>
    <row r="31" spans="1:3">
      <c r="A31" s="40" t="s">
        <v>1630</v>
      </c>
      <c r="B31" s="41"/>
      <c r="C31" s="19"/>
    </row>
    <row ht="58" r="32" spans="1:3">
      <c r="A32" s="7" t="s">
        <v>1631</v>
      </c>
      <c r="B32" s="244" t="s">
        <v>1632</v>
      </c>
      <c r="C32" s="19" t="s">
        <v>1643</v>
      </c>
    </row>
    <row ht="43.5" r="33" spans="1:3">
      <c r="A33" s="7" t="s">
        <v>1633</v>
      </c>
      <c r="B33" s="9" t="s">
        <v>1634</v>
      </c>
      <c r="C33" s="19" t="s">
        <v>1644</v>
      </c>
    </row>
    <row ht="29" r="34" spans="1:3">
      <c r="A34" s="9" t="s">
        <v>1635</v>
      </c>
      <c r="B34" s="9" t="s">
        <v>1265</v>
      </c>
      <c r="C34" s="19" t="s">
        <v>1645</v>
      </c>
    </row>
    <row ht="58" r="35" spans="1:3">
      <c r="A35" s="26" t="s">
        <v>1636</v>
      </c>
      <c r="B35" s="242" t="s">
        <v>1637</v>
      </c>
      <c r="C35" s="19" t="s">
        <v>1646</v>
      </c>
    </row>
    <row ht="29" r="36" spans="1:3">
      <c r="A36" s="26" t="s">
        <v>1639</v>
      </c>
      <c r="B36" s="9" t="s">
        <v>1640</v>
      </c>
      <c r="C36" s="19" t="s">
        <v>1647</v>
      </c>
    </row>
  </sheetData>
  <conditionalFormatting sqref="A1">
    <cfRule dxfId="6" priority="152" type="expression">
      <formula>OR(A1="",A1="Unexecuted")</formula>
    </cfRule>
    <cfRule dxfId="1" priority="153" type="expression">
      <formula>A1="WARNING"</formula>
    </cfRule>
    <cfRule dxfId="2" priority="154" type="expression">
      <formula>A1=A4</formula>
    </cfRule>
  </conditionalFormatting>
  <conditionalFormatting sqref="B1">
    <cfRule dxfId="6" priority="17" type="expression">
      <formula>OR(B1="",B1="Unexecuted")</formula>
    </cfRule>
    <cfRule dxfId="1" priority="18" type="expression">
      <formula>B1="WARNING"</formula>
    </cfRule>
    <cfRule dxfId="2" priority="19" type="expression">
      <formula>B1=B4</formula>
    </cfRule>
    <cfRule dxfId="3" priority="20" type="expression">
      <formula>B1&lt;&gt;B4</formula>
    </cfRule>
  </conditionalFormatting>
  <conditionalFormatting sqref="C1">
    <cfRule dxfId="6" priority="29" type="expression">
      <formula>OR(C1="",C1="Unexecuted")</formula>
    </cfRule>
    <cfRule dxfId="1" priority="30" type="expression">
      <formula>C1="WARNING"</formula>
    </cfRule>
    <cfRule dxfId="2" priority="31" type="expression">
      <formula>C1=C4</formula>
    </cfRule>
    <cfRule dxfId="3" priority="32" type="expression">
      <formula>C1&lt;&gt;C4</formula>
    </cfRule>
  </conditionalFormatting>
  <conditionalFormatting sqref="D1">
    <cfRule dxfId="6" priority="13" type="expression">
      <formula>OR(D1="",D1="Unexecuted")</formula>
    </cfRule>
    <cfRule dxfId="1" priority="14" type="expression">
      <formula>D1="WARNING"</formula>
    </cfRule>
    <cfRule dxfId="2" priority="15" type="expression">
      <formula>D1=D4</formula>
    </cfRule>
    <cfRule dxfId="3" priority="16" type="expression">
      <formula>D1&lt;&gt;D4</formula>
    </cfRule>
  </conditionalFormatting>
  <conditionalFormatting sqref="E1">
    <cfRule dxfId="6" priority="9" type="expression">
      <formula>OR(E1="",E1="Unexecuted")</formula>
    </cfRule>
    <cfRule dxfId="1" priority="10" type="expression">
      <formula>E1="WARNING"</formula>
    </cfRule>
    <cfRule dxfId="2" priority="11" type="expression">
      <formula>E1=E4</formula>
    </cfRule>
    <cfRule dxfId="3" priority="12" type="expression">
      <formula>E1&lt;&gt;E4</formula>
    </cfRule>
  </conditionalFormatting>
  <conditionalFormatting sqref="A24">
    <cfRule dxfId="6" priority="6" type="expression">
      <formula>OR(A24="",A24="Unexecuted")</formula>
    </cfRule>
    <cfRule dxfId="1" priority="7" type="expression">
      <formula>A24="WARNING"</formula>
    </cfRule>
    <cfRule dxfId="2" priority="8" type="expression">
      <formula>A24=A27</formula>
    </cfRule>
  </conditionalFormatting>
  <conditionalFormatting sqref="B24">
    <cfRule dxfId="6" priority="1" type="expression">
      <formula>OR(B24="",B24="Unexecuted")</formula>
    </cfRule>
    <cfRule dxfId="1" priority="2" type="expression">
      <formula>B24="WARNING"</formula>
    </cfRule>
    <cfRule dxfId="2" priority="3" type="expression">
      <formula>B24=B27</formula>
    </cfRule>
    <cfRule dxfId="3" priority="4" type="expression">
      <formula>B24&lt;&gt;B27</formula>
    </cfRule>
  </conditionalFormatting>
  <conditionalFormatting sqref="A18:A19">
    <cfRule dxfId="5" priority="149" type="expression">
      <formula>A17="Yes"</formula>
    </cfRule>
  </conditionalFormatting>
  <conditionalFormatting sqref="A35:A36">
    <cfRule dxfId="5" priority="5" type="expression">
      <formula>A34="Yes"</formula>
    </cfRule>
  </conditionalFormatting>
  <dataValidations count="5">
    <dataValidation allowBlank="1" showErrorMessage="1" showInputMessage="1" sqref="B8:E8" type="list">
      <formula1>"admin@tafs.co.id,admin@wom.co.id,ADMIN@ADINS.CO.ID,admin@ADINSQA.co.id, ADMCREDIT@WOM.CO.ID,ADMESIGN"</formula1>
    </dataValidation>
    <dataValidation allowBlank="1" showErrorMessage="1" showInputMessage="1" sqref="B9:E9" type="list">
      <formula1>"Password123!,password"</formula1>
    </dataValidation>
    <dataValidation allowBlank="1" showErrorMessage="1" showInputMessage="1" sqref="B10:E10" type="list">
      <formula1>"Toyota Astra Financial Service,WOM Finance,ADINS,ADINSQA"</formula1>
    </dataValidation>
    <dataValidation allowBlank="1" showErrorMessage="1" showInputMessage="1" sqref="B11:E11" type="list">
      <formula1>"Admin Client,Admin Legal, Admin Job"</formula1>
    </dataValidation>
    <dataValidation allowBlank="1" showErrorMessage="1" showInputMessage="1" sqref="B13:E13 B30" type="list">
      <formula1>"-,View Request Param"</formula1>
    </dataValidation>
  </dataValidations>
  <pageMargins bottom="1" footer="0.5" header="0.5" left="0.75" right="0.75" top="1"/>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M39"/>
  <sheetViews>
    <sheetView topLeftCell="A37" workbookViewId="0">
      <selection activeCell="B5" sqref="B5"/>
    </sheetView>
  </sheetViews>
  <sheetFormatPr defaultColWidth="8.70909090909091" defaultRowHeight="14.5"/>
  <cols>
    <col min="1" max="1" customWidth="true" width="31.4272727272727" collapsed="true"/>
    <col min="2" max="8" customWidth="true" width="39.0" collapsed="true"/>
  </cols>
  <sheetData>
    <row r="1" spans="1:8">
      <c r="A1" s="9" t="s">
        <v>0</v>
      </c>
      <c r="B1" t="s">
        <v>1</v>
      </c>
      <c r="C1" t="s">
        <v>1</v>
      </c>
      <c r="D1" t="s">
        <v>35</v>
      </c>
      <c r="E1" t="s">
        <v>2</v>
      </c>
      <c r="F1" t="s">
        <v>35</v>
      </c>
      <c r="G1" t="s">
        <v>35</v>
      </c>
      <c r="H1" t="s">
        <v>35</v>
      </c>
    </row>
    <row r="2" spans="1:8">
      <c r="A2" s="9" t="s">
        <v>3</v>
      </c>
      <c r="B2" t="s">
        <v>1648</v>
      </c>
      <c r="C2" t="s">
        <v>1649</v>
      </c>
      <c r="D2" t="s">
        <v>15</v>
      </c>
      <c r="E2" t="s">
        <v>15</v>
      </c>
      <c r="F2" t="s">
        <v>15</v>
      </c>
      <c r="G2" t="s">
        <v>15</v>
      </c>
      <c r="H2" t="s">
        <v>15</v>
      </c>
    </row>
    <row customFormat="1" ht="29" r="3" s="37" spans="1:8">
      <c r="A3" s="26" t="s">
        <v>16</v>
      </c>
      <c r="B3" s="26" t="s">
        <v>1650</v>
      </c>
      <c r="C3" s="26" t="s">
        <v>1651</v>
      </c>
      <c r="D3" s="26" t="s">
        <v>1652</v>
      </c>
      <c r="E3" s="26" t="s">
        <v>1653</v>
      </c>
      <c r="F3" s="26" t="s">
        <v>1654</v>
      </c>
      <c r="G3" s="26" t="s">
        <v>1655</v>
      </c>
      <c r="H3" s="26" t="s">
        <v>1656</v>
      </c>
    </row>
    <row r="4" spans="1:8">
      <c r="A4" s="9" t="s">
        <v>33</v>
      </c>
      <c r="B4" s="26" t="s">
        <v>1</v>
      </c>
      <c r="C4" s="26" t="s">
        <v>1</v>
      </c>
      <c r="D4" s="26" t="s">
        <v>35</v>
      </c>
      <c r="E4" s="26" t="s">
        <v>1</v>
      </c>
      <c r="F4" s="26" t="s">
        <v>35</v>
      </c>
      <c r="G4" s="26" t="s">
        <v>35</v>
      </c>
      <c r="H4" s="26" t="s">
        <v>35</v>
      </c>
    </row>
    <row r="5" spans="1:8">
      <c r="A5" s="9" t="s">
        <v>36</v>
      </c>
      <c r="B5" s="26">
        <f>COUNTIFS(A8:A11,"*$*",B8:B11,"")</f>
        <v>0</v>
      </c>
      <c r="C5" s="26">
        <f>COUNTIFS(B8:B11,"*$*",C8:C11,"")</f>
        <v>0</v>
      </c>
      <c r="D5" s="26">
        <f>COUNTIFS(C8:C11,"*$*",D8:D11,"")</f>
        <v>0</v>
      </c>
      <c r="E5" s="26">
        <f>COUNTIFS(C8:C11,"*$*",E8:E11,"")</f>
        <v>0</v>
      </c>
      <c r="F5" s="26">
        <f>COUNTIFS(B8:B11,"*$*",F8:F11,"")</f>
        <v>0</v>
      </c>
      <c r="G5" s="26">
        <f>COUNTIFS(C8:C11,"*$*",G8:G11,"")</f>
        <v>0</v>
      </c>
      <c r="H5" s="26">
        <f>COUNTIFS(D8:D11,"*$*",H8:H11,"")</f>
        <v>0</v>
      </c>
    </row>
    <row r="6" spans="1:8">
      <c r="A6" s="9" t="s">
        <v>1150</v>
      </c>
      <c r="B6" s="26" t="s">
        <v>1151</v>
      </c>
      <c r="C6" s="26" t="s">
        <v>1151</v>
      </c>
      <c r="D6" s="26" t="s">
        <v>1151</v>
      </c>
      <c r="E6" s="26" t="s">
        <v>138</v>
      </c>
      <c r="F6" s="26" t="s">
        <v>138</v>
      </c>
      <c r="G6" s="26" t="s">
        <v>138</v>
      </c>
      <c r="H6" s="26" t="s">
        <v>15</v>
      </c>
    </row>
    <row r="7" spans="1:8">
      <c r="A7" s="148" t="s">
        <v>1657</v>
      </c>
      <c r="B7" s="149"/>
      <c r="C7" s="149"/>
      <c r="D7" s="149"/>
      <c r="E7" s="149"/>
      <c r="F7" s="149"/>
      <c r="G7" s="149"/>
      <c r="H7" s="149"/>
    </row>
    <row r="8" spans="1:8">
      <c r="A8" s="9" t="s">
        <v>1658</v>
      </c>
      <c r="B8" s="9" t="s">
        <v>1659</v>
      </c>
      <c r="C8" s="9" t="s">
        <v>1659</v>
      </c>
      <c r="D8" s="9" t="s">
        <v>1659</v>
      </c>
      <c r="E8" s="9"/>
      <c r="F8" s="9"/>
      <c r="G8" s="9"/>
      <c r="H8" s="9"/>
    </row>
    <row r="9" spans="1:8">
      <c r="A9" s="9" t="s">
        <v>1009</v>
      </c>
      <c r="B9" s="130" t="s">
        <v>1660</v>
      </c>
      <c r="C9" s="130"/>
      <c r="D9" s="130" t="s">
        <v>1661</v>
      </c>
      <c r="E9" s="130"/>
      <c r="F9" s="130"/>
      <c r="G9" s="130"/>
      <c r="H9" s="130"/>
    </row>
    <row r="10" spans="1:8">
      <c r="A10" s="9" t="s">
        <v>1662</v>
      </c>
      <c r="B10" s="9" t="s">
        <v>1663</v>
      </c>
      <c r="C10" s="9" t="s">
        <v>1663</v>
      </c>
      <c r="D10" s="9" t="s">
        <v>1664</v>
      </c>
      <c r="E10" s="9"/>
      <c r="F10" s="9"/>
      <c r="G10" s="9"/>
      <c r="H10" s="9"/>
    </row>
    <row r="11" spans="1:8">
      <c r="A11" s="9" t="s">
        <v>1665</v>
      </c>
      <c r="B11" s="244" t="s">
        <v>1666</v>
      </c>
      <c r="C11" s="244" t="s">
        <v>1666</v>
      </c>
      <c r="D11" s="244" t="s">
        <v>1666</v>
      </c>
      <c r="E11" s="150"/>
      <c r="F11" s="150"/>
      <c r="G11" s="150"/>
      <c r="H11" s="150"/>
    </row>
    <row r="12" spans="1:8">
      <c r="A12" s="9" t="s">
        <v>1667</v>
      </c>
      <c r="B12" s="9" t="s">
        <v>1668</v>
      </c>
      <c r="C12" s="9" t="s">
        <v>1669</v>
      </c>
      <c r="D12" s="9" t="s">
        <v>1669</v>
      </c>
      <c r="E12" s="9"/>
      <c r="F12" s="9"/>
      <c r="G12" s="9"/>
      <c r="H12" s="9"/>
    </row>
    <row r="13" spans="1:8">
      <c r="A13" s="148" t="s">
        <v>32</v>
      </c>
      <c r="B13" s="149"/>
      <c r="C13" s="149"/>
      <c r="D13" s="149"/>
      <c r="E13" s="149"/>
      <c r="F13" s="149"/>
      <c r="G13" s="149"/>
      <c r="H13" s="149"/>
    </row>
    <row r="14" spans="1:8">
      <c r="A14" s="9" t="s">
        <v>1662</v>
      </c>
      <c r="B14" s="9"/>
      <c r="C14" s="9"/>
      <c r="D14" s="9"/>
      <c r="E14" s="9" t="s">
        <v>1663</v>
      </c>
      <c r="F14" s="9" t="s">
        <v>1663</v>
      </c>
      <c r="G14" s="9" t="s">
        <v>1664</v>
      </c>
      <c r="H14" s="9"/>
    </row>
    <row r="15" spans="1:8">
      <c r="A15" s="9" t="s">
        <v>1667</v>
      </c>
      <c r="B15" s="9"/>
      <c r="C15" s="9"/>
      <c r="D15" s="9"/>
      <c r="E15" s="9" t="s">
        <v>1670</v>
      </c>
      <c r="F15" s="9" t="s">
        <v>1670</v>
      </c>
      <c r="G15" s="9" t="s">
        <v>1670</v>
      </c>
      <c r="H15" s="9"/>
    </row>
    <row customFormat="1" r="16" s="153" spans="1:142">
      <c r="A16" s="153" t="s">
        <v>1630</v>
      </c>
      <c r="I16" s="155"/>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55"/>
      <c r="AI16" s="155"/>
      <c r="AJ16" s="155"/>
      <c r="AK16" s="155"/>
      <c r="AL16" s="155"/>
      <c r="AM16" s="155"/>
      <c r="AN16" s="155"/>
      <c r="AO16" s="155"/>
      <c r="AP16" s="155"/>
      <c r="AQ16" s="155"/>
      <c r="AR16" s="155"/>
      <c r="AS16" s="155"/>
      <c r="AT16" s="155"/>
      <c r="AU16" s="155"/>
      <c r="AV16" s="155"/>
      <c r="AW16" s="155"/>
      <c r="AX16" s="155"/>
      <c r="AY16" s="155"/>
      <c r="AZ16" s="155"/>
      <c r="BA16" s="155"/>
      <c r="BB16" s="155"/>
      <c r="BC16" s="155"/>
      <c r="BD16" s="155"/>
      <c r="BE16" s="155"/>
      <c r="BF16" s="155"/>
      <c r="BG16" s="155"/>
      <c r="BH16" s="155"/>
      <c r="BI16" s="155"/>
      <c r="BJ16" s="155"/>
      <c r="BK16" s="155"/>
      <c r="BL16" s="155"/>
      <c r="BM16" s="155"/>
      <c r="BN16" s="155"/>
      <c r="BO16" s="155"/>
      <c r="BP16" s="155"/>
      <c r="BQ16" s="155"/>
      <c r="BR16" s="155"/>
      <c r="BS16" s="155"/>
      <c r="BT16" s="155"/>
      <c r="BU16" s="155"/>
      <c r="BV16" s="155"/>
      <c r="BW16" s="155"/>
      <c r="BX16" s="155"/>
      <c r="BY16" s="155"/>
      <c r="BZ16" s="155"/>
      <c r="CA16" s="155"/>
      <c r="CB16" s="155"/>
      <c r="CC16" s="155"/>
      <c r="CD16" s="155"/>
      <c r="CE16" s="155"/>
      <c r="CF16" s="155"/>
      <c r="CG16" s="155"/>
      <c r="CH16" s="155"/>
      <c r="CI16" s="155"/>
      <c r="CJ16" s="155"/>
      <c r="CK16" s="155"/>
      <c r="CL16" s="155"/>
      <c r="CM16" s="155"/>
      <c r="CN16" s="155"/>
      <c r="CO16" s="155"/>
      <c r="CP16" s="155"/>
      <c r="CQ16" s="155"/>
      <c r="CR16" s="155"/>
      <c r="CS16" s="155"/>
      <c r="CT16" s="155"/>
      <c r="CU16" s="155"/>
      <c r="CV16" s="155"/>
      <c r="CW16" s="155"/>
      <c r="CX16" s="155"/>
      <c r="CY16" s="155"/>
      <c r="CZ16" s="155"/>
      <c r="DA16" s="155"/>
      <c r="DB16" s="155"/>
      <c r="DC16" s="155"/>
      <c r="DD16" s="155"/>
      <c r="DE16" s="155"/>
      <c r="DF16" s="155"/>
      <c r="DG16" s="155"/>
      <c r="DH16" s="155"/>
      <c r="DI16" s="155"/>
      <c r="DJ16" s="155"/>
      <c r="DK16" s="155"/>
      <c r="DL16" s="155"/>
      <c r="DM16" s="155"/>
      <c r="DN16" s="155"/>
      <c r="DO16" s="155"/>
      <c r="DP16" s="155"/>
      <c r="DQ16" s="155"/>
      <c r="DR16" s="155"/>
      <c r="DS16" s="155"/>
      <c r="DT16" s="155"/>
      <c r="DU16" s="155"/>
      <c r="DV16" s="155"/>
      <c r="DW16" s="155"/>
      <c r="DX16" s="155"/>
      <c r="DY16" s="155"/>
      <c r="DZ16" s="155"/>
      <c r="EA16" s="155"/>
      <c r="EB16" s="155"/>
      <c r="EC16" s="155"/>
      <c r="ED16" s="155"/>
      <c r="EE16" s="155"/>
      <c r="EF16" s="155"/>
      <c r="EG16" s="155"/>
      <c r="EH16" s="155"/>
      <c r="EI16" s="155"/>
      <c r="EJ16" s="155"/>
      <c r="EK16" s="155"/>
      <c r="EL16" s="155"/>
    </row>
    <row r="17" spans="1:8">
      <c r="A17" t="s">
        <v>42</v>
      </c>
      <c r="B17" s="130" t="str">
        <f>B9</f>
        <v>userciie@ad-ins.com</v>
      </c>
      <c r="C17" s="130"/>
      <c r="D17" s="130" t="s">
        <v>1661</v>
      </c>
      <c r="E17" s="130" t="s">
        <v>1671</v>
      </c>
      <c r="F17" s="130" t="s">
        <v>1661</v>
      </c>
      <c r="G17" s="130" t="s">
        <v>1661</v>
      </c>
      <c r="H17" s="130" t="s">
        <v>1661</v>
      </c>
    </row>
    <row r="18" spans="1:8">
      <c r="A18" t="s">
        <v>1464</v>
      </c>
      <c r="B18" s="9" t="str">
        <f>B10</f>
        <v>Operation Head</v>
      </c>
      <c r="C18" s="9" t="str">
        <f>C10</f>
        <v>Operation Head</v>
      </c>
      <c r="D18" s="9" t="s">
        <v>1664</v>
      </c>
      <c r="E18" s="9" t="s">
        <v>1664</v>
      </c>
      <c r="F18" s="9" t="s">
        <v>1664</v>
      </c>
      <c r="G18" s="9" t="s">
        <v>1663</v>
      </c>
      <c r="H18" s="9" t="s">
        <v>1664</v>
      </c>
    </row>
    <row r="21" spans="1:3">
      <c r="A21" s="137" t="s">
        <v>147</v>
      </c>
      <c r="B21" s="17"/>
      <c r="C21" s="19"/>
    </row>
    <row ht="217.5" r="22" spans="1:3">
      <c r="A22" s="9" t="s">
        <v>0</v>
      </c>
      <c r="B22" t="s">
        <v>35</v>
      </c>
      <c r="C22" s="19" t="s">
        <v>148</v>
      </c>
    </row>
    <row ht="130.5" r="23" spans="1:3">
      <c r="A23" s="9" t="s">
        <v>3</v>
      </c>
      <c r="B23" t="s">
        <v>15</v>
      </c>
      <c r="C23" s="19" t="s">
        <v>149</v>
      </c>
    </row>
    <row r="24" spans="1:3">
      <c r="A24" s="26" t="s">
        <v>16</v>
      </c>
      <c r="B24" s="26" t="s">
        <v>1654</v>
      </c>
      <c r="C24" s="17" t="s">
        <v>150</v>
      </c>
    </row>
    <row r="25" spans="1:3">
      <c r="A25" s="9" t="s">
        <v>33</v>
      </c>
      <c r="B25" s="26" t="s">
        <v>35</v>
      </c>
      <c r="C25" s="17" t="s">
        <v>151</v>
      </c>
    </row>
    <row ht="58" r="26" spans="1:3">
      <c r="A26" s="9" t="s">
        <v>36</v>
      </c>
      <c r="B26" s="26">
        <f>COUNTIFS($A$8:$A$12,"*$*",B29:B33,"")</f>
        <v>5</v>
      </c>
      <c r="C26" s="19" t="s">
        <v>1068</v>
      </c>
    </row>
    <row ht="145" r="27" spans="1:3">
      <c r="A27" s="9" t="s">
        <v>1150</v>
      </c>
      <c r="B27" s="26" t="s">
        <v>138</v>
      </c>
      <c r="C27" s="19" t="s">
        <v>1672</v>
      </c>
    </row>
    <row ht="29" r="28" spans="1:3">
      <c r="A28" s="151" t="s">
        <v>1657</v>
      </c>
      <c r="B28" s="152"/>
      <c r="C28" s="19" t="s">
        <v>1673</v>
      </c>
    </row>
    <row ht="43.5" r="29" spans="1:3">
      <c r="A29" s="9" t="s">
        <v>1658</v>
      </c>
      <c r="B29" s="9"/>
      <c r="C29" s="19" t="s">
        <v>1674</v>
      </c>
    </row>
    <row ht="43.5" r="30" spans="1:3">
      <c r="A30" s="9" t="s">
        <v>1009</v>
      </c>
      <c r="B30" s="130"/>
      <c r="C30" s="19" t="s">
        <v>1675</v>
      </c>
    </row>
    <row ht="43.5" r="31" spans="1:3">
      <c r="A31" s="9" t="s">
        <v>1662</v>
      </c>
      <c r="B31" s="9"/>
      <c r="C31" s="19" t="s">
        <v>1676</v>
      </c>
    </row>
    <row ht="43.5" r="32" spans="1:3">
      <c r="A32" s="9" t="s">
        <v>1665</v>
      </c>
      <c r="B32" s="150"/>
      <c r="C32" s="19" t="s">
        <v>1677</v>
      </c>
    </row>
    <row ht="43.5" r="33" spans="1:3">
      <c r="A33" s="9" t="s">
        <v>1667</v>
      </c>
      <c r="B33" s="9"/>
      <c r="C33" s="19" t="s">
        <v>1678</v>
      </c>
    </row>
    <row ht="29" r="34" spans="1:3">
      <c r="A34" s="151" t="s">
        <v>32</v>
      </c>
      <c r="B34" s="152"/>
      <c r="C34" s="19" t="s">
        <v>1679</v>
      </c>
    </row>
    <row ht="101.5" r="35" spans="1:3">
      <c r="A35" s="9" t="s">
        <v>1662</v>
      </c>
      <c r="B35" s="9" t="s">
        <v>1663</v>
      </c>
      <c r="C35" s="19" t="s">
        <v>1680</v>
      </c>
    </row>
    <row ht="101.5" r="36" spans="1:3">
      <c r="A36" s="9" t="s">
        <v>1667</v>
      </c>
      <c r="B36" s="9" t="s">
        <v>1670</v>
      </c>
      <c r="C36" s="19" t="s">
        <v>1681</v>
      </c>
    </row>
    <row ht="43.5" r="37" spans="1:3">
      <c r="A37" s="154" t="s">
        <v>1630</v>
      </c>
      <c r="B37" s="154"/>
      <c r="C37" s="19" t="s">
        <v>1682</v>
      </c>
    </row>
    <row ht="72.5" r="38" spans="1:3">
      <c r="A38" t="s">
        <v>42</v>
      </c>
      <c r="B38" s="130" t="s">
        <v>1661</v>
      </c>
      <c r="C38" s="19" t="s">
        <v>1683</v>
      </c>
    </row>
    <row ht="58" r="39" spans="1:3">
      <c r="A39" t="s">
        <v>1464</v>
      </c>
      <c r="B39" s="9" t="s">
        <v>1664</v>
      </c>
      <c r="C39" s="19" t="s">
        <v>1684</v>
      </c>
    </row>
  </sheetData>
  <autoFilter ref="A1:B18">
    <extLst/>
  </autoFilter>
  <conditionalFormatting sqref="A1">
    <cfRule dxfId="0" priority="515" type="expression">
      <formula>OR(A1="",A1="Unexecuted")</formula>
    </cfRule>
    <cfRule dxfId="1" priority="516" type="expression">
      <formula>A1="WARNING"</formula>
    </cfRule>
    <cfRule dxfId="2" priority="517" type="expression">
      <formula>A1=A4</formula>
    </cfRule>
  </conditionalFormatting>
  <conditionalFormatting sqref="B1">
    <cfRule dxfId="6" priority="22" type="expression">
      <formula>OR(B1="",B1="Unexecuted")</formula>
    </cfRule>
    <cfRule dxfId="1" priority="23" type="expression">
      <formula>B1="WARNING"</formula>
    </cfRule>
    <cfRule dxfId="2" priority="24" type="expression">
      <formula>B1=B4</formula>
    </cfRule>
    <cfRule dxfId="3" priority="25" type="expression">
      <formula>B1&lt;&gt;B4</formula>
    </cfRule>
  </conditionalFormatting>
  <conditionalFormatting sqref="C1">
    <cfRule dxfId="6" priority="98" type="expression">
      <formula>OR(C1="",C1="Unexecuted")</formula>
    </cfRule>
    <cfRule dxfId="1" priority="99" type="expression">
      <formula>C1="WARNING"</formula>
    </cfRule>
    <cfRule dxfId="2" priority="100" type="expression">
      <formula>C1=C4</formula>
    </cfRule>
    <cfRule dxfId="3" priority="101" type="expression">
      <formula>C1&lt;&gt;C4</formula>
    </cfRule>
  </conditionalFormatting>
  <conditionalFormatting sqref="D1">
    <cfRule dxfId="6" priority="94" type="expression">
      <formula>OR(D1="",D1="Unexecuted")</formula>
    </cfRule>
    <cfRule dxfId="1" priority="95" type="expression">
      <formula>D1="WARNING"</formula>
    </cfRule>
    <cfRule dxfId="2" priority="96" type="expression">
      <formula>D1=D4</formula>
    </cfRule>
    <cfRule dxfId="3" priority="97" type="expression">
      <formula>D1&lt;&gt;D4</formula>
    </cfRule>
  </conditionalFormatting>
  <conditionalFormatting sqref="E1">
    <cfRule dxfId="6" priority="90" type="expression">
      <formula>OR(E1="",E1="Unexecuted")</formula>
    </cfRule>
    <cfRule dxfId="1" priority="91" type="expression">
      <formula>E1="WARNING"</formula>
    </cfRule>
    <cfRule dxfId="2" priority="92" type="expression">
      <formula>E1=E4</formula>
    </cfRule>
    <cfRule dxfId="3" priority="93" type="expression">
      <formula>E1&lt;&gt;E4</formula>
    </cfRule>
  </conditionalFormatting>
  <conditionalFormatting sqref="F1">
    <cfRule dxfId="6" priority="86" type="expression">
      <formula>OR(F1="",F1="Unexecuted")</formula>
    </cfRule>
    <cfRule dxfId="1" priority="87" type="expression">
      <formula>F1="WARNING"</formula>
    </cfRule>
    <cfRule dxfId="2" priority="88" type="expression">
      <formula>F1=F4</formula>
    </cfRule>
    <cfRule dxfId="3" priority="89" type="expression">
      <formula>F1&lt;&gt;F4</formula>
    </cfRule>
  </conditionalFormatting>
  <conditionalFormatting sqref="G1">
    <cfRule dxfId="6" priority="54" type="expression">
      <formula>OR(G1="",G1="Unexecuted")</formula>
    </cfRule>
    <cfRule dxfId="1" priority="55" type="expression">
      <formula>G1="WARNING"</formula>
    </cfRule>
    <cfRule dxfId="2" priority="56" type="expression">
      <formula>G1=G4</formula>
    </cfRule>
    <cfRule dxfId="3" priority="57" type="expression">
      <formula>G1&lt;&gt;G4</formula>
    </cfRule>
  </conditionalFormatting>
  <conditionalFormatting sqref="H1">
    <cfRule dxfId="6" priority="50" type="expression">
      <formula>OR(H1="",H1="Unexecuted")</formula>
    </cfRule>
    <cfRule dxfId="1" priority="51" type="expression">
      <formula>H1="WARNING"</formula>
    </cfRule>
    <cfRule dxfId="2" priority="52" type="expression">
      <formula>H1=H4</formula>
    </cfRule>
    <cfRule dxfId="3" priority="53" type="expression">
      <formula>H1&lt;&gt;H4</formula>
    </cfRule>
  </conditionalFormatting>
  <conditionalFormatting sqref="H8">
    <cfRule dxfId="5" priority="75" type="expression">
      <formula>OR(H6="Setting")</formula>
    </cfRule>
  </conditionalFormatting>
  <conditionalFormatting sqref="H9">
    <cfRule dxfId="5" priority="74" type="expression">
      <formula>OR(H6="Setting")</formula>
    </cfRule>
  </conditionalFormatting>
  <conditionalFormatting sqref="H10">
    <cfRule dxfId="5" priority="73" type="expression">
      <formula>OR(H6="Setting")</formula>
    </cfRule>
  </conditionalFormatting>
  <conditionalFormatting sqref="H11">
    <cfRule dxfId="5" priority="72" type="expression">
      <formula>OR(H6="Setting")</formula>
    </cfRule>
  </conditionalFormatting>
  <conditionalFormatting sqref="H12">
    <cfRule dxfId="5" priority="71" type="expression">
      <formula>OR(H6="Setting")</formula>
    </cfRule>
  </conditionalFormatting>
  <conditionalFormatting sqref="G14">
    <cfRule dxfId="5" priority="77" type="expression">
      <formula>OR(G6="New")</formula>
    </cfRule>
  </conditionalFormatting>
  <conditionalFormatting sqref="H14">
    <cfRule dxfId="5" priority="65" type="expression">
      <formula>OR(H6="New")</formula>
    </cfRule>
  </conditionalFormatting>
  <conditionalFormatting sqref="G15">
    <cfRule dxfId="5" priority="76" type="expression">
      <formula>OR(G6="New")</formula>
    </cfRule>
  </conditionalFormatting>
  <conditionalFormatting sqref="H15">
    <cfRule dxfId="5" priority="64" type="expression">
      <formula>OR(H6="New")</formula>
    </cfRule>
  </conditionalFormatting>
  <conditionalFormatting sqref="D17">
    <cfRule dxfId="5" priority="81" type="expression">
      <formula>OR(D14="Setting")</formula>
    </cfRule>
  </conditionalFormatting>
  <conditionalFormatting sqref="E17">
    <cfRule dxfId="5" priority="80" type="expression">
      <formula>OR(E14="Setting")</formula>
    </cfRule>
  </conditionalFormatting>
  <conditionalFormatting sqref="F17">
    <cfRule dxfId="5" priority="79" type="expression">
      <formula>OR(F14="Setting")</formula>
    </cfRule>
  </conditionalFormatting>
  <conditionalFormatting sqref="G17">
    <cfRule dxfId="5" priority="78" type="expression">
      <formula>OR(G14="Setting")</formula>
    </cfRule>
  </conditionalFormatting>
  <conditionalFormatting sqref="H17">
    <cfRule dxfId="5" priority="66" type="expression">
      <formula>OR(H14="Setting")</formula>
    </cfRule>
  </conditionalFormatting>
  <conditionalFormatting sqref="F18">
    <cfRule dxfId="5" priority="62" type="expression">
      <formula>OR(F10="New")</formula>
    </cfRule>
  </conditionalFormatting>
  <conditionalFormatting sqref="H18">
    <cfRule dxfId="5" priority="63" type="expression">
      <formula>OR(H10="New")</formula>
    </cfRule>
  </conditionalFormatting>
  <conditionalFormatting sqref="A22">
    <cfRule dxfId="0" priority="19" type="expression">
      <formula>OR(A22="",A22="Unexecuted")</formula>
    </cfRule>
    <cfRule dxfId="1" priority="20" type="expression">
      <formula>A22="WARNING"</formula>
    </cfRule>
    <cfRule dxfId="2" priority="21" type="expression">
      <formula>A22=A25</formula>
    </cfRule>
  </conditionalFormatting>
  <conditionalFormatting sqref="B22">
    <cfRule dxfId="6" priority="10" type="expression">
      <formula>OR(B22="",B22="Unexecuted")</formula>
    </cfRule>
    <cfRule dxfId="1" priority="11" type="expression">
      <formula>B22="WARNING"</formula>
    </cfRule>
    <cfRule dxfId="2" priority="12" type="expression">
      <formula>B22=B25</formula>
    </cfRule>
    <cfRule dxfId="3" priority="13" type="expression">
      <formula>B22&lt;&gt;B25</formula>
    </cfRule>
  </conditionalFormatting>
  <conditionalFormatting sqref="A29">
    <cfRule dxfId="5" priority="18" type="expression">
      <formula>OR(A27="Setting")</formula>
    </cfRule>
  </conditionalFormatting>
  <conditionalFormatting sqref="B29">
    <cfRule dxfId="5" priority="6" type="expression">
      <formula>OR(B27="Setting")</formula>
    </cfRule>
  </conditionalFormatting>
  <conditionalFormatting sqref="A30">
    <cfRule dxfId="5" priority="17" type="expression">
      <formula>OR(A27="Setting")</formula>
    </cfRule>
  </conditionalFormatting>
  <conditionalFormatting sqref="B30">
    <cfRule dxfId="5" priority="5" type="expression">
      <formula>OR(B27="Setting")</formula>
    </cfRule>
  </conditionalFormatting>
  <conditionalFormatting sqref="A31">
    <cfRule dxfId="5" priority="16" type="expression">
      <formula>OR(A27="Setting")</formula>
    </cfRule>
  </conditionalFormatting>
  <conditionalFormatting sqref="B31">
    <cfRule dxfId="5" priority="4" type="expression">
      <formula>OR(B27="Setting")</formula>
    </cfRule>
  </conditionalFormatting>
  <conditionalFormatting sqref="A32">
    <cfRule dxfId="5" priority="15" type="expression">
      <formula>OR(A27="Setting")</formula>
    </cfRule>
  </conditionalFormatting>
  <conditionalFormatting sqref="B32">
    <cfRule dxfId="5" priority="3" type="expression">
      <formula>OR(B27="Setting")</formula>
    </cfRule>
  </conditionalFormatting>
  <conditionalFormatting sqref="A33">
    <cfRule dxfId="5" priority="14" type="expression">
      <formula>OR(A27="Setting")</formula>
    </cfRule>
  </conditionalFormatting>
  <conditionalFormatting sqref="B33">
    <cfRule dxfId="5" priority="2" type="expression">
      <formula>OR(B27="Setting")</formula>
    </cfRule>
  </conditionalFormatting>
  <conditionalFormatting sqref="B35">
    <cfRule dxfId="5" priority="8" type="expression">
      <formula>OR(B27="New")</formula>
    </cfRule>
  </conditionalFormatting>
  <conditionalFormatting sqref="B36">
    <cfRule dxfId="5" priority="7" type="expression">
      <formula>OR(B27="New")</formula>
    </cfRule>
  </conditionalFormatting>
  <conditionalFormatting sqref="B38">
    <cfRule dxfId="5" priority="9" type="expression">
      <formula>OR(B35="Setting")</formula>
    </cfRule>
  </conditionalFormatting>
  <conditionalFormatting sqref="B39">
    <cfRule dxfId="5" priority="1" type="expression">
      <formula>OR(B31="New")</formula>
    </cfRule>
  </conditionalFormatting>
  <conditionalFormatting sqref="A8:G8 I8:XFD8">
    <cfRule dxfId="5" priority="158" type="expression">
      <formula>OR(A6="Setting")</formula>
    </cfRule>
  </conditionalFormatting>
  <conditionalFormatting sqref="A9:G9 I9:XFD9">
    <cfRule dxfId="5" priority="150" type="expression">
      <formula>OR(A6="Setting")</formula>
    </cfRule>
  </conditionalFormatting>
  <conditionalFormatting sqref="A10:G10 I10:XFD10">
    <cfRule dxfId="5" priority="149" type="expression">
      <formula>OR(A6="Setting")</formula>
    </cfRule>
  </conditionalFormatting>
  <conditionalFormatting sqref="A11:G11 I11:XFD11">
    <cfRule dxfId="5" priority="148" type="expression">
      <formula>OR(A6="Setting")</formula>
    </cfRule>
  </conditionalFormatting>
  <conditionalFormatting sqref="A12:G12 I12:XFD12">
    <cfRule dxfId="5" priority="147" type="expression">
      <formula>OR(A6="Setting")</formula>
    </cfRule>
  </conditionalFormatting>
  <conditionalFormatting sqref="B14:F14 I14:XFD14">
    <cfRule dxfId="5" priority="162" type="expression">
      <formula>OR(B6="New")</formula>
    </cfRule>
  </conditionalFormatting>
  <conditionalFormatting sqref="B15:F15 I15:XFD15">
    <cfRule dxfId="5" priority="161" type="expression">
      <formula>OR(B6="New")</formula>
    </cfRule>
  </conditionalFormatting>
  <dataValidations count="1">
    <dataValidation allowBlank="1" showErrorMessage="1" showInputMessage="1" sqref="B6:H6 B27" type="list">
      <formula1>"Setting,New,-"</formula1>
    </dataValidation>
  </dataValidations>
  <hyperlinks>
    <hyperlink display="userciie@ad-ins.com" r:id="rId1" ref="B9" tooltip="mailto:userciie@ad-ins.com"/>
    <hyperlink display="USERFAWH@GMAIL.COM" r:id="rId2" ref="D9" tooltip="mailto:USERFAWH@GMAIL.COM"/>
    <hyperlink display="USERFAWH@GMAIL.COM" r:id="rId2" ref="D17" tooltip="mailto:USERFAWH@GMAIL.COM"/>
    <hyperlink display="malvincatalon004@esignhub.my.id" r:id="rId3" ref="E17" tooltip="mailto:malvincatalon004@esignhub.my.id"/>
    <hyperlink display="USERFAWH@GMAIL.COM" r:id="rId2" ref="F17" tooltip="mailto:USERFAWH@GMAIL.COM"/>
    <hyperlink display="USERFAWH@GMAIL.COM" r:id="rId2" ref="G17" tooltip="mailto:USERFAWH@GMAIL.COM"/>
    <hyperlink display="USERFAWH@GMAIL.COM" r:id="rId2" ref="H17" tooltip="mailto:USERFAWH@GMAIL.COM"/>
    <hyperlink display="USERFAWH@GMAIL.COM" r:id="rId2" ref="B38" tooltip="mailto:USERFAWH@GMAIL.COM"/>
  </hyperlinks>
  <pageMargins bottom="1" footer="0.5" header="0.5" left="0.75" right="0.75" top="1"/>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48"/>
  <sheetViews>
    <sheetView workbookViewId="0">
      <pane activePane="topRight" state="frozen" topLeftCell="O1" xSplit="1"/>
      <selection/>
      <selection activeCell="B1" pane="topRight" sqref="B1:R1"/>
    </sheetView>
  </sheetViews>
  <sheetFormatPr defaultColWidth="8.70909090909091" defaultRowHeight="14.5"/>
  <cols>
    <col min="1" max="1" customWidth="true" width="31.4272727272727" collapsed="true"/>
    <col min="2" max="18" customWidth="true" width="39.0" collapsed="true"/>
  </cols>
  <sheetData>
    <row r="1" spans="1:18">
      <c r="A1" s="9" t="s">
        <v>0</v>
      </c>
      <c r="B1" t="s">
        <v>1</v>
      </c>
      <c r="C1" t="s">
        <v>35</v>
      </c>
      <c r="D1" t="s">
        <v>35</v>
      </c>
      <c r="E1" t="s">
        <v>35</v>
      </c>
      <c r="F1" t="s">
        <v>1</v>
      </c>
      <c r="G1" t="s">
        <v>1</v>
      </c>
      <c r="H1" t="s">
        <v>1</v>
      </c>
      <c r="I1" t="s">
        <v>35</v>
      </c>
      <c r="J1" t="s">
        <v>35</v>
      </c>
      <c r="K1" t="s">
        <v>35</v>
      </c>
      <c r="L1" t="s">
        <v>35</v>
      </c>
      <c r="M1" t="s">
        <v>35</v>
      </c>
      <c r="N1" t="s">
        <v>35</v>
      </c>
      <c r="O1" t="s">
        <v>35</v>
      </c>
      <c r="P1" t="s">
        <v>35</v>
      </c>
      <c r="Q1" t="s">
        <v>35</v>
      </c>
      <c r="R1" t="s">
        <v>35</v>
      </c>
    </row>
    <row r="2" spans="1:18">
      <c r="A2" s="9" t="s">
        <v>3</v>
      </c>
      <c r="B2" t="s">
        <v>1685</v>
      </c>
      <c r="C2" t="s">
        <v>15</v>
      </c>
      <c r="D2" t="s">
        <v>15</v>
      </c>
      <c r="E2" t="s">
        <v>15</v>
      </c>
      <c r="F2" t="s">
        <v>1686</v>
      </c>
      <c r="G2" t="s">
        <v>1687</v>
      </c>
      <c r="H2" t="s">
        <v>1688</v>
      </c>
      <c r="I2" t="s">
        <v>15</v>
      </c>
      <c r="J2" t="s">
        <v>15</v>
      </c>
      <c r="K2" t="s">
        <v>15</v>
      </c>
      <c r="L2" t="s">
        <v>15</v>
      </c>
      <c r="M2" t="s">
        <v>15</v>
      </c>
      <c r="N2" t="s">
        <v>15</v>
      </c>
      <c r="O2" t="s">
        <v>15</v>
      </c>
      <c r="P2" t="s">
        <v>15</v>
      </c>
      <c r="Q2" t="s">
        <v>15</v>
      </c>
      <c r="R2" t="s">
        <v>15</v>
      </c>
    </row>
    <row ht="29" r="3" spans="1:18">
      <c r="A3" s="26" t="s">
        <v>16</v>
      </c>
      <c r="B3" s="26" t="s">
        <v>1689</v>
      </c>
      <c r="C3" s="26" t="s">
        <v>1690</v>
      </c>
      <c r="D3" s="26" t="s">
        <v>1691</v>
      </c>
      <c r="E3" s="26" t="s">
        <v>1692</v>
      </c>
      <c r="F3" s="26" t="s">
        <v>1693</v>
      </c>
      <c r="G3" s="26" t="s">
        <v>1694</v>
      </c>
      <c r="H3" s="26" t="s">
        <v>1695</v>
      </c>
      <c r="I3" s="26" t="s">
        <v>1696</v>
      </c>
      <c r="J3" s="26" t="s">
        <v>1551</v>
      </c>
      <c r="K3" s="26" t="s">
        <v>1697</v>
      </c>
      <c r="L3" s="26" t="s">
        <v>1698</v>
      </c>
      <c r="M3" s="26" t="s">
        <v>1699</v>
      </c>
      <c r="N3" s="26" t="s">
        <v>1700</v>
      </c>
      <c r="O3" s="26" t="s">
        <v>1701</v>
      </c>
      <c r="P3" s="26" t="s">
        <v>1551</v>
      </c>
      <c r="Q3" s="26" t="s">
        <v>1702</v>
      </c>
      <c r="R3" s="26" t="s">
        <v>1703</v>
      </c>
    </row>
    <row r="4" spans="1:18">
      <c r="A4" s="9" t="s">
        <v>33</v>
      </c>
      <c r="B4" s="26" t="s">
        <v>1</v>
      </c>
      <c r="C4" s="26" t="s">
        <v>35</v>
      </c>
      <c r="D4" s="26" t="s">
        <v>35</v>
      </c>
      <c r="E4" s="26" t="s">
        <v>35</v>
      </c>
      <c r="F4" s="26" t="s">
        <v>1</v>
      </c>
      <c r="G4" s="26" t="s">
        <v>1</v>
      </c>
      <c r="H4" s="26" t="s">
        <v>1</v>
      </c>
      <c r="I4" s="26" t="s">
        <v>35</v>
      </c>
      <c r="J4" s="26" t="s">
        <v>35</v>
      </c>
      <c r="K4" s="26" t="s">
        <v>35</v>
      </c>
      <c r="L4" s="26" t="s">
        <v>35</v>
      </c>
      <c r="M4" s="26" t="s">
        <v>35</v>
      </c>
      <c r="N4" s="26" t="s">
        <v>35</v>
      </c>
      <c r="O4" s="26" t="s">
        <v>35</v>
      </c>
      <c r="P4" s="26" t="s">
        <v>35</v>
      </c>
      <c r="Q4" s="26" t="s">
        <v>35</v>
      </c>
      <c r="R4" s="26" t="s">
        <v>35</v>
      </c>
    </row>
    <row r="5" spans="1:18">
      <c r="A5" s="9" t="s">
        <v>36</v>
      </c>
      <c r="B5" s="26">
        <f ref="B5" si="0" t="shared">COUNTIFS($A$15:$A$17,"*$*",B15:B17,"")</f>
        <v>0</v>
      </c>
      <c r="C5" s="26">
        <f>COUNTIFS($A$15:$A$17,"*$*",C15:C17,"")</f>
        <v>0</v>
      </c>
      <c r="D5" s="26">
        <f ref="D5:R5" si="1" t="shared">COUNTIFS($A$15:$A$17,"*$*",D15:D17,"")</f>
        <v>0</v>
      </c>
      <c r="E5" s="26">
        <f si="1" t="shared"/>
        <v>0</v>
      </c>
      <c r="F5" s="26">
        <f si="1" t="shared"/>
        <v>0</v>
      </c>
      <c r="G5" s="26">
        <f si="1" t="shared"/>
        <v>0</v>
      </c>
      <c r="H5" s="26">
        <f si="1" t="shared"/>
        <v>0</v>
      </c>
      <c r="I5" s="26">
        <f si="1" t="shared"/>
        <v>0</v>
      </c>
      <c r="J5" s="26">
        <f si="1" t="shared"/>
        <v>0</v>
      </c>
      <c r="K5" s="26">
        <f si="1" t="shared"/>
        <v>0</v>
      </c>
      <c r="L5" s="26">
        <f si="1" t="shared"/>
        <v>0</v>
      </c>
      <c r="M5" s="26">
        <f si="1" t="shared"/>
        <v>0</v>
      </c>
      <c r="N5" s="26">
        <f si="1" t="shared"/>
        <v>0</v>
      </c>
      <c r="O5" s="26">
        <f si="1" t="shared"/>
        <v>0</v>
      </c>
      <c r="P5" s="26">
        <f si="1" t="shared"/>
        <v>0</v>
      </c>
      <c r="Q5" s="26">
        <f si="1" t="shared"/>
        <v>0</v>
      </c>
      <c r="R5" s="26">
        <f si="1" t="shared"/>
        <v>0</v>
      </c>
    </row>
    <row r="6" spans="1:18">
      <c r="A6" s="9"/>
      <c r="B6" s="26"/>
      <c r="C6" s="26"/>
      <c r="D6" s="26"/>
      <c r="E6" s="26"/>
      <c r="F6" s="26"/>
      <c r="G6" s="26"/>
      <c r="H6" s="26"/>
      <c r="I6" s="26"/>
      <c r="J6" s="26"/>
      <c r="K6" s="26"/>
      <c r="L6" s="26"/>
      <c r="M6" s="26"/>
      <c r="N6" s="26"/>
      <c r="O6" s="26"/>
      <c r="P6" s="26"/>
      <c r="Q6" s="26"/>
      <c r="R6" s="26"/>
    </row>
    <row r="7" spans="1:18">
      <c r="A7" s="131" t="s">
        <v>1462</v>
      </c>
      <c r="B7" s="135"/>
      <c r="C7" s="135"/>
      <c r="D7" s="135"/>
      <c r="E7" s="135"/>
      <c r="F7" s="135"/>
      <c r="G7" s="135"/>
      <c r="H7" s="135"/>
      <c r="I7" s="135"/>
      <c r="J7" s="135"/>
      <c r="K7" s="135"/>
      <c r="L7" s="135"/>
      <c r="M7" s="135"/>
      <c r="N7" s="135"/>
      <c r="O7" s="135"/>
      <c r="P7" s="135"/>
      <c r="Q7" s="135"/>
      <c r="R7" s="135"/>
    </row>
    <row r="8" spans="1:18">
      <c r="A8" s="9" t="s">
        <v>53</v>
      </c>
      <c r="B8" s="120" t="s">
        <v>1704</v>
      </c>
      <c r="C8" s="120" t="s">
        <v>1704</v>
      </c>
      <c r="D8" s="120" t="s">
        <v>1704</v>
      </c>
      <c r="E8" s="120" t="s">
        <v>1704</v>
      </c>
      <c r="F8" s="120" t="s">
        <v>1704</v>
      </c>
      <c r="G8" s="120" t="s">
        <v>1704</v>
      </c>
      <c r="H8" s="120" t="s">
        <v>1704</v>
      </c>
      <c r="I8" s="120" t="s">
        <v>1704</v>
      </c>
      <c r="J8" s="120" t="s">
        <v>1704</v>
      </c>
      <c r="K8" s="120" t="s">
        <v>1704</v>
      </c>
      <c r="L8" s="120" t="s">
        <v>1704</v>
      </c>
      <c r="M8" s="120" t="s">
        <v>1704</v>
      </c>
      <c r="N8" s="120" t="s">
        <v>1704</v>
      </c>
      <c r="O8" s="120" t="s">
        <v>1704</v>
      </c>
      <c r="P8" s="120" t="s">
        <v>1704</v>
      </c>
      <c r="Q8" s="120" t="s">
        <v>1704</v>
      </c>
      <c r="R8" s="120" t="s">
        <v>1704</v>
      </c>
    </row>
    <row r="9" spans="1:18">
      <c r="A9" s="9" t="s">
        <v>55</v>
      </c>
      <c r="B9" s="120" t="s">
        <v>56</v>
      </c>
      <c r="C9" s="120" t="s">
        <v>56</v>
      </c>
      <c r="D9" s="120" t="s">
        <v>56</v>
      </c>
      <c r="E9" s="120" t="s">
        <v>56</v>
      </c>
      <c r="F9" s="120" t="s">
        <v>56</v>
      </c>
      <c r="G9" s="120" t="s">
        <v>56</v>
      </c>
      <c r="H9" s="120" t="s">
        <v>56</v>
      </c>
      <c r="I9" s="120" t="s">
        <v>56</v>
      </c>
      <c r="J9" s="120" t="s">
        <v>56</v>
      </c>
      <c r="K9" s="120" t="s">
        <v>56</v>
      </c>
      <c r="L9" s="120" t="s">
        <v>56</v>
      </c>
      <c r="M9" s="120" t="s">
        <v>56</v>
      </c>
      <c r="N9" s="120" t="s">
        <v>56</v>
      </c>
      <c r="O9" s="120" t="s">
        <v>56</v>
      </c>
      <c r="P9" s="120" t="s">
        <v>56</v>
      </c>
      <c r="Q9" s="120" t="s">
        <v>56</v>
      </c>
      <c r="R9" s="120" t="s">
        <v>56</v>
      </c>
    </row>
    <row r="10" spans="1:18">
      <c r="A10" s="9" t="s">
        <v>57</v>
      </c>
      <c r="B10" s="120" t="s">
        <v>49</v>
      </c>
      <c r="C10" s="120" t="s">
        <v>49</v>
      </c>
      <c r="D10" s="120" t="s">
        <v>49</v>
      </c>
      <c r="E10" s="120" t="s">
        <v>49</v>
      </c>
      <c r="F10" s="120" t="s">
        <v>49</v>
      </c>
      <c r="G10" s="120" t="s">
        <v>49</v>
      </c>
      <c r="H10" s="120" t="s">
        <v>49</v>
      </c>
      <c r="I10" s="120" t="s">
        <v>49</v>
      </c>
      <c r="J10" s="120" t="s">
        <v>49</v>
      </c>
      <c r="K10" s="120" t="s">
        <v>49</v>
      </c>
      <c r="L10" s="120" t="s">
        <v>49</v>
      </c>
      <c r="M10" s="120" t="s">
        <v>49</v>
      </c>
      <c r="N10" s="120" t="s">
        <v>49</v>
      </c>
      <c r="O10" s="120" t="s">
        <v>49</v>
      </c>
      <c r="P10" s="120" t="s">
        <v>49</v>
      </c>
      <c r="Q10" s="120" t="s">
        <v>49</v>
      </c>
      <c r="R10" s="120" t="s">
        <v>49</v>
      </c>
    </row>
    <row r="11" spans="1:18">
      <c r="A11" s="9" t="s">
        <v>58</v>
      </c>
      <c r="B11" s="120" t="s">
        <v>52</v>
      </c>
      <c r="C11" s="120" t="s">
        <v>52</v>
      </c>
      <c r="D11" s="120" t="s">
        <v>52</v>
      </c>
      <c r="E11" s="120" t="s">
        <v>52</v>
      </c>
      <c r="F11" s="120" t="s">
        <v>52</v>
      </c>
      <c r="G11" s="120" t="s">
        <v>52</v>
      </c>
      <c r="H11" s="120" t="s">
        <v>52</v>
      </c>
      <c r="I11" s="120" t="s">
        <v>52</v>
      </c>
      <c r="J11" s="120" t="s">
        <v>52</v>
      </c>
      <c r="K11" s="120" t="s">
        <v>52</v>
      </c>
      <c r="L11" s="120" t="s">
        <v>52</v>
      </c>
      <c r="M11" s="120" t="s">
        <v>52</v>
      </c>
      <c r="N11" s="120" t="s">
        <v>52</v>
      </c>
      <c r="O11" s="120" t="s">
        <v>52</v>
      </c>
      <c r="P11" s="120" t="s">
        <v>52</v>
      </c>
      <c r="Q11" s="120" t="s">
        <v>52</v>
      </c>
      <c r="R11" s="120" t="s">
        <v>52</v>
      </c>
    </row>
    <row r="12" spans="1:18">
      <c r="A12" s="148" t="s">
        <v>1315</v>
      </c>
      <c r="B12" s="149"/>
      <c r="C12" s="149"/>
      <c r="D12" s="149"/>
      <c r="E12" s="149"/>
      <c r="F12" s="149"/>
      <c r="G12" s="149"/>
      <c r="H12" s="149"/>
      <c r="I12" s="149"/>
      <c r="J12" s="149"/>
      <c r="K12" s="149"/>
      <c r="L12" s="149"/>
      <c r="M12" s="149"/>
      <c r="N12" s="149"/>
      <c r="O12" s="149"/>
      <c r="P12" s="149"/>
      <c r="Q12" s="149"/>
      <c r="R12" s="149"/>
    </row>
    <row r="13" spans="1:18">
      <c r="A13" s="9" t="s">
        <v>1150</v>
      </c>
      <c r="B13" s="26" t="s">
        <v>1705</v>
      </c>
      <c r="C13" s="26" t="s">
        <v>15</v>
      </c>
      <c r="D13" s="26" t="s">
        <v>15</v>
      </c>
      <c r="E13" s="26" t="s">
        <v>1705</v>
      </c>
      <c r="F13" s="26" t="s">
        <v>1705</v>
      </c>
      <c r="G13" s="26" t="s">
        <v>1705</v>
      </c>
      <c r="H13" s="26" t="s">
        <v>1705</v>
      </c>
      <c r="I13" s="26" t="s">
        <v>1705</v>
      </c>
      <c r="J13" s="26" t="s">
        <v>1705</v>
      </c>
      <c r="K13" s="26" t="s">
        <v>1705</v>
      </c>
      <c r="L13" s="26" t="s">
        <v>1705</v>
      </c>
      <c r="M13" s="26" t="s">
        <v>1705</v>
      </c>
      <c r="N13" s="26" t="s">
        <v>1705</v>
      </c>
      <c r="O13" s="26" t="s">
        <v>1705</v>
      </c>
      <c r="P13" s="26" t="s">
        <v>1705</v>
      </c>
      <c r="Q13" s="26" t="s">
        <v>1706</v>
      </c>
      <c r="R13" s="26" t="s">
        <v>1706</v>
      </c>
    </row>
    <row r="14" spans="1:18">
      <c r="A14" s="148" t="s">
        <v>1630</v>
      </c>
      <c r="B14" s="149"/>
      <c r="C14" s="149"/>
      <c r="D14" s="149"/>
      <c r="E14" s="149"/>
      <c r="F14" s="149"/>
      <c r="G14" s="149"/>
      <c r="H14" s="149"/>
      <c r="I14" s="149"/>
      <c r="J14" s="149"/>
      <c r="K14" s="149"/>
      <c r="L14" s="149"/>
      <c r="M14" s="149"/>
      <c r="N14" s="149"/>
      <c r="O14" s="149"/>
      <c r="P14" s="149"/>
      <c r="Q14" s="149"/>
      <c r="R14" s="149"/>
    </row>
    <row r="15" spans="1:18">
      <c r="A15" s="9" t="s">
        <v>1707</v>
      </c>
      <c r="B15" s="26" t="s">
        <v>1708</v>
      </c>
      <c r="C15" s="26" t="s">
        <v>42</v>
      </c>
      <c r="D15" s="26" t="s">
        <v>1708</v>
      </c>
      <c r="E15" s="26" t="s">
        <v>1708</v>
      </c>
      <c r="F15" s="26" t="s">
        <v>1708</v>
      </c>
      <c r="G15" s="26" t="s">
        <v>1708</v>
      </c>
      <c r="H15" s="26" t="s">
        <v>1708</v>
      </c>
      <c r="I15" s="26" t="s">
        <v>1708</v>
      </c>
      <c r="J15" s="26" t="s">
        <v>1708</v>
      </c>
      <c r="K15" s="26" t="s">
        <v>1708</v>
      </c>
      <c r="L15" s="26" t="s">
        <v>1708</v>
      </c>
      <c r="M15" s="26" t="s">
        <v>1708</v>
      </c>
      <c r="N15" s="26" t="s">
        <v>1708</v>
      </c>
      <c r="O15" s="26" t="s">
        <v>1708</v>
      </c>
      <c r="P15" s="26" t="s">
        <v>1708</v>
      </c>
      <c r="Q15" s="26" t="s">
        <v>42</v>
      </c>
      <c r="R15" s="26" t="s">
        <v>42</v>
      </c>
    </row>
    <row r="16" spans="1:18">
      <c r="A16" s="9" t="s">
        <v>1009</v>
      </c>
      <c r="B16" s="130" t="s">
        <v>1709</v>
      </c>
      <c r="C16" s="130" t="s">
        <v>1709</v>
      </c>
      <c r="D16" s="130" t="s">
        <v>1709</v>
      </c>
      <c r="E16" s="130" t="s">
        <v>1709</v>
      </c>
      <c r="F16" s="130" t="s">
        <v>1709</v>
      </c>
      <c r="G16" s="130" t="s">
        <v>1709</v>
      </c>
      <c r="H16" s="130" t="s">
        <v>1709</v>
      </c>
      <c r="I16" s="130" t="s">
        <v>1709</v>
      </c>
      <c r="J16" s="130" t="s">
        <v>1709</v>
      </c>
      <c r="K16" s="130" t="s">
        <v>1709</v>
      </c>
      <c r="L16" s="130" t="s">
        <v>1709</v>
      </c>
      <c r="M16" s="130" t="s">
        <v>1709</v>
      </c>
      <c r="N16" s="130" t="s">
        <v>1709</v>
      </c>
      <c r="O16" s="130" t="s">
        <v>1709</v>
      </c>
      <c r="P16" s="130" t="s">
        <v>1709</v>
      </c>
      <c r="Q16" s="130" t="s">
        <v>1709</v>
      </c>
      <c r="R16" s="130" t="s">
        <v>1709</v>
      </c>
    </row>
    <row r="17" spans="1:18">
      <c r="A17" s="9" t="s">
        <v>64</v>
      </c>
      <c r="B17" s="242" t="s">
        <v>1710</v>
      </c>
      <c r="C17" s="242" t="s">
        <v>1710</v>
      </c>
      <c r="D17" s="242" t="s">
        <v>1710</v>
      </c>
      <c r="E17" s="242" t="s">
        <v>1710</v>
      </c>
      <c r="F17" s="242" t="s">
        <v>1710</v>
      </c>
      <c r="G17" s="242" t="s">
        <v>1710</v>
      </c>
      <c r="H17" s="242" t="s">
        <v>1710</v>
      </c>
      <c r="I17" s="242" t="s">
        <v>1710</v>
      </c>
      <c r="J17" s="242" t="s">
        <v>1710</v>
      </c>
      <c r="K17" s="242" t="s">
        <v>1710</v>
      </c>
      <c r="L17" s="242" t="s">
        <v>1710</v>
      </c>
      <c r="M17" s="242" t="s">
        <v>1710</v>
      </c>
      <c r="N17" s="242" t="s">
        <v>1710</v>
      </c>
      <c r="O17" s="242" t="s">
        <v>1711</v>
      </c>
      <c r="P17" s="242" t="s">
        <v>1711</v>
      </c>
      <c r="Q17" s="242" t="s">
        <v>1710</v>
      </c>
      <c r="R17" s="242" t="s">
        <v>1710</v>
      </c>
    </row>
    <row r="18" spans="1:18">
      <c r="A18" s="148" t="s">
        <v>1712</v>
      </c>
      <c r="B18" s="149"/>
      <c r="C18" s="149"/>
      <c r="D18" s="149"/>
      <c r="E18" s="149"/>
      <c r="F18" s="149"/>
      <c r="G18" s="149"/>
      <c r="H18" s="149"/>
      <c r="I18" s="149"/>
      <c r="J18" s="149"/>
      <c r="K18" s="149"/>
      <c r="L18" s="149"/>
      <c r="M18" s="149"/>
      <c r="N18" s="149"/>
      <c r="O18" s="149"/>
      <c r="P18" s="149"/>
      <c r="Q18" s="149"/>
      <c r="R18" s="149"/>
    </row>
    <row r="19" spans="1:18">
      <c r="A19" s="9" t="s">
        <v>1713</v>
      </c>
      <c r="B19" s="130" t="s">
        <v>1714</v>
      </c>
      <c r="C19" s="130"/>
      <c r="D19" s="130"/>
      <c r="E19" s="130" t="s">
        <v>1715</v>
      </c>
      <c r="F19" s="130"/>
      <c r="G19" s="130"/>
      <c r="H19" s="130"/>
      <c r="I19" s="130"/>
      <c r="J19" s="130" t="s">
        <v>1714</v>
      </c>
      <c r="K19" s="130" t="s">
        <v>1716</v>
      </c>
      <c r="L19" s="130"/>
      <c r="M19" s="130"/>
      <c r="N19" s="130"/>
      <c r="O19" s="130"/>
      <c r="P19" s="130" t="s">
        <v>1714</v>
      </c>
      <c r="Q19" s="130"/>
      <c r="R19" s="130"/>
    </row>
    <row r="20" spans="1:18">
      <c r="A20" s="9" t="s">
        <v>42</v>
      </c>
      <c r="B20" s="130"/>
      <c r="C20" s="92"/>
      <c r="D20" s="92"/>
      <c r="E20" s="92"/>
      <c r="F20" s="130" t="s">
        <v>1717</v>
      </c>
      <c r="G20" s="92"/>
      <c r="H20" s="92"/>
      <c r="I20" s="92"/>
      <c r="J20" s="130"/>
      <c r="K20" s="92"/>
      <c r="L20" s="130" t="s">
        <v>1718</v>
      </c>
      <c r="M20" s="130"/>
      <c r="N20" s="130"/>
      <c r="O20" s="130"/>
      <c r="P20" s="130" t="s">
        <v>1709</v>
      </c>
      <c r="Q20" s="92"/>
      <c r="R20" s="92"/>
    </row>
    <row r="21" spans="1:18">
      <c r="A21" s="9" t="s">
        <v>1719</v>
      </c>
      <c r="B21" s="242" t="s">
        <v>1720</v>
      </c>
      <c r="C21" s="9"/>
      <c r="D21" s="9"/>
      <c r="E21" s="9"/>
      <c r="F21" s="9"/>
      <c r="G21" s="242" t="s">
        <v>1721</v>
      </c>
      <c r="H21" s="9"/>
      <c r="I21" s="9"/>
      <c r="J21" s="242" t="s">
        <v>1720</v>
      </c>
      <c r="K21" s="9"/>
      <c r="L21" s="9"/>
      <c r="M21" s="242" t="s">
        <v>1722</v>
      </c>
      <c r="N21" s="9"/>
      <c r="O21" s="9"/>
      <c r="P21" s="242" t="s">
        <v>1720</v>
      </c>
      <c r="Q21" s="9"/>
      <c r="R21" s="9"/>
    </row>
    <row r="22" spans="1:18">
      <c r="A22" s="9" t="s">
        <v>1723</v>
      </c>
      <c r="B22" s="242" t="s">
        <v>1710</v>
      </c>
      <c r="C22" s="9"/>
      <c r="D22" s="9"/>
      <c r="E22" s="9"/>
      <c r="F22" s="9"/>
      <c r="G22" s="9"/>
      <c r="H22" s="242" t="s">
        <v>1724</v>
      </c>
      <c r="I22" s="9"/>
      <c r="J22" s="9"/>
      <c r="K22" s="9"/>
      <c r="L22" s="9"/>
      <c r="M22" s="9"/>
      <c r="N22" s="242" t="s">
        <v>1711</v>
      </c>
      <c r="O22" s="9"/>
      <c r="P22" s="242" t="s">
        <v>1710</v>
      </c>
      <c r="Q22" s="9"/>
      <c r="R22" s="9"/>
    </row>
    <row r="23" spans="1:18">
      <c r="A23" s="9" t="s">
        <v>77</v>
      </c>
      <c r="B23" s="244" t="s">
        <v>1725</v>
      </c>
      <c r="C23" s="150"/>
      <c r="D23" s="150"/>
      <c r="E23" s="150"/>
      <c r="F23" s="150"/>
      <c r="G23" s="150"/>
      <c r="H23" s="150"/>
      <c r="I23" s="244" t="s">
        <v>1726</v>
      </c>
      <c r="J23" s="244" t="s">
        <v>1725</v>
      </c>
      <c r="K23" s="150"/>
      <c r="L23" s="150"/>
      <c r="M23" s="150"/>
      <c r="N23" s="150"/>
      <c r="O23" s="244" t="s">
        <v>1727</v>
      </c>
      <c r="P23" s="244" t="s">
        <v>1725</v>
      </c>
      <c r="Q23" s="150"/>
      <c r="R23" s="150"/>
    </row>
    <row r="24" spans="1:18">
      <c r="A24" s="148" t="s">
        <v>1728</v>
      </c>
      <c r="B24" s="149"/>
      <c r="C24" s="149"/>
      <c r="D24" s="149"/>
      <c r="E24" s="149"/>
      <c r="F24" s="149"/>
      <c r="G24" s="149"/>
      <c r="H24" s="149"/>
      <c r="I24" s="149"/>
      <c r="J24" s="149"/>
      <c r="K24" s="149"/>
      <c r="L24" s="149"/>
      <c r="M24" s="149"/>
      <c r="N24" s="149"/>
      <c r="O24" s="149"/>
      <c r="P24" s="149"/>
      <c r="Q24" s="149"/>
      <c r="R24" s="149"/>
    </row>
    <row r="25" spans="1:18">
      <c r="A25" s="9" t="s">
        <v>1703</v>
      </c>
      <c r="B25" s="9"/>
      <c r="C25" s="9"/>
      <c r="D25" s="9"/>
      <c r="E25" s="9"/>
      <c r="F25" s="9"/>
      <c r="G25" s="9"/>
      <c r="H25" s="9"/>
      <c r="I25" s="9"/>
      <c r="J25" s="9"/>
      <c r="K25" s="9"/>
      <c r="L25" s="9"/>
      <c r="M25" s="9"/>
      <c r="N25" s="9"/>
      <c r="O25" s="9"/>
      <c r="P25" s="9"/>
      <c r="Q25" s="9" t="s">
        <v>118</v>
      </c>
      <c r="R25" s="9" t="s">
        <v>117</v>
      </c>
    </row>
    <row r="29" spans="1:3">
      <c r="A29" s="137" t="s">
        <v>147</v>
      </c>
      <c r="B29" s="17"/>
      <c r="C29" s="19"/>
    </row>
    <row ht="217.5" r="30" spans="1:3">
      <c r="A30" s="9" t="s">
        <v>0</v>
      </c>
      <c r="B30" t="s">
        <v>2</v>
      </c>
      <c r="C30" s="19" t="s">
        <v>148</v>
      </c>
    </row>
    <row ht="130.5" r="31" spans="1:3">
      <c r="A31" s="9" t="s">
        <v>3</v>
      </c>
      <c r="B31" t="s">
        <v>15</v>
      </c>
      <c r="C31" s="19" t="s">
        <v>149</v>
      </c>
    </row>
    <row r="32" spans="1:3">
      <c r="A32" s="26" t="s">
        <v>16</v>
      </c>
      <c r="B32" s="26" t="s">
        <v>1551</v>
      </c>
      <c r="C32" s="17" t="s">
        <v>150</v>
      </c>
    </row>
    <row r="33" spans="1:3">
      <c r="A33" s="9" t="s">
        <v>33</v>
      </c>
      <c r="B33" s="26" t="s">
        <v>35</v>
      </c>
      <c r="C33" s="17" t="s">
        <v>151</v>
      </c>
    </row>
    <row ht="58" r="34" spans="1:3">
      <c r="A34" s="9" t="s">
        <v>36</v>
      </c>
      <c r="B34" s="26">
        <f>COUNTIFS(A38:A40,"*$*",B38:B40,"")</f>
        <v>0</v>
      </c>
      <c r="C34" s="19" t="s">
        <v>1068</v>
      </c>
    </row>
    <row r="35" spans="1:3">
      <c r="A35" s="9"/>
      <c r="B35" s="26"/>
      <c r="C35" s="19"/>
    </row>
    <row ht="145" r="36" spans="1:3">
      <c r="A36" s="9" t="s">
        <v>1150</v>
      </c>
      <c r="B36" s="26" t="s">
        <v>1705</v>
      </c>
      <c r="C36" s="19" t="s">
        <v>1729</v>
      </c>
    </row>
    <row ht="58" r="37" spans="1:3">
      <c r="A37" s="151" t="s">
        <v>1630</v>
      </c>
      <c r="B37" s="152"/>
      <c r="C37" s="19" t="s">
        <v>1730</v>
      </c>
    </row>
    <row ht="116" r="38" spans="1:3">
      <c r="A38" s="9" t="s">
        <v>1707</v>
      </c>
      <c r="B38" s="26" t="s">
        <v>42</v>
      </c>
      <c r="C38" s="19" t="s">
        <v>1731</v>
      </c>
    </row>
    <row ht="29" r="39" spans="1:3">
      <c r="A39" s="9" t="s">
        <v>1009</v>
      </c>
      <c r="B39" s="130" t="s">
        <v>1732</v>
      </c>
      <c r="C39" s="19" t="s">
        <v>1733</v>
      </c>
    </row>
    <row ht="29" r="40" spans="1:3">
      <c r="A40" s="9" t="s">
        <v>64</v>
      </c>
      <c r="B40" s="242" t="s">
        <v>1734</v>
      </c>
      <c r="C40" s="19" t="s">
        <v>1735</v>
      </c>
    </row>
    <row ht="29" r="41" spans="1:3">
      <c r="A41" s="151" t="s">
        <v>1712</v>
      </c>
      <c r="B41" s="152"/>
      <c r="C41" s="19" t="s">
        <v>1736</v>
      </c>
    </row>
    <row ht="43.5" r="42" spans="1:3">
      <c r="A42" s="9" t="s">
        <v>1713</v>
      </c>
      <c r="B42" s="130" t="s">
        <v>1737</v>
      </c>
      <c r="C42" s="19" t="s">
        <v>1738</v>
      </c>
    </row>
    <row ht="43.5" r="43" spans="1:3">
      <c r="A43" s="9" t="s">
        <v>42</v>
      </c>
      <c r="B43" s="130"/>
      <c r="C43" s="19" t="s">
        <v>1739</v>
      </c>
    </row>
    <row ht="43.5" r="44" spans="1:3">
      <c r="A44" s="9" t="s">
        <v>1719</v>
      </c>
      <c r="B44" s="242" t="s">
        <v>1740</v>
      </c>
      <c r="C44" s="19" t="s">
        <v>1741</v>
      </c>
    </row>
    <row ht="43.5" r="45" spans="1:3">
      <c r="A45" s="9" t="s">
        <v>1723</v>
      </c>
      <c r="B45" s="9"/>
      <c r="C45" s="19" t="s">
        <v>1742</v>
      </c>
    </row>
    <row ht="43.5" r="46" spans="1:3">
      <c r="A46" s="9" t="s">
        <v>77</v>
      </c>
      <c r="B46" s="244" t="s">
        <v>1743</v>
      </c>
      <c r="C46" s="19" t="s">
        <v>1744</v>
      </c>
    </row>
    <row ht="29" r="47" spans="1:3">
      <c r="A47" s="151" t="s">
        <v>1728</v>
      </c>
      <c r="B47" s="152"/>
      <c r="C47" s="19" t="s">
        <v>1745</v>
      </c>
    </row>
    <row ht="58" r="48" spans="1:3">
      <c r="A48" s="9" t="s">
        <v>1703</v>
      </c>
      <c r="B48" s="9"/>
      <c r="C48" s="19" t="s">
        <v>1746</v>
      </c>
    </row>
  </sheetData>
  <conditionalFormatting sqref="A1">
    <cfRule dxfId="0" priority="420" type="expression">
      <formula>OR(A1="",A1="Unexecuted")</formula>
    </cfRule>
    <cfRule dxfId="1" priority="421" type="expression">
      <formula>A1="WARNING"</formula>
    </cfRule>
    <cfRule dxfId="2" priority="422" type="expression">
      <formula>A1=A4</formula>
    </cfRule>
  </conditionalFormatting>
  <conditionalFormatting sqref="B1">
    <cfRule dxfId="0" priority="92" type="expression">
      <formula>OR(B1="",B1="Unexecuted")</formula>
    </cfRule>
    <cfRule dxfId="1" priority="93" type="expression">
      <formula>B1="WARNING"</formula>
    </cfRule>
    <cfRule dxfId="2" priority="94" type="expression">
      <formula>B1=B4</formula>
    </cfRule>
    <cfRule dxfId="3" priority="95" type="expression">
      <formula>B1&lt;&gt;B4</formula>
    </cfRule>
  </conditionalFormatting>
  <conditionalFormatting sqref="C1">
    <cfRule dxfId="0" priority="88" type="expression">
      <formula>OR(C1="",C1="Unexecuted")</formula>
    </cfRule>
    <cfRule dxfId="1" priority="89" type="expression">
      <formula>C1="WARNING"</formula>
    </cfRule>
    <cfRule dxfId="2" priority="90" type="expression">
      <formula>C1=C4</formula>
    </cfRule>
    <cfRule dxfId="3" priority="91" type="expression">
      <formula>C1&lt;&gt;C4</formula>
    </cfRule>
  </conditionalFormatting>
  <conditionalFormatting sqref="D1">
    <cfRule dxfId="0" priority="84" type="expression">
      <formula>OR(D1="",D1="Unexecuted")</formula>
    </cfRule>
    <cfRule dxfId="1" priority="85" type="expression">
      <formula>D1="WARNING"</formula>
    </cfRule>
    <cfRule dxfId="2" priority="86" type="expression">
      <formula>D1=D4</formula>
    </cfRule>
    <cfRule dxfId="3" priority="87" type="expression">
      <formula>D1&lt;&gt;D4</formula>
    </cfRule>
  </conditionalFormatting>
  <conditionalFormatting sqref="E1">
    <cfRule dxfId="0" priority="80" type="expression">
      <formula>OR(E1="",E1="Unexecuted")</formula>
    </cfRule>
    <cfRule dxfId="1" priority="81" type="expression">
      <formula>E1="WARNING"</formula>
    </cfRule>
    <cfRule dxfId="2" priority="82" type="expression">
      <formula>E1=E4</formula>
    </cfRule>
    <cfRule dxfId="3" priority="83" type="expression">
      <formula>E1&lt;&gt;E4</formula>
    </cfRule>
  </conditionalFormatting>
  <conditionalFormatting sqref="F1">
    <cfRule dxfId="0" priority="76" type="expression">
      <formula>OR(F1="",F1="Unexecuted")</formula>
    </cfRule>
    <cfRule dxfId="1" priority="77" type="expression">
      <formula>F1="WARNING"</formula>
    </cfRule>
    <cfRule dxfId="2" priority="78" type="expression">
      <formula>F1=F4</formula>
    </cfRule>
    <cfRule dxfId="3" priority="79" type="expression">
      <formula>F1&lt;&gt;F4</formula>
    </cfRule>
  </conditionalFormatting>
  <conditionalFormatting sqref="G1">
    <cfRule dxfId="0" priority="72" type="expression">
      <formula>OR(G1="",G1="Unexecuted")</formula>
    </cfRule>
    <cfRule dxfId="1" priority="73" type="expression">
      <formula>G1="WARNING"</formula>
    </cfRule>
    <cfRule dxfId="2" priority="74" type="expression">
      <formula>G1=G4</formula>
    </cfRule>
    <cfRule dxfId="3" priority="75" type="expression">
      <formula>G1&lt;&gt;G4</formula>
    </cfRule>
  </conditionalFormatting>
  <conditionalFormatting sqref="H1">
    <cfRule dxfId="0" priority="68" type="expression">
      <formula>OR(H1="",H1="Unexecuted")</formula>
    </cfRule>
    <cfRule dxfId="1" priority="69" type="expression">
      <formula>H1="WARNING"</formula>
    </cfRule>
    <cfRule dxfId="2" priority="70" type="expression">
      <formula>H1=H4</formula>
    </cfRule>
    <cfRule dxfId="3" priority="71" type="expression">
      <formula>H1&lt;&gt;H4</formula>
    </cfRule>
  </conditionalFormatting>
  <conditionalFormatting sqref="I1">
    <cfRule dxfId="0" priority="24" type="expression">
      <formula>OR(I1="",I1="Unexecuted")</formula>
    </cfRule>
    <cfRule dxfId="1" priority="25" type="expression">
      <formula>I1="WARNING"</formula>
    </cfRule>
    <cfRule dxfId="2" priority="26" type="expression">
      <formula>I1=I4</formula>
    </cfRule>
    <cfRule dxfId="3" priority="27" type="expression">
      <formula>I1&lt;&gt;I4</formula>
    </cfRule>
  </conditionalFormatting>
  <conditionalFormatting sqref="J1">
    <cfRule dxfId="0" priority="28" type="expression">
      <formula>OR(J1="",J1="Unexecuted")</formula>
    </cfRule>
    <cfRule dxfId="1" priority="29" type="expression">
      <formula>J1="WARNING"</formula>
    </cfRule>
    <cfRule dxfId="2" priority="30" type="expression">
      <formula>J1=J4</formula>
    </cfRule>
    <cfRule dxfId="3" priority="31" type="expression">
      <formula>J1&lt;&gt;J4</formula>
    </cfRule>
  </conditionalFormatting>
  <conditionalFormatting sqref="K1">
    <cfRule dxfId="0" priority="32" type="expression">
      <formula>OR(K1="",K1="Unexecuted")</formula>
    </cfRule>
    <cfRule dxfId="1" priority="33" type="expression">
      <formula>K1="WARNING"</formula>
    </cfRule>
    <cfRule dxfId="2" priority="34" type="expression">
      <formula>K1=K4</formula>
    </cfRule>
    <cfRule dxfId="3" priority="35" type="expression">
      <formula>K1&lt;&gt;K4</formula>
    </cfRule>
  </conditionalFormatting>
  <conditionalFormatting sqref="L1">
    <cfRule dxfId="0" priority="36" type="expression">
      <formula>OR(L1="",L1="Unexecuted")</formula>
    </cfRule>
    <cfRule dxfId="1" priority="37" type="expression">
      <formula>L1="WARNING"</formula>
    </cfRule>
    <cfRule dxfId="2" priority="38" type="expression">
      <formula>L1=L4</formula>
    </cfRule>
    <cfRule dxfId="3" priority="39" type="expression">
      <formula>L1&lt;&gt;L4</formula>
    </cfRule>
  </conditionalFormatting>
  <conditionalFormatting sqref="M1">
    <cfRule dxfId="0" priority="40" type="expression">
      <formula>OR(M1="",M1="Unexecuted")</formula>
    </cfRule>
    <cfRule dxfId="1" priority="41" type="expression">
      <formula>M1="WARNING"</formula>
    </cfRule>
    <cfRule dxfId="2" priority="42" type="expression">
      <formula>M1=M4</formula>
    </cfRule>
    <cfRule dxfId="3" priority="43" type="expression">
      <formula>M1&lt;&gt;M4</formula>
    </cfRule>
  </conditionalFormatting>
  <conditionalFormatting sqref="N1">
    <cfRule dxfId="0" priority="44" type="expression">
      <formula>OR(N1="",N1="Unexecuted")</formula>
    </cfRule>
    <cfRule dxfId="1" priority="45" type="expression">
      <formula>N1="WARNING"</formula>
    </cfRule>
    <cfRule dxfId="2" priority="46" type="expression">
      <formula>N1=N4</formula>
    </cfRule>
    <cfRule dxfId="3" priority="47" type="expression">
      <formula>N1&lt;&gt;N4</formula>
    </cfRule>
  </conditionalFormatting>
  <conditionalFormatting sqref="O1">
    <cfRule dxfId="0" priority="48" type="expression">
      <formula>OR(O1="",O1="Unexecuted")</formula>
    </cfRule>
    <cfRule dxfId="1" priority="49" type="expression">
      <formula>O1="WARNING"</formula>
    </cfRule>
    <cfRule dxfId="2" priority="50" type="expression">
      <formula>O1=O4</formula>
    </cfRule>
    <cfRule dxfId="3" priority="51" type="expression">
      <formula>O1&lt;&gt;O4</formula>
    </cfRule>
  </conditionalFormatting>
  <conditionalFormatting sqref="P1">
    <cfRule dxfId="0" priority="52" type="expression">
      <formula>OR(P1="",P1="Unexecuted")</formula>
    </cfRule>
    <cfRule dxfId="1" priority="53" type="expression">
      <formula>P1="WARNING"</formula>
    </cfRule>
    <cfRule dxfId="2" priority="54" type="expression">
      <formula>P1=P4</formula>
    </cfRule>
    <cfRule dxfId="3" priority="55" type="expression">
      <formula>P1&lt;&gt;P4</formula>
    </cfRule>
  </conditionalFormatting>
  <conditionalFormatting sqref="Q1">
    <cfRule dxfId="0" priority="12" type="expression">
      <formula>OR(Q1="",Q1="Unexecuted")</formula>
    </cfRule>
    <cfRule dxfId="1" priority="13" type="expression">
      <formula>Q1="WARNING"</formula>
    </cfRule>
    <cfRule dxfId="2" priority="14" type="expression">
      <formula>Q1=Q4</formula>
    </cfRule>
    <cfRule dxfId="3" priority="15" type="expression">
      <formula>Q1&lt;&gt;Q4</formula>
    </cfRule>
  </conditionalFormatting>
  <conditionalFormatting sqref="R1">
    <cfRule dxfId="0" priority="8" type="expression">
      <formula>OR(R1="",R1="Unexecuted")</formula>
    </cfRule>
    <cfRule dxfId="1" priority="9" type="expression">
      <formula>R1="WARNING"</formula>
    </cfRule>
    <cfRule dxfId="2" priority="10" type="expression">
      <formula>R1=R4</formula>
    </cfRule>
    <cfRule dxfId="3" priority="11" type="expression">
      <formula>R1&lt;&gt;R4</formula>
    </cfRule>
  </conditionalFormatting>
  <conditionalFormatting sqref="A30">
    <cfRule dxfId="0" priority="5" type="expression">
      <formula>OR(A30="",A30="Unexecuted")</formula>
    </cfRule>
    <cfRule dxfId="1" priority="6" type="expression">
      <formula>A30="WARNING"</formula>
    </cfRule>
    <cfRule dxfId="2" priority="7" type="expression">
      <formula>A30=A33</formula>
    </cfRule>
  </conditionalFormatting>
  <conditionalFormatting sqref="B30">
    <cfRule dxfId="0" priority="1" type="expression">
      <formula>OR(B30="",B30="Unexecuted")</formula>
    </cfRule>
    <cfRule dxfId="1" priority="2" type="expression">
      <formula>B30="WARNING"</formula>
    </cfRule>
    <cfRule dxfId="2" priority="3" type="expression">
      <formula>B30=B33</formula>
    </cfRule>
    <cfRule dxfId="3" priority="4" type="expression">
      <formula>B30&lt;&gt;B33</formula>
    </cfRule>
  </conditionalFormatting>
  <dataValidations count="8">
    <dataValidation allowBlank="1" showErrorMessage="1" showInputMessage="1" sqref="B6:R6 B35" type="list">
      <formula1>"Setting,New"</formula1>
    </dataValidation>
    <dataValidation allowBlank="1" showErrorMessage="1" showInputMessage="1" sqref="B8:R8" type="list">
      <formula1>"admin@tafs.co.id,admin@wom.co.id,ADMIN@ADINS.CO.ID,admin@ADINSQA.co.id, ADMCREDIT@WOM.CO.ID"</formula1>
    </dataValidation>
    <dataValidation allowBlank="1" showErrorMessage="1" showInputMessage="1" sqref="B9:R9" type="list">
      <formula1>"Password123!,password"</formula1>
    </dataValidation>
    <dataValidation allowBlank="1" showErrorMessage="1" showInputMessage="1" sqref="B10:R10" type="list">
      <formula1>"Toyota Astra Financial Service,WOM Finance,ADINS,ADINSQA"</formula1>
    </dataValidation>
    <dataValidation allowBlank="1" showErrorMessage="1" showInputMessage="1" sqref="B11:R11" type="list">
      <formula1>"Admin Client,Admin Legal"</formula1>
    </dataValidation>
    <dataValidation allowBlank="1" showErrorMessage="1" showInputMessage="1" sqref="B13:R13 B36" type="list">
      <formula1>"Edit Data,Edit Aktivasi,-"</formula1>
    </dataValidation>
    <dataValidation allowBlank="1" showErrorMessage="1" showInputMessage="1" sqref="B15:R15 B38" type="list">
      <formula1>"Email,NIK"</formula1>
    </dataValidation>
    <dataValidation allowBlank="1" showErrorMessage="1" showInputMessage="1" sqref="Q25:R25" type="list">
      <formula1>"Yes,No"</formula1>
    </dataValidation>
  </dataValidations>
  <hyperlinks>
    <hyperlink display="USERCJAH@GMAIL.COM" r:id="rId1" ref="F20"/>
    <hyperlink display="USERCIWWWH@GMAIL.COM" r:id="rId2" ref="L20" tooltip="mailto:USERCIWWWH@GMAIL.COM"/>
    <hyperlink display="FENDY.TIO@AD-INS.COM" r:id="rId3" ref="O16"/>
    <hyperlink display="FENDY.TIO@AD-INS.COM" r:id="rId3" ref="R16"/>
    <hyperlink display="USERCIIE@AD-INS.COM" r:id="rId3" ref="B39"/>
    <hyperlink display="FENDY.TIO@AD-INS.COM" r:id="rId3" ref="P16"/>
  </hyperlinks>
  <pageMargins bottom="1" footer="0.5" header="0.5" left="0.75" right="0.75" top="1"/>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36"/>
  <sheetViews>
    <sheetView topLeftCell="A34" workbookViewId="0" zoomScale="85" zoomScaleNormal="85">
      <pane activePane="topRight" state="frozen" topLeftCell="B1" xSplit="1"/>
      <selection/>
      <selection activeCell="A13" pane="topRight" sqref="A13:B16"/>
    </sheetView>
  </sheetViews>
  <sheetFormatPr defaultColWidth="9" defaultRowHeight="14.5"/>
  <cols>
    <col min="1" max="1" customWidth="true" width="22.0" collapsed="true"/>
    <col min="2" max="6" customWidth="true" width="23.1363636363636" collapsed="true"/>
    <col min="7" max="7" customWidth="true" width="22.0" collapsed="true"/>
    <col min="8" max="8" customWidth="true" width="23.1363636363636" collapsed="true"/>
    <col min="9" max="10" customWidth="true" width="22.0" collapsed="true"/>
    <col min="11" max="12" customWidth="true" width="23.1363636363636" collapsed="true"/>
  </cols>
  <sheetData>
    <row r="1" spans="1:12">
      <c r="A1" s="9" t="s">
        <v>0</v>
      </c>
      <c r="B1" t="s">
        <v>1</v>
      </c>
      <c r="C1" t="s">
        <v>1</v>
      </c>
      <c r="D1" t="s">
        <v>1</v>
      </c>
      <c r="E1" t="s">
        <v>1</v>
      </c>
      <c r="F1" t="s">
        <v>1</v>
      </c>
      <c r="G1" t="s">
        <v>1</v>
      </c>
      <c r="H1" t="s">
        <v>1</v>
      </c>
      <c r="I1" t="s">
        <v>1</v>
      </c>
      <c r="J1" t="s">
        <v>1</v>
      </c>
      <c r="K1" t="s">
        <v>1</v>
      </c>
      <c r="L1" t="s">
        <v>1</v>
      </c>
    </row>
    <row customFormat="1" ht="87" r="2" s="37" spans="1:12">
      <c r="A2" s="26" t="s">
        <v>3</v>
      </c>
      <c r="B2" s="37" t="s">
        <v>1747</v>
      </c>
      <c r="C2" s="37" t="s">
        <v>1748</v>
      </c>
      <c r="D2" s="37" t="s">
        <v>1749</v>
      </c>
      <c r="E2" s="37" t="s">
        <v>1750</v>
      </c>
      <c r="F2" s="37" t="s">
        <v>1751</v>
      </c>
      <c r="G2" s="37" t="s">
        <v>1752</v>
      </c>
      <c r="H2" s="37" t="s">
        <v>1749</v>
      </c>
      <c r="I2" s="37" t="s">
        <v>1753</v>
      </c>
      <c r="J2" s="37" t="s">
        <v>1754</v>
      </c>
      <c r="K2" s="37" t="s">
        <v>1755</v>
      </c>
      <c r="L2" s="37" t="s">
        <v>1756</v>
      </c>
    </row>
    <row customHeight="1" ht="78.75" r="3" spans="1:12">
      <c r="A3" s="26" t="s">
        <v>16</v>
      </c>
      <c r="B3" s="49" t="s">
        <v>1757</v>
      </c>
      <c r="C3" s="49" t="s">
        <v>1758</v>
      </c>
      <c r="D3" s="49" t="s">
        <v>1759</v>
      </c>
      <c r="E3" s="49" t="s">
        <v>1760</v>
      </c>
      <c r="F3" s="49" t="s">
        <v>789</v>
      </c>
      <c r="G3" s="49" t="s">
        <v>1761</v>
      </c>
      <c r="H3" s="49" t="s">
        <v>1762</v>
      </c>
      <c r="I3" s="49" t="s">
        <v>1763</v>
      </c>
      <c r="J3" s="49" t="s">
        <v>1764</v>
      </c>
      <c r="K3" s="49" t="s">
        <v>1765</v>
      </c>
      <c r="L3" s="49" t="s">
        <v>1766</v>
      </c>
    </row>
    <row r="4" spans="1:12">
      <c r="A4" s="9" t="s">
        <v>33</v>
      </c>
      <c r="B4" s="26" t="s">
        <v>35</v>
      </c>
      <c r="C4" s="26" t="s">
        <v>1</v>
      </c>
      <c r="D4" s="26" t="s">
        <v>1</v>
      </c>
      <c r="E4" s="26" t="s">
        <v>1</v>
      </c>
      <c r="F4" s="26" t="s">
        <v>1</v>
      </c>
      <c r="G4" s="26" t="s">
        <v>1</v>
      </c>
      <c r="H4" s="26" t="s">
        <v>1</v>
      </c>
      <c r="I4" s="26" t="s">
        <v>1</v>
      </c>
      <c r="J4" s="26" t="s">
        <v>1</v>
      </c>
      <c r="K4" s="26" t="s">
        <v>35</v>
      </c>
      <c r="L4" s="26" t="s">
        <v>35</v>
      </c>
    </row>
    <row r="5" spans="1:12">
      <c r="A5" s="9" t="s">
        <v>36</v>
      </c>
      <c r="B5" s="26">
        <f ref="B5:L5" si="0" t="shared">COUNTIFS($A10:$A12,"*$*",B10:B12,"")</f>
        <v>0</v>
      </c>
      <c r="C5" s="26">
        <f si="0" t="shared"/>
        <v>0</v>
      </c>
      <c r="D5" s="26">
        <f si="0" t="shared"/>
        <v>0</v>
      </c>
      <c r="E5" s="26">
        <f si="0" t="shared"/>
        <v>0</v>
      </c>
      <c r="F5" s="26">
        <f si="0" t="shared"/>
        <v>0</v>
      </c>
      <c r="G5" s="26">
        <f si="0" t="shared"/>
        <v>0</v>
      </c>
      <c r="H5" s="26">
        <f si="0" t="shared"/>
        <v>0</v>
      </c>
      <c r="I5" s="26">
        <f si="0" t="shared"/>
        <v>0</v>
      </c>
      <c r="J5" s="26">
        <f si="0" t="shared"/>
        <v>0</v>
      </c>
      <c r="K5" s="26">
        <f si="0" t="shared"/>
        <v>0</v>
      </c>
      <c r="L5" s="26">
        <f si="0" t="shared"/>
        <v>0</v>
      </c>
    </row>
    <row customHeight="1" ht="14.25" r="6" spans="1:12">
      <c r="A6" s="26"/>
      <c r="B6" s="26"/>
      <c r="C6" s="26"/>
      <c r="D6" s="26"/>
      <c r="E6" s="26"/>
      <c r="F6" s="26"/>
      <c r="G6" s="26"/>
      <c r="H6" s="26"/>
      <c r="I6" s="26"/>
      <c r="J6" s="26"/>
      <c r="K6" s="26"/>
      <c r="L6" s="26"/>
    </row>
    <row customHeight="1" ht="14.25" r="7" spans="1:12">
      <c r="A7" s="9"/>
      <c r="B7" s="26"/>
      <c r="C7" s="26"/>
      <c r="D7" s="26"/>
      <c r="E7" s="26"/>
      <c r="F7" s="26"/>
      <c r="G7" s="26"/>
      <c r="H7" s="26"/>
      <c r="I7" s="26"/>
      <c r="J7" s="26"/>
      <c r="K7" s="26"/>
      <c r="L7" s="26"/>
    </row>
    <row r="8" spans="1:12">
      <c r="A8" s="10" t="s">
        <v>809</v>
      </c>
      <c r="B8" s="113"/>
      <c r="C8" s="113"/>
      <c r="D8" s="113"/>
      <c r="E8" s="113"/>
      <c r="F8" s="113"/>
      <c r="G8" s="113"/>
      <c r="H8" s="113"/>
      <c r="I8" s="113"/>
      <c r="J8" s="113"/>
      <c r="K8" s="113"/>
      <c r="L8" s="113"/>
    </row>
    <row r="9" spans="1:12">
      <c r="A9" s="9" t="s">
        <v>705</v>
      </c>
      <c r="B9" s="254" t="s">
        <v>1767</v>
      </c>
      <c r="C9" s="254" t="s">
        <v>1767</v>
      </c>
      <c r="D9" s="254" t="s">
        <v>1767</v>
      </c>
      <c r="E9" s="254" t="s">
        <v>1767</v>
      </c>
      <c r="F9" s="254" t="s">
        <v>1767</v>
      </c>
      <c r="G9" s="254" t="s">
        <v>1767</v>
      </c>
      <c r="H9" s="254" t="s">
        <v>1767</v>
      </c>
      <c r="I9" s="254" t="s">
        <v>1767</v>
      </c>
      <c r="J9" s="254" t="s">
        <v>1767</v>
      </c>
      <c r="K9" s="254" t="s">
        <v>1767</v>
      </c>
      <c r="L9" s="254" t="s">
        <v>1767</v>
      </c>
    </row>
    <row r="10" spans="1:12">
      <c r="A10" s="10" t="s">
        <v>827</v>
      </c>
      <c r="B10" s="147"/>
      <c r="C10" s="147"/>
      <c r="D10" s="147"/>
      <c r="E10" s="147"/>
      <c r="F10" s="147"/>
      <c r="G10" s="147"/>
      <c r="H10" s="147"/>
      <c r="I10" s="147"/>
      <c r="J10" s="147"/>
      <c r="K10" s="147"/>
      <c r="L10" s="147"/>
    </row>
    <row r="11" spans="1:12">
      <c r="A11" s="9" t="s">
        <v>1768</v>
      </c>
      <c r="B11" s="67" t="s">
        <v>1769</v>
      </c>
      <c r="C11" s="67" t="s">
        <v>1770</v>
      </c>
      <c r="D11" s="67" t="s">
        <v>1771</v>
      </c>
      <c r="E11" s="67" t="s">
        <v>1772</v>
      </c>
      <c r="F11" s="67" t="s">
        <v>1773</v>
      </c>
      <c r="G11" s="67" t="s">
        <v>1773</v>
      </c>
      <c r="H11" s="7" t="s">
        <v>1774</v>
      </c>
      <c r="I11" s="7" t="s">
        <v>1775</v>
      </c>
      <c r="J11" s="7" t="s">
        <v>1776</v>
      </c>
      <c r="K11" s="67" t="s">
        <v>1777</v>
      </c>
      <c r="L11" s="67" t="s">
        <v>1778</v>
      </c>
    </row>
    <row r="12" spans="1:12">
      <c r="A12" s="10" t="s">
        <v>138</v>
      </c>
      <c r="B12" s="10"/>
      <c r="C12" s="10"/>
      <c r="D12" s="10"/>
      <c r="E12" s="10"/>
      <c r="F12" s="10"/>
      <c r="G12" s="10"/>
      <c r="H12" s="10"/>
      <c r="I12" s="10"/>
      <c r="J12" s="10"/>
      <c r="K12" s="10"/>
      <c r="L12" s="10"/>
    </row>
    <row r="13" spans="1:12">
      <c r="A13" s="7" t="s">
        <v>706</v>
      </c>
      <c r="B13" s="7" t="s">
        <v>118</v>
      </c>
      <c r="C13" s="7" t="s">
        <v>117</v>
      </c>
      <c r="D13" s="7" t="s">
        <v>117</v>
      </c>
      <c r="E13" s="7" t="s">
        <v>117</v>
      </c>
      <c r="F13" s="7" t="s">
        <v>118</v>
      </c>
      <c r="G13" s="7" t="s">
        <v>117</v>
      </c>
      <c r="H13" s="7" t="s">
        <v>117</v>
      </c>
      <c r="I13" s="7" t="s">
        <v>117</v>
      </c>
      <c r="J13" s="7" t="s">
        <v>117</v>
      </c>
      <c r="K13" s="7" t="s">
        <v>117</v>
      </c>
      <c r="L13" s="7" t="s">
        <v>117</v>
      </c>
    </row>
    <row r="14" spans="1:12">
      <c r="A14" s="7" t="s">
        <v>707</v>
      </c>
      <c r="B14" s="7" t="s">
        <v>1779</v>
      </c>
      <c r="C14" s="7" t="s">
        <v>708</v>
      </c>
      <c r="D14" s="7" t="s">
        <v>708</v>
      </c>
      <c r="E14" s="7" t="s">
        <v>708</v>
      </c>
      <c r="F14" s="7" t="s">
        <v>708</v>
      </c>
      <c r="G14" s="9"/>
      <c r="H14" s="9"/>
      <c r="I14" s="9"/>
      <c r="J14" s="9"/>
      <c r="K14" s="7" t="s">
        <v>708</v>
      </c>
      <c r="L14" s="7" t="s">
        <v>708</v>
      </c>
    </row>
    <row r="15" spans="1:12">
      <c r="A15" s="7" t="s">
        <v>709</v>
      </c>
      <c r="B15" s="7" t="s">
        <v>118</v>
      </c>
      <c r="C15" s="7" t="s">
        <v>117</v>
      </c>
      <c r="D15" s="7" t="s">
        <v>117</v>
      </c>
      <c r="E15" s="7" t="s">
        <v>117</v>
      </c>
      <c r="F15" s="7" t="s">
        <v>117</v>
      </c>
      <c r="G15" s="7" t="s">
        <v>118</v>
      </c>
      <c r="H15" s="7" t="s">
        <v>117</v>
      </c>
      <c r="I15" s="7" t="s">
        <v>117</v>
      </c>
      <c r="J15" s="7" t="s">
        <v>117</v>
      </c>
      <c r="K15" s="7" t="s">
        <v>117</v>
      </c>
      <c r="L15" s="7" t="s">
        <v>117</v>
      </c>
    </row>
    <row r="16" spans="1:12">
      <c r="A16" s="7" t="s">
        <v>710</v>
      </c>
      <c r="B16" s="7" t="s">
        <v>1065</v>
      </c>
      <c r="C16" s="7"/>
      <c r="D16" s="7"/>
      <c r="E16" s="7"/>
      <c r="F16" s="7"/>
      <c r="G16" s="7" t="s">
        <v>708</v>
      </c>
      <c r="H16" s="9"/>
      <c r="I16" s="9"/>
      <c r="J16" s="9"/>
      <c r="K16" s="7"/>
      <c r="L16" s="7"/>
    </row>
    <row r="20" spans="1:3">
      <c r="A20" s="137" t="s">
        <v>147</v>
      </c>
      <c r="B20" s="17"/>
      <c r="C20" s="19"/>
    </row>
    <row ht="362.5" r="21" spans="1:3">
      <c r="A21" s="9" t="s">
        <v>0</v>
      </c>
      <c r="B21" t="s">
        <v>1</v>
      </c>
      <c r="C21" s="19" t="s">
        <v>148</v>
      </c>
    </row>
    <row ht="217.5" r="22" spans="1:3">
      <c r="A22" s="26" t="s">
        <v>3</v>
      </c>
      <c r="B22" s="37" t="s">
        <v>1747</v>
      </c>
      <c r="C22" s="19" t="s">
        <v>149</v>
      </c>
    </row>
    <row r="23" spans="1:3">
      <c r="A23" s="26" t="s">
        <v>16</v>
      </c>
      <c r="B23" s="49" t="s">
        <v>1757</v>
      </c>
      <c r="C23" s="17" t="s">
        <v>150</v>
      </c>
    </row>
    <row r="24" spans="1:3">
      <c r="A24" s="9" t="s">
        <v>33</v>
      </c>
      <c r="B24" s="26" t="s">
        <v>35</v>
      </c>
      <c r="C24" s="17" t="s">
        <v>151</v>
      </c>
    </row>
    <row ht="87" r="25" spans="1:3">
      <c r="A25" s="9" t="s">
        <v>36</v>
      </c>
      <c r="B25" s="26">
        <f>COUNTIFS($A30:$A32,"*$*",B30:B32,"")</f>
        <v>0</v>
      </c>
      <c r="C25" s="19" t="s">
        <v>1068</v>
      </c>
    </row>
    <row r="26" spans="1:3">
      <c r="A26" s="26"/>
      <c r="B26" s="26"/>
      <c r="C26" s="19"/>
    </row>
    <row r="27" spans="1:3">
      <c r="A27" s="9"/>
      <c r="B27" s="26"/>
      <c r="C27" s="19"/>
    </row>
    <row r="28" spans="1:3">
      <c r="A28" s="10" t="s">
        <v>809</v>
      </c>
      <c r="B28" s="113"/>
      <c r="C28" s="19"/>
    </row>
    <row ht="72.5" r="29" spans="1:3">
      <c r="A29" s="9" t="s">
        <v>705</v>
      </c>
      <c r="B29" s="254" t="s">
        <v>1767</v>
      </c>
      <c r="C29" s="19" t="s">
        <v>1780</v>
      </c>
    </row>
    <row r="30" spans="1:3">
      <c r="A30" s="10" t="s">
        <v>827</v>
      </c>
      <c r="B30" s="147"/>
      <c r="C30" s="19"/>
    </row>
    <row ht="58" r="31" spans="1:3">
      <c r="A31" s="9" t="s">
        <v>1768</v>
      </c>
      <c r="B31" s="67" t="s">
        <v>1769</v>
      </c>
      <c r="C31" s="19" t="s">
        <v>1781</v>
      </c>
    </row>
    <row r="32" spans="1:3">
      <c r="A32" s="10" t="s">
        <v>138</v>
      </c>
      <c r="B32" s="10"/>
      <c r="C32" s="19"/>
    </row>
    <row ht="304.5" r="33" spans="1:3">
      <c r="A33" s="7" t="s">
        <v>706</v>
      </c>
      <c r="B33" s="7" t="s">
        <v>118</v>
      </c>
      <c r="C33" s="19" t="s">
        <v>1782</v>
      </c>
    </row>
    <row r="34" spans="1:3">
      <c r="A34" s="7" t="s">
        <v>707</v>
      </c>
      <c r="B34" s="7" t="s">
        <v>1779</v>
      </c>
      <c r="C34" s="17"/>
    </row>
    <row ht="290" r="35" spans="1:3">
      <c r="A35" s="7" t="s">
        <v>709</v>
      </c>
      <c r="B35" s="7" t="s">
        <v>118</v>
      </c>
      <c r="C35" s="19" t="s">
        <v>1783</v>
      </c>
    </row>
    <row r="36" spans="1:3">
      <c r="A36" s="7" t="s">
        <v>710</v>
      </c>
      <c r="B36" s="7" t="s">
        <v>1065</v>
      </c>
      <c r="C36" s="17"/>
    </row>
  </sheetData>
  <conditionalFormatting sqref="B1">
    <cfRule dxfId="0" priority="12" type="expression">
      <formula>OR(B1="",B1="Unexecuted")</formula>
    </cfRule>
    <cfRule dxfId="1" priority="13" type="expression">
      <formula>B1="WARNING"</formula>
    </cfRule>
    <cfRule dxfId="2" priority="14" type="expression">
      <formula>B1=B4</formula>
    </cfRule>
    <cfRule dxfId="3" priority="15" type="expression">
      <formula>B1&lt;&gt;B4</formula>
    </cfRule>
  </conditionalFormatting>
  <conditionalFormatting sqref="C1">
    <cfRule dxfId="0" priority="20" type="expression">
      <formula>OR(C1="",C1="Unexecuted")</formula>
    </cfRule>
    <cfRule dxfId="1" priority="21" type="expression">
      <formula>C1="WARNING"</formula>
    </cfRule>
    <cfRule dxfId="2" priority="22" type="expression">
      <formula>C1=C4</formula>
    </cfRule>
    <cfRule dxfId="3" priority="23" type="expression">
      <formula>C1&lt;&gt;C4</formula>
    </cfRule>
  </conditionalFormatting>
  <conditionalFormatting sqref="D1:L1">
    <cfRule dxfId="0" priority="16" type="expression">
      <formula>OR(D1="",D1="Unexecuted")</formula>
    </cfRule>
    <cfRule dxfId="1" priority="17" type="expression">
      <formula>D1="WARNING"</formula>
    </cfRule>
    <cfRule dxfId="2" priority="18" type="expression">
      <formula>D1=D4</formula>
    </cfRule>
    <cfRule dxfId="3" priority="19" type="expression">
      <formula>D1&lt;&gt;D4</formula>
    </cfRule>
  </conditionalFormatting>
  <conditionalFormatting sqref="M1:XFD1">
    <cfRule dxfId="3" priority="259" type="expression">
      <formula>M1&lt;&gt;M4</formula>
    </cfRule>
  </conditionalFormatting>
  <conditionalFormatting sqref="B14">
    <cfRule dxfId="4" priority="98" type="expression">
      <formula>B$13="Yes"</formula>
    </cfRule>
  </conditionalFormatting>
  <conditionalFormatting sqref="C14">
    <cfRule dxfId="4" priority="124" type="expression">
      <formula>C$13="Yes"</formula>
    </cfRule>
  </conditionalFormatting>
  <conditionalFormatting sqref="D14">
    <cfRule dxfId="4" priority="196" type="expression">
      <formula>D$13="Yes"</formula>
    </cfRule>
  </conditionalFormatting>
  <conditionalFormatting sqref="E14">
    <cfRule dxfId="4" priority="206" type="expression">
      <formula>E$13="Yes"</formula>
    </cfRule>
  </conditionalFormatting>
  <conditionalFormatting sqref="F14:G14">
    <cfRule dxfId="4" priority="108" type="expression">
      <formula>F$13="Yes"</formula>
    </cfRule>
  </conditionalFormatting>
  <conditionalFormatting sqref="K14">
    <cfRule dxfId="4" priority="118" type="expression">
      <formula>K$13="Yes"</formula>
    </cfRule>
  </conditionalFormatting>
  <conditionalFormatting sqref="L14">
    <cfRule dxfId="4" priority="28" type="expression">
      <formula>L$13="Yes"</formula>
    </cfRule>
  </conditionalFormatting>
  <conditionalFormatting sqref="B16">
    <cfRule dxfId="4" priority="99" type="expression">
      <formula>B$15="Yes"</formula>
    </cfRule>
  </conditionalFormatting>
  <conditionalFormatting sqref="C16">
    <cfRule dxfId="4" priority="125" type="expression">
      <formula>C$15="Yes"</formula>
    </cfRule>
  </conditionalFormatting>
  <conditionalFormatting sqref="D16">
    <cfRule dxfId="4" priority="197" type="expression">
      <formula>D$15="Yes"</formula>
    </cfRule>
  </conditionalFormatting>
  <conditionalFormatting sqref="E16">
    <cfRule dxfId="4" priority="207" type="expression">
      <formula>E$15="Yes"</formula>
    </cfRule>
  </conditionalFormatting>
  <conditionalFormatting sqref="F16:G16">
    <cfRule dxfId="4" priority="109" type="expression">
      <formula>F$15="Yes"</formula>
    </cfRule>
  </conditionalFormatting>
  <conditionalFormatting sqref="K16">
    <cfRule dxfId="4" priority="119" type="expression">
      <formula>K$15="Yes"</formula>
    </cfRule>
  </conditionalFormatting>
  <conditionalFormatting sqref="L16">
    <cfRule dxfId="4" priority="29" type="expression">
      <formula>L$15="Yes"</formula>
    </cfRule>
  </conditionalFormatting>
  <conditionalFormatting sqref="A21">
    <cfRule dxfId="0" priority="1" type="expression">
      <formula>OR(A21="",A21="Unexecuted")</formula>
    </cfRule>
    <cfRule dxfId="1" priority="2" type="expression">
      <formula>A21="WARNING"</formula>
    </cfRule>
    <cfRule dxfId="2" priority="3" type="expression">
      <formula>A21=A24</formula>
    </cfRule>
  </conditionalFormatting>
  <conditionalFormatting sqref="B21">
    <cfRule dxfId="0" priority="6" type="expression">
      <formula>OR(B21="",B21="Unexecuted")</formula>
    </cfRule>
    <cfRule dxfId="1" priority="7" type="expression">
      <formula>B21="WARNING"</formula>
    </cfRule>
    <cfRule dxfId="2" priority="8" type="expression">
      <formula>B21=B24</formula>
    </cfRule>
    <cfRule dxfId="3" priority="9" type="expression">
      <formula>B21&lt;&gt;B24</formula>
    </cfRule>
  </conditionalFormatting>
  <conditionalFormatting sqref="A34">
    <cfRule dxfId="4" priority="4" type="expression">
      <formula>A$13="Yes"</formula>
    </cfRule>
  </conditionalFormatting>
  <conditionalFormatting sqref="B34">
    <cfRule dxfId="4" priority="10" type="expression">
      <formula>B$13="Yes"</formula>
    </cfRule>
  </conditionalFormatting>
  <conditionalFormatting sqref="A36">
    <cfRule dxfId="4" priority="5" type="expression">
      <formula>A$15="Yes"</formula>
    </cfRule>
  </conditionalFormatting>
  <conditionalFormatting sqref="B36">
    <cfRule dxfId="4" priority="11" type="expression">
      <formula>B$15="Yes"</formula>
    </cfRule>
  </conditionalFormatting>
  <conditionalFormatting sqref="A1 M1:XFD1">
    <cfRule dxfId="0" priority="256" type="expression">
      <formula>OR(A1="",A1="Unexecuted")</formula>
    </cfRule>
    <cfRule dxfId="1" priority="257" type="expression">
      <formula>A1="WARNING"</formula>
    </cfRule>
    <cfRule dxfId="2" priority="258" type="expression">
      <formula>A1=A4</formula>
    </cfRule>
  </conditionalFormatting>
  <conditionalFormatting sqref="A14 H14:J14 M14:XFD14">
    <cfRule dxfId="4" priority="260" type="expression">
      <formula>A$13="Yes"</formula>
    </cfRule>
  </conditionalFormatting>
  <conditionalFormatting sqref="A16 H16:J16 M16:XFD16">
    <cfRule dxfId="4" priority="261" type="expression">
      <formula>A$15="Yes"</formula>
    </cfRule>
  </conditionalFormatting>
  <dataValidations count="1">
    <dataValidation allowBlank="1" showErrorMessage="1" showInputMessage="1" sqref="B13:L13 B15:L15 B33 B35" type="list">
      <formula1>"Yes, No"</formula1>
    </dataValidation>
  </dataValidations>
  <pageMargins bottom="1" footer="0.5" header="0.5" left="0.75" right="0.75" top="1"/>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63"/>
  <sheetViews>
    <sheetView workbookViewId="0" zoomScale="85" zoomScaleNormal="85">
      <selection activeCell="H17" sqref="H17"/>
    </sheetView>
  </sheetViews>
  <sheetFormatPr defaultColWidth="9" defaultRowHeight="14.5" outlineLevelCol="7"/>
  <cols>
    <col min="1" max="1" customWidth="true" width="24.2818181818182" collapsed="true"/>
    <col min="2" max="8" customWidth="true" width="25.5727272727273" collapsed="true"/>
  </cols>
  <sheetData>
    <row r="1" spans="1:8">
      <c r="A1" s="31" t="s">
        <v>0</v>
      </c>
      <c r="B1" t="s">
        <v>1</v>
      </c>
      <c r="C1" t="s">
        <v>35</v>
      </c>
      <c r="D1" t="s">
        <v>1</v>
      </c>
      <c r="E1" t="s">
        <v>1</v>
      </c>
      <c r="F1" t="s">
        <v>1</v>
      </c>
      <c r="G1" t="s">
        <v>35</v>
      </c>
      <c r="H1" t="s">
        <v>1</v>
      </c>
    </row>
    <row customFormat="1" r="2" s="37" spans="1:8">
      <c r="A2" s="26" t="s">
        <v>3</v>
      </c>
      <c r="B2" t="s">
        <v>1784</v>
      </c>
      <c r="C2" t="s">
        <v>15</v>
      </c>
      <c r="D2" t="s">
        <v>1785</v>
      </c>
      <c r="E2" t="s">
        <v>1786</v>
      </c>
      <c r="F2" t="s">
        <v>1785</v>
      </c>
      <c r="G2" t="s">
        <v>15</v>
      </c>
      <c r="H2" t="s">
        <v>1787</v>
      </c>
    </row>
    <row customFormat="1" ht="29" r="3" s="37" spans="1:8">
      <c r="A3" s="26" t="s">
        <v>16</v>
      </c>
      <c r="B3" s="26" t="s">
        <v>1489</v>
      </c>
      <c r="C3" s="26" t="s">
        <v>1490</v>
      </c>
      <c r="D3" s="26" t="s">
        <v>1788</v>
      </c>
      <c r="E3" s="26" t="s">
        <v>1789</v>
      </c>
      <c r="F3" s="26" t="s">
        <v>1790</v>
      </c>
      <c r="G3" s="26" t="s">
        <v>1791</v>
      </c>
      <c r="H3" s="26" t="s">
        <v>1792</v>
      </c>
    </row>
    <row r="4" spans="1:8">
      <c r="A4" s="39" t="s">
        <v>33</v>
      </c>
      <c r="B4" s="31" t="s">
        <v>1148</v>
      </c>
      <c r="C4" s="31" t="s">
        <v>1148</v>
      </c>
      <c r="D4" s="31" t="s">
        <v>1148</v>
      </c>
      <c r="E4" s="31" t="s">
        <v>1148</v>
      </c>
      <c r="F4" s="31" t="s">
        <v>1148</v>
      </c>
      <c r="G4" s="31" t="s">
        <v>1148</v>
      </c>
      <c r="H4" s="31" t="s">
        <v>1148</v>
      </c>
    </row>
    <row r="5" spans="1:8">
      <c r="A5" s="31" t="s">
        <v>36</v>
      </c>
      <c r="B5" s="31">
        <f ref="B5:H5" si="0" t="shared">COUNTIFS(A17:A18,"*$*",B17:B18,"")</f>
        <v>0</v>
      </c>
      <c r="C5" s="31">
        <f si="0" t="shared"/>
        <v>0</v>
      </c>
      <c r="D5" s="31">
        <f si="0" t="shared"/>
        <v>0</v>
      </c>
      <c r="E5" s="31">
        <f si="0" t="shared"/>
        <v>0</v>
      </c>
      <c r="F5" s="31">
        <f si="0" t="shared"/>
        <v>0</v>
      </c>
      <c r="G5" s="31">
        <f si="0" t="shared"/>
        <v>0</v>
      </c>
      <c r="H5" s="31">
        <f si="0" t="shared"/>
        <v>0</v>
      </c>
    </row>
    <row r="6" spans="1:8">
      <c r="A6" s="31"/>
      <c r="B6" s="31"/>
      <c r="C6" s="31"/>
      <c r="D6" s="31"/>
      <c r="E6" s="31"/>
      <c r="F6" s="31"/>
      <c r="G6" s="31"/>
      <c r="H6" s="31"/>
    </row>
    <row r="7" spans="1:8">
      <c r="A7" s="131" t="s">
        <v>805</v>
      </c>
      <c r="B7" s="135"/>
      <c r="C7" s="135"/>
      <c r="D7" s="135"/>
      <c r="E7" s="135"/>
      <c r="F7" s="135"/>
      <c r="G7" s="135"/>
      <c r="H7" s="135"/>
    </row>
    <row r="8" spans="1:8">
      <c r="A8" s="36" t="s">
        <v>53</v>
      </c>
      <c r="B8" s="120" t="s">
        <v>1537</v>
      </c>
      <c r="C8" s="120" t="s">
        <v>1537</v>
      </c>
      <c r="D8" s="120" t="s">
        <v>1537</v>
      </c>
      <c r="E8" s="120" t="s">
        <v>1537</v>
      </c>
      <c r="F8" s="120" t="s">
        <v>1537</v>
      </c>
      <c r="G8" s="120" t="s">
        <v>1537</v>
      </c>
      <c r="H8" s="120" t="s">
        <v>54</v>
      </c>
    </row>
    <row r="9" spans="1:8">
      <c r="A9" s="36" t="s">
        <v>55</v>
      </c>
      <c r="B9" s="120" t="s">
        <v>1154</v>
      </c>
      <c r="C9" s="120" t="s">
        <v>1154</v>
      </c>
      <c r="D9" s="120" t="s">
        <v>1154</v>
      </c>
      <c r="E9" s="120" t="s">
        <v>1154</v>
      </c>
      <c r="F9" s="120" t="s">
        <v>1154</v>
      </c>
      <c r="G9" s="120" t="s">
        <v>1154</v>
      </c>
      <c r="H9" s="120" t="s">
        <v>56</v>
      </c>
    </row>
    <row r="10" spans="1:8">
      <c r="A10" s="36" t="s">
        <v>57</v>
      </c>
      <c r="B10" s="120" t="s">
        <v>1268</v>
      </c>
      <c r="C10" s="120" t="s">
        <v>1268</v>
      </c>
      <c r="D10" s="120" t="s">
        <v>1268</v>
      </c>
      <c r="E10" s="120" t="s">
        <v>1268</v>
      </c>
      <c r="F10" s="120" t="s">
        <v>1268</v>
      </c>
      <c r="G10" s="120" t="s">
        <v>1268</v>
      </c>
      <c r="H10" s="120" t="s">
        <v>49</v>
      </c>
    </row>
    <row r="11" spans="1:8">
      <c r="A11" s="36" t="s">
        <v>58</v>
      </c>
      <c r="B11" s="120" t="s">
        <v>52</v>
      </c>
      <c r="C11" s="120" t="s">
        <v>52</v>
      </c>
      <c r="D11" s="120" t="s">
        <v>52</v>
      </c>
      <c r="E11" s="120" t="s">
        <v>52</v>
      </c>
      <c r="F11" s="120" t="s">
        <v>52</v>
      </c>
      <c r="G11" s="120" t="s">
        <v>52</v>
      </c>
      <c r="H11" s="120" t="s">
        <v>52</v>
      </c>
    </row>
    <row r="12" spans="1:8">
      <c r="A12" s="36" t="s">
        <v>59</v>
      </c>
      <c r="B12" s="120" t="s">
        <v>1268</v>
      </c>
      <c r="C12" s="120" t="s">
        <v>1268</v>
      </c>
      <c r="D12" s="120" t="s">
        <v>1268</v>
      </c>
      <c r="E12" s="120" t="s">
        <v>1268</v>
      </c>
      <c r="F12" s="120" t="s">
        <v>1268</v>
      </c>
      <c r="G12" s="120" t="s">
        <v>1268</v>
      </c>
      <c r="H12" s="120" t="s">
        <v>60</v>
      </c>
    </row>
    <row r="13" spans="1:8">
      <c r="A13" s="36" t="s">
        <v>61</v>
      </c>
      <c r="B13" s="31" t="s">
        <v>913</v>
      </c>
      <c r="C13" s="31" t="s">
        <v>913</v>
      </c>
      <c r="D13" s="31" t="s">
        <v>913</v>
      </c>
      <c r="E13" s="31" t="s">
        <v>913</v>
      </c>
      <c r="F13" s="31" t="s">
        <v>913</v>
      </c>
      <c r="G13" s="31" t="s">
        <v>913</v>
      </c>
      <c r="H13" s="31" t="s">
        <v>913</v>
      </c>
    </row>
    <row r="14" spans="1:8">
      <c r="A14" s="85" t="s">
        <v>1315</v>
      </c>
      <c r="B14" s="86"/>
      <c r="C14" s="86"/>
      <c r="D14" s="86"/>
      <c r="E14" s="86"/>
      <c r="F14" s="86"/>
      <c r="G14" s="86"/>
      <c r="H14" s="86"/>
    </row>
    <row r="15" spans="1:8">
      <c r="A15" s="31" t="s">
        <v>1150</v>
      </c>
      <c r="B15" s="9"/>
      <c r="C15" s="9"/>
      <c r="D15" s="9"/>
      <c r="E15" s="9"/>
      <c r="F15" s="9" t="s">
        <v>1793</v>
      </c>
      <c r="G15" s="9" t="s">
        <v>1794</v>
      </c>
      <c r="H15" s="9" t="s">
        <v>1795</v>
      </c>
    </row>
    <row r="16" spans="1:8">
      <c r="A16" s="85" t="s">
        <v>1492</v>
      </c>
      <c r="B16" s="86"/>
      <c r="C16" s="86"/>
      <c r="D16" s="86"/>
      <c r="E16" s="86"/>
      <c r="F16" s="86"/>
      <c r="G16" s="86"/>
      <c r="H16" s="86"/>
    </row>
    <row r="17" spans="1:8">
      <c r="A17" s="7" t="s">
        <v>1796</v>
      </c>
      <c r="B17" s="250" t="s">
        <v>1797</v>
      </c>
      <c r="C17" s="250" t="s">
        <v>1797</v>
      </c>
      <c r="D17" s="250" t="s">
        <v>1797</v>
      </c>
      <c r="E17" s="250" t="s">
        <v>1798</v>
      </c>
      <c r="F17" s="243" t="s">
        <v>1799</v>
      </c>
      <c r="G17" s="243" t="s">
        <v>1799</v>
      </c>
      <c r="H17" s="243" t="s">
        <v>1800</v>
      </c>
    </row>
    <row r="18" spans="1:8">
      <c r="A18" s="7" t="s">
        <v>1801</v>
      </c>
      <c r="B18" s="7" t="s">
        <v>1497</v>
      </c>
      <c r="C18" s="7" t="s">
        <v>1497</v>
      </c>
      <c r="D18" s="7" t="s">
        <v>1497</v>
      </c>
      <c r="E18" s="7" t="s">
        <v>1497</v>
      </c>
      <c r="F18" s="7" t="s">
        <v>1497</v>
      </c>
      <c r="G18" s="7" t="s">
        <v>1497</v>
      </c>
      <c r="H18" s="7" t="s">
        <v>1497</v>
      </c>
    </row>
    <row r="19" spans="1:8">
      <c r="A19" s="9" t="s">
        <v>1802</v>
      </c>
      <c r="B19" s="142"/>
      <c r="C19" s="142"/>
      <c r="D19" s="142"/>
      <c r="E19" s="142"/>
      <c r="F19" s="142"/>
      <c r="G19" s="142"/>
      <c r="H19" s="253" t="s">
        <v>1803</v>
      </c>
    </row>
    <row r="20" spans="1:8">
      <c r="A20" s="9" t="s">
        <v>1804</v>
      </c>
      <c r="B20" s="7" t="s">
        <v>1497</v>
      </c>
      <c r="C20" s="7" t="s">
        <v>1497</v>
      </c>
      <c r="D20" s="7" t="s">
        <v>1497</v>
      </c>
      <c r="E20" s="7" t="s">
        <v>1497</v>
      </c>
      <c r="F20" s="7" t="s">
        <v>1497</v>
      </c>
      <c r="G20" s="7" t="s">
        <v>1497</v>
      </c>
      <c r="H20" s="7" t="s">
        <v>1497</v>
      </c>
    </row>
    <row r="21" spans="1:8">
      <c r="A21" s="9" t="s">
        <v>1498</v>
      </c>
      <c r="B21" s="7" t="s">
        <v>1497</v>
      </c>
      <c r="C21" s="7" t="s">
        <v>1497</v>
      </c>
      <c r="D21" s="7" t="s">
        <v>1497</v>
      </c>
      <c r="E21" s="7" t="s">
        <v>1497</v>
      </c>
      <c r="F21" s="7" t="s">
        <v>1497</v>
      </c>
      <c r="G21" s="7" t="s">
        <v>1497</v>
      </c>
      <c r="H21" s="7" t="s">
        <v>1497</v>
      </c>
    </row>
    <row r="22" spans="1:8">
      <c r="A22" s="9" t="s">
        <v>1805</v>
      </c>
      <c r="B22" s="7" t="s">
        <v>1497</v>
      </c>
      <c r="C22" s="7" t="s">
        <v>1497</v>
      </c>
      <c r="D22" s="7" t="s">
        <v>1497</v>
      </c>
      <c r="E22" s="7" t="s">
        <v>1497</v>
      </c>
      <c r="F22" s="7" t="s">
        <v>1497</v>
      </c>
      <c r="G22" s="7" t="s">
        <v>1497</v>
      </c>
      <c r="H22" s="7" t="s">
        <v>1497</v>
      </c>
    </row>
    <row r="23" spans="1:8">
      <c r="A23" s="9" t="s">
        <v>1806</v>
      </c>
      <c r="B23" s="142"/>
      <c r="C23" s="142"/>
      <c r="D23" s="142"/>
      <c r="E23" s="142"/>
      <c r="F23" s="142"/>
      <c r="G23" s="142"/>
      <c r="H23" s="253" t="s">
        <v>1807</v>
      </c>
    </row>
    <row r="24" spans="1:8">
      <c r="A24" s="9" t="s">
        <v>1808</v>
      </c>
      <c r="B24" s="142" t="s">
        <v>1497</v>
      </c>
      <c r="C24" s="142" t="s">
        <v>1497</v>
      </c>
      <c r="D24" s="142" t="s">
        <v>1497</v>
      </c>
      <c r="E24" s="142" t="s">
        <v>1497</v>
      </c>
      <c r="F24" s="142" t="s">
        <v>1497</v>
      </c>
      <c r="G24" s="142" t="s">
        <v>1497</v>
      </c>
      <c r="H24" s="142" t="s">
        <v>1497</v>
      </c>
    </row>
    <row r="25" spans="1:8">
      <c r="A25" s="9" t="s">
        <v>1809</v>
      </c>
      <c r="B25" s="142"/>
      <c r="C25" s="142"/>
      <c r="D25" s="142"/>
      <c r="E25" s="142"/>
      <c r="F25" s="142"/>
      <c r="G25" s="142"/>
      <c r="H25" s="142"/>
    </row>
    <row r="26" spans="1:8">
      <c r="A26" s="9" t="s">
        <v>1810</v>
      </c>
      <c r="B26" s="9" t="s">
        <v>1497</v>
      </c>
      <c r="C26" s="9" t="s">
        <v>1497</v>
      </c>
      <c r="D26" s="9" t="s">
        <v>1497</v>
      </c>
      <c r="E26" s="9" t="s">
        <v>1497</v>
      </c>
      <c r="F26" s="9" t="s">
        <v>1497</v>
      </c>
      <c r="G26" s="9" t="s">
        <v>1497</v>
      </c>
      <c r="H26" s="9" t="s">
        <v>1497</v>
      </c>
    </row>
    <row r="27" spans="1:8">
      <c r="A27" s="85" t="s">
        <v>1811</v>
      </c>
      <c r="B27" s="86"/>
      <c r="C27" s="86"/>
      <c r="D27" s="86"/>
      <c r="E27" s="86"/>
      <c r="F27" s="86"/>
      <c r="G27" s="86"/>
      <c r="H27" s="86"/>
    </row>
    <row r="28" spans="1:8">
      <c r="A28" s="7" t="s">
        <v>715</v>
      </c>
      <c r="B28" s="7" t="s">
        <v>118</v>
      </c>
      <c r="C28" s="7" t="s">
        <v>117</v>
      </c>
      <c r="D28" s="7" t="s">
        <v>118</v>
      </c>
      <c r="E28" s="7" t="s">
        <v>117</v>
      </c>
      <c r="F28" s="7" t="s">
        <v>118</v>
      </c>
      <c r="G28" s="7" t="s">
        <v>117</v>
      </c>
      <c r="H28" s="7" t="s">
        <v>118</v>
      </c>
    </row>
    <row r="29" spans="1:8">
      <c r="A29" s="7" t="s">
        <v>716</v>
      </c>
      <c r="B29" s="7" t="s">
        <v>118</v>
      </c>
      <c r="C29" s="7" t="s">
        <v>118</v>
      </c>
      <c r="D29" s="7" t="s">
        <v>118</v>
      </c>
      <c r="E29" s="7" t="s">
        <v>118</v>
      </c>
      <c r="F29" s="7" t="s">
        <v>118</v>
      </c>
      <c r="G29" s="7" t="s">
        <v>118</v>
      </c>
      <c r="H29" s="7" t="s">
        <v>118</v>
      </c>
    </row>
    <row r="30" spans="1:8">
      <c r="A30" s="9" t="s">
        <v>717</v>
      </c>
      <c r="B30" s="7" t="s">
        <v>117</v>
      </c>
      <c r="C30" s="7" t="s">
        <v>118</v>
      </c>
      <c r="D30" s="7" t="s">
        <v>117</v>
      </c>
      <c r="E30" s="7" t="s">
        <v>118</v>
      </c>
      <c r="F30" s="7" t="s">
        <v>117</v>
      </c>
      <c r="G30" s="7" t="s">
        <v>118</v>
      </c>
      <c r="H30" s="7" t="s">
        <v>117</v>
      </c>
    </row>
    <row r="33" spans="1:3">
      <c r="A33" s="137" t="s">
        <v>147</v>
      </c>
      <c r="B33" s="17"/>
      <c r="C33" s="19"/>
    </row>
    <row ht="333.5" r="34" spans="1:3">
      <c r="A34" s="31" t="s">
        <v>0</v>
      </c>
      <c r="B34" t="s">
        <v>2</v>
      </c>
      <c r="C34" s="19" t="s">
        <v>148</v>
      </c>
    </row>
    <row ht="217.5" r="35" spans="1:3">
      <c r="A35" s="26" t="s">
        <v>3</v>
      </c>
      <c r="B35" t="s">
        <v>15</v>
      </c>
      <c r="C35" s="19" t="s">
        <v>149</v>
      </c>
    </row>
    <row ht="29" r="36" spans="1:3">
      <c r="A36" s="26" t="s">
        <v>16</v>
      </c>
      <c r="B36" s="49" t="s">
        <v>1812</v>
      </c>
      <c r="C36" s="17" t="s">
        <v>150</v>
      </c>
    </row>
    <row r="37" spans="1:3">
      <c r="A37" s="39" t="s">
        <v>33</v>
      </c>
      <c r="B37" s="31" t="s">
        <v>1148</v>
      </c>
      <c r="C37" s="17" t="s">
        <v>151</v>
      </c>
    </row>
    <row ht="72.5" r="38" spans="1:3">
      <c r="A38" s="31" t="s">
        <v>36</v>
      </c>
      <c r="B38" s="31">
        <f>COUNTIFS(A50:A51,"*$*",B50:B51,"")</f>
        <v>0</v>
      </c>
      <c r="C38" s="19" t="s">
        <v>1068</v>
      </c>
    </row>
    <row r="39" spans="1:3">
      <c r="A39" s="31"/>
      <c r="B39" s="31"/>
      <c r="C39" s="19"/>
    </row>
    <row ht="43.5" r="40" spans="1:3">
      <c r="A40" s="131" t="s">
        <v>805</v>
      </c>
      <c r="B40" s="140"/>
      <c r="C40" s="19" t="s">
        <v>1813</v>
      </c>
    </row>
    <row ht="130.5" r="41" spans="1:3">
      <c r="A41" s="36" t="s">
        <v>53</v>
      </c>
      <c r="B41" s="144" t="s">
        <v>1537</v>
      </c>
      <c r="C41" s="26" t="s">
        <v>1814</v>
      </c>
    </row>
    <row ht="130.5" r="42" spans="1:3">
      <c r="A42" s="36" t="s">
        <v>55</v>
      </c>
      <c r="B42" s="145" t="s">
        <v>1154</v>
      </c>
      <c r="C42" s="26" t="s">
        <v>1815</v>
      </c>
    </row>
    <row ht="145" r="43" spans="1:3">
      <c r="A43" s="36" t="s">
        <v>57</v>
      </c>
      <c r="B43" s="145" t="s">
        <v>1268</v>
      </c>
      <c r="C43" s="26" t="s">
        <v>1816</v>
      </c>
    </row>
    <row ht="145" r="44" spans="1:3">
      <c r="A44" s="36" t="s">
        <v>58</v>
      </c>
      <c r="B44" s="145" t="s">
        <v>52</v>
      </c>
      <c r="C44" s="26" t="s">
        <v>1138</v>
      </c>
    </row>
    <row ht="116" r="45" spans="1:3">
      <c r="A45" s="36" t="s">
        <v>59</v>
      </c>
      <c r="B45" s="145" t="s">
        <v>1268</v>
      </c>
      <c r="C45" s="26" t="s">
        <v>1817</v>
      </c>
    </row>
    <row ht="101.5" r="46" spans="1:3">
      <c r="A46" s="36" t="s">
        <v>61</v>
      </c>
      <c r="B46" s="31" t="s">
        <v>913</v>
      </c>
      <c r="C46" s="26" t="s">
        <v>1818</v>
      </c>
    </row>
    <row ht="29" r="47" spans="1:3">
      <c r="A47" s="40" t="s">
        <v>1315</v>
      </c>
      <c r="B47" s="41"/>
      <c r="C47" s="19" t="s">
        <v>1819</v>
      </c>
    </row>
    <row ht="232" r="48" spans="1:3">
      <c r="A48" s="31" t="s">
        <v>1150</v>
      </c>
      <c r="B48" s="9" t="s">
        <v>1820</v>
      </c>
      <c r="C48" s="19" t="s">
        <v>1821</v>
      </c>
    </row>
    <row ht="43.5" r="49" spans="1:3">
      <c r="A49" s="40" t="s">
        <v>1492</v>
      </c>
      <c r="B49" s="41"/>
      <c r="C49" s="19" t="s">
        <v>1822</v>
      </c>
    </row>
    <row ht="72.5" r="50" spans="1:3">
      <c r="A50" s="7" t="s">
        <v>1796</v>
      </c>
      <c r="B50" s="49" t="s">
        <v>1823</v>
      </c>
      <c r="C50" s="19" t="s">
        <v>1824</v>
      </c>
    </row>
    <row ht="72.5" r="51" spans="1:3">
      <c r="A51" s="7" t="s">
        <v>1801</v>
      </c>
      <c r="B51" s="7" t="s">
        <v>1497</v>
      </c>
      <c r="C51" s="19" t="s">
        <v>1825</v>
      </c>
    </row>
    <row ht="116" r="52" spans="1:3">
      <c r="A52" s="9" t="s">
        <v>1802</v>
      </c>
      <c r="B52" s="253" t="s">
        <v>1826</v>
      </c>
      <c r="C52" s="19" t="s">
        <v>1827</v>
      </c>
    </row>
    <row ht="72.5" r="53" spans="1:3">
      <c r="A53" s="9" t="s">
        <v>1804</v>
      </c>
      <c r="B53" s="7" t="s">
        <v>1497</v>
      </c>
      <c r="C53" s="19" t="s">
        <v>1828</v>
      </c>
    </row>
    <row ht="72.5" r="54" spans="1:3">
      <c r="A54" s="9" t="s">
        <v>1498</v>
      </c>
      <c r="B54" s="7" t="s">
        <v>1497</v>
      </c>
      <c r="C54" s="19" t="s">
        <v>1829</v>
      </c>
    </row>
    <row ht="72.5" r="55" spans="1:3">
      <c r="A55" s="9" t="s">
        <v>1805</v>
      </c>
      <c r="B55" s="7" t="s">
        <v>1497</v>
      </c>
      <c r="C55" s="19" t="s">
        <v>1830</v>
      </c>
    </row>
    <row ht="116" r="56" spans="1:3">
      <c r="A56" s="9" t="s">
        <v>1806</v>
      </c>
      <c r="B56" s="253" t="s">
        <v>1831</v>
      </c>
      <c r="C56" s="19" t="s">
        <v>1832</v>
      </c>
    </row>
    <row ht="87" r="57" spans="1:3">
      <c r="A57" s="9" t="s">
        <v>1808</v>
      </c>
      <c r="B57" s="142" t="s">
        <v>1497</v>
      </c>
      <c r="C57" s="19" t="s">
        <v>1833</v>
      </c>
    </row>
    <row ht="72.5" r="58" spans="1:3">
      <c r="A58" s="9" t="s">
        <v>1809</v>
      </c>
      <c r="B58" s="142"/>
      <c r="C58" s="19" t="s">
        <v>1834</v>
      </c>
    </row>
    <row ht="72.5" r="59" spans="1:3">
      <c r="A59" s="9" t="s">
        <v>1810</v>
      </c>
      <c r="B59" s="9" t="s">
        <v>1497</v>
      </c>
      <c r="C59" s="19" t="s">
        <v>1835</v>
      </c>
    </row>
    <row r="60" spans="1:3">
      <c r="A60" s="40" t="s">
        <v>1811</v>
      </c>
      <c r="B60" s="41"/>
      <c r="C60" s="19"/>
    </row>
    <row ht="58" r="61" spans="1:3">
      <c r="A61" s="67" t="s">
        <v>715</v>
      </c>
      <c r="B61" s="99" t="s">
        <v>118</v>
      </c>
      <c r="C61" s="19" t="s">
        <v>736</v>
      </c>
    </row>
    <row ht="58" r="62" spans="1:3">
      <c r="A62" s="67" t="s">
        <v>716</v>
      </c>
      <c r="B62" s="99" t="s">
        <v>118</v>
      </c>
      <c r="C62" s="19" t="s">
        <v>737</v>
      </c>
    </row>
    <row ht="58" r="63" spans="1:3">
      <c r="A63" s="67" t="s">
        <v>717</v>
      </c>
      <c r="B63" s="99" t="s">
        <v>118</v>
      </c>
      <c r="C63" s="19" t="s">
        <v>738</v>
      </c>
    </row>
  </sheetData>
  <conditionalFormatting sqref="B1">
    <cfRule dxfId="0" priority="93" type="expression">
      <formula>OR(B1="",B1="Unexecuted")</formula>
    </cfRule>
    <cfRule dxfId="1" priority="94" type="expression">
      <formula>B1="WARNING"</formula>
    </cfRule>
    <cfRule dxfId="2" priority="95" type="expression">
      <formula>B1=B4</formula>
    </cfRule>
    <cfRule dxfId="3" priority="96" type="expression">
      <formula>B1&lt;&gt;B4</formula>
    </cfRule>
  </conditionalFormatting>
  <conditionalFormatting sqref="C1">
    <cfRule dxfId="0" priority="41" type="expression">
      <formula>OR(C1="",C1="Unexecuted")</formula>
    </cfRule>
    <cfRule dxfId="1" priority="42" type="expression">
      <formula>C1="WARNING"</formula>
    </cfRule>
    <cfRule dxfId="2" priority="43" type="expression">
      <formula>C1=C4</formula>
    </cfRule>
    <cfRule dxfId="3" priority="44" type="expression">
      <formula>C1&lt;&gt;C4</formula>
    </cfRule>
  </conditionalFormatting>
  <conditionalFormatting sqref="D1">
    <cfRule dxfId="0" priority="37" type="expression">
      <formula>OR(D1="",D1="Unexecuted")</formula>
    </cfRule>
    <cfRule dxfId="1" priority="38" type="expression">
      <formula>D1="WARNING"</formula>
    </cfRule>
    <cfRule dxfId="2" priority="39" type="expression">
      <formula>D1=D4</formula>
    </cfRule>
    <cfRule dxfId="3" priority="40" type="expression">
      <formula>D1&lt;&gt;D4</formula>
    </cfRule>
  </conditionalFormatting>
  <conditionalFormatting sqref="E1">
    <cfRule dxfId="0" priority="33" type="expression">
      <formula>OR(E1="",E1="Unexecuted")</formula>
    </cfRule>
    <cfRule dxfId="1" priority="34" type="expression">
      <formula>E1="WARNING"</formula>
    </cfRule>
    <cfRule dxfId="2" priority="35" type="expression">
      <formula>E1=E4</formula>
    </cfRule>
    <cfRule dxfId="3" priority="36" type="expression">
      <formula>E1&lt;&gt;E4</formula>
    </cfRule>
  </conditionalFormatting>
  <conditionalFormatting sqref="F1">
    <cfRule dxfId="0" priority="21" type="expression">
      <formula>OR(F1="",F1="Unexecuted")</formula>
    </cfRule>
    <cfRule dxfId="1" priority="22" type="expression">
      <formula>F1="WARNING"</formula>
    </cfRule>
    <cfRule dxfId="2" priority="23" type="expression">
      <formula>F1=F4</formula>
    </cfRule>
    <cfRule dxfId="3" priority="24" type="expression">
      <formula>F1&lt;&gt;F4</formula>
    </cfRule>
  </conditionalFormatting>
  <conditionalFormatting sqref="G1">
    <cfRule dxfId="0" priority="17" type="expression">
      <formula>OR(G1="",G1="Unexecuted")</formula>
    </cfRule>
    <cfRule dxfId="1" priority="18" type="expression">
      <formula>G1="WARNING"</formula>
    </cfRule>
    <cfRule dxfId="2" priority="19" type="expression">
      <formula>G1=G4</formula>
    </cfRule>
    <cfRule dxfId="3" priority="20" type="expression">
      <formula>G1&lt;&gt;G4</formula>
    </cfRule>
  </conditionalFormatting>
  <conditionalFormatting sqref="H1">
    <cfRule dxfId="0" priority="13" type="expression">
      <formula>OR(H1="",H1="Unexecuted")</formula>
    </cfRule>
    <cfRule dxfId="1" priority="14" type="expression">
      <formula>H1="WARNING"</formula>
    </cfRule>
    <cfRule dxfId="2" priority="15" type="expression">
      <formula>H1=H4</formula>
    </cfRule>
    <cfRule dxfId="3" priority="16" type="expression">
      <formula>H1&lt;&gt;H4</formula>
    </cfRule>
  </conditionalFormatting>
  <conditionalFormatting sqref="I1:XFD1">
    <cfRule dxfId="3" priority="228" type="expression">
      <formula>I1&lt;&gt;I4</formula>
    </cfRule>
  </conditionalFormatting>
  <conditionalFormatting sqref="A34">
    <cfRule dxfId="0" priority="6" type="expression">
      <formula>OR(A34="",A34="Unexecuted")</formula>
    </cfRule>
    <cfRule dxfId="1" priority="7" type="expression">
      <formula>A34="WARNING"</formula>
    </cfRule>
    <cfRule dxfId="2" priority="8" type="expression">
      <formula>A34=A37</formula>
    </cfRule>
  </conditionalFormatting>
  <conditionalFormatting sqref="B34">
    <cfRule dxfId="0" priority="9" type="expression">
      <formula>OR(B34="",B34="Unexecuted")</formula>
    </cfRule>
    <cfRule dxfId="1" priority="10" type="expression">
      <formula>B34="WARNING"</formula>
    </cfRule>
    <cfRule dxfId="2" priority="11" type="expression">
      <formula>B34=B37</formula>
    </cfRule>
    <cfRule dxfId="3" priority="12" type="expression">
      <formula>B34&lt;&gt;B37</formula>
    </cfRule>
  </conditionalFormatting>
  <conditionalFormatting sqref="A62">
    <cfRule dxfId="5" priority="3" type="expression">
      <formula>A61="No"</formula>
    </cfRule>
    <cfRule dxfId="5" priority="4" type="expression">
      <formula>#REF!="Yes"</formula>
    </cfRule>
    <cfRule dxfId="5" priority="5" type="expression">
      <formula>A62="Yes"</formula>
    </cfRule>
  </conditionalFormatting>
  <conditionalFormatting sqref="B62">
    <cfRule dxfId="5" priority="1" type="expression">
      <formula>B61="No"</formula>
    </cfRule>
    <cfRule dxfId="5" priority="2" type="expression">
      <formula>B62="Yes"</formula>
    </cfRule>
  </conditionalFormatting>
  <conditionalFormatting sqref="A1 I1:XFD1">
    <cfRule dxfId="0" priority="225" type="expression">
      <formula>OR(A1="",A1="Unexecuted")</formula>
    </cfRule>
    <cfRule dxfId="1" priority="226" type="expression">
      <formula>A1="WARNING"</formula>
    </cfRule>
    <cfRule dxfId="2" priority="227" type="expression">
      <formula>A1=A4</formula>
    </cfRule>
  </conditionalFormatting>
  <dataValidations count="9">
    <dataValidation allowBlank="1" showErrorMessage="1" showInputMessage="1" sqref="B8:H8 B41" type="list">
      <formula1>"admin@tafs.co.id,admin@wom.co.id,ADMIN@ADINS.CO.ID,admin@ADINSQA.co.id"</formula1>
    </dataValidation>
    <dataValidation allowBlank="1" showErrorMessage="1" showInputMessage="1" sqref="B9:H9 B42" type="list">
      <formula1>"Password123!,password"</formula1>
    </dataValidation>
    <dataValidation allowBlank="1" showErrorMessage="1" showInputMessage="1" sqref="B10:H10 B43" type="list">
      <formula1>"Toyota Astra Financial Service,WOM Finance,ADINS,ADINSQA"</formula1>
    </dataValidation>
    <dataValidation allowBlank="1" showErrorMessage="1" showInputMessage="1" sqref="B11:H11 B44" type="list">
      <formula1>"Admin Client,Admin Legal"</formula1>
    </dataValidation>
    <dataValidation allowBlank="1" showErrorMessage="1" showInputMessage="1" sqref="B12:G12 B45" type="list">
      <formula1>"WOMF, TAFS, BFI, ADINS, ADINSQA"</formula1>
    </dataValidation>
    <dataValidation allowBlank="1" showErrorMessage="1" showInputMessage="1" sqref="H12" type="list">
      <formula1>"WOMF, TAFS, BFI, QA, ADINSQA"</formula1>
    </dataValidation>
    <dataValidation allowBlank="1" showErrorMessage="1" showInputMessage="1" sqref="B13:H13 B46" type="list">
      <formula1>"VIDA, PRIVY, DIGISIGN, ADINS"</formula1>
    </dataValidation>
    <dataValidation allowBlank="1" showErrorMessage="1" showInputMessage="1" sqref="B48" type="list">
      <formula1>"Retry Stamping , View Error Message"</formula1>
    </dataValidation>
    <dataValidation allowBlank="1" showErrorMessage="1" showInputMessage="1" sqref="B61:B63" type="list">
      <formula1>"Yes,No"</formula1>
    </dataValidation>
  </dataValidations>
  <hyperlinks>
    <hyperlink display="ADMIN@ADINS.CO.ID" r:id="rId1" ref="B41"/>
  </hyperlinks>
  <pageMargins bottom="1" footer="0.5" header="0.5" left="0.75" right="0.75" top="1"/>
  <pageSetup orientation="portrait" paperSize="9"/>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52"/>
  <sheetViews>
    <sheetView topLeftCell="A48" workbookViewId="0">
      <selection activeCell="C36" sqref="C36:C41"/>
    </sheetView>
  </sheetViews>
  <sheetFormatPr defaultColWidth="8.70909090909091" defaultRowHeight="14.5" outlineLevelCol="2"/>
  <cols>
    <col min="1" max="1" customWidth="true" width="24.2818181818182" collapsed="true"/>
    <col min="2" max="2" customWidth="true" width="25.5727272727273" collapsed="true"/>
    <col min="3" max="3" customWidth="true" width="47.7090909090909" collapsed="true"/>
  </cols>
  <sheetData>
    <row r="1" spans="1:2">
      <c r="A1" s="31" t="s">
        <v>0</v>
      </c>
      <c r="B1" t="s">
        <v>1251</v>
      </c>
    </row>
    <row r="2" spans="1:2">
      <c r="A2" s="26" t="s">
        <v>3</v>
      </c>
      <c r="B2" t="s">
        <v>1519</v>
      </c>
    </row>
    <row ht="29" r="3" spans="1:2">
      <c r="A3" s="26" t="s">
        <v>16</v>
      </c>
      <c r="B3" s="26" t="s">
        <v>1489</v>
      </c>
    </row>
    <row r="4" spans="1:2">
      <c r="A4" s="39" t="s">
        <v>33</v>
      </c>
      <c r="B4" s="31" t="s">
        <v>1148</v>
      </c>
    </row>
    <row r="5" spans="1:2">
      <c r="A5" s="31" t="s">
        <v>36</v>
      </c>
      <c r="B5" s="31">
        <f>COUNTIFS(A15:A15,"*$*",B15:B15,"")</f>
        <v>0</v>
      </c>
    </row>
    <row r="6" spans="1:2">
      <c r="A6" s="31"/>
      <c r="B6" s="31"/>
    </row>
    <row r="7" spans="1:2">
      <c r="A7" s="9"/>
      <c r="B7" s="9"/>
    </row>
    <row r="8" spans="1:2">
      <c r="A8" s="40" t="s">
        <v>1263</v>
      </c>
      <c r="B8" s="41"/>
    </row>
    <row r="9" spans="1:2">
      <c r="A9" s="36" t="s">
        <v>53</v>
      </c>
      <c r="B9" s="9" t="s">
        <v>54</v>
      </c>
    </row>
    <row r="10" spans="1:2">
      <c r="A10" s="36" t="s">
        <v>55</v>
      </c>
      <c r="B10" s="120" t="s">
        <v>56</v>
      </c>
    </row>
    <row r="11" spans="1:2">
      <c r="A11" s="36" t="s">
        <v>57</v>
      </c>
      <c r="B11" s="120" t="s">
        <v>49</v>
      </c>
    </row>
    <row r="12" spans="1:2">
      <c r="A12" s="36" t="s">
        <v>58</v>
      </c>
      <c r="B12" s="120" t="s">
        <v>52</v>
      </c>
    </row>
    <row r="13" spans="1:2">
      <c r="A13" s="36" t="s">
        <v>59</v>
      </c>
      <c r="B13" s="120" t="s">
        <v>60</v>
      </c>
    </row>
    <row r="14" spans="1:2">
      <c r="A14" s="31" t="s">
        <v>61</v>
      </c>
      <c r="B14" s="31" t="s">
        <v>913</v>
      </c>
    </row>
    <row r="15" spans="1:2">
      <c r="A15" s="40" t="s">
        <v>1554</v>
      </c>
      <c r="B15" s="41"/>
    </row>
    <row r="16" spans="1:2">
      <c r="A16" s="9" t="s">
        <v>1275</v>
      </c>
      <c r="B16" s="142" t="s">
        <v>1383</v>
      </c>
    </row>
    <row r="17" spans="1:2">
      <c r="A17" s="9" t="s">
        <v>1836</v>
      </c>
      <c r="B17" s="7" t="s">
        <v>1453</v>
      </c>
    </row>
    <row r="18" spans="1:2">
      <c r="A18" s="9" t="s">
        <v>1837</v>
      </c>
      <c r="B18" s="243" t="s">
        <v>1838</v>
      </c>
    </row>
    <row r="19" spans="1:2">
      <c r="A19" s="9" t="s">
        <v>1236</v>
      </c>
      <c r="B19" s="7" t="s">
        <v>1497</v>
      </c>
    </row>
    <row r="20" spans="1:2">
      <c r="A20" s="9" t="s">
        <v>1839</v>
      </c>
      <c r="B20" s="253" t="s">
        <v>1840</v>
      </c>
    </row>
    <row r="21" spans="1:2">
      <c r="A21" s="9" t="s">
        <v>1841</v>
      </c>
      <c r="B21" s="142" t="s">
        <v>1842</v>
      </c>
    </row>
    <row r="22" spans="1:2">
      <c r="A22" s="9" t="s">
        <v>1843</v>
      </c>
      <c r="B22" s="243" t="s">
        <v>1838</v>
      </c>
    </row>
    <row r="23" spans="1:2">
      <c r="A23" s="40" t="s">
        <v>1150</v>
      </c>
      <c r="B23" s="41"/>
    </row>
    <row r="24" spans="1:2">
      <c r="A24" s="7" t="s">
        <v>1505</v>
      </c>
      <c r="B24" s="7" t="s">
        <v>117</v>
      </c>
    </row>
    <row r="25" spans="1:2">
      <c r="A25" s="7" t="s">
        <v>1506</v>
      </c>
      <c r="B25" s="7" t="s">
        <v>117</v>
      </c>
    </row>
    <row r="29" spans="1:3">
      <c r="A29" s="127" t="s">
        <v>147</v>
      </c>
      <c r="B29" s="19"/>
      <c r="C29" s="19"/>
    </row>
    <row ht="217.5" r="30" spans="1:3">
      <c r="A30" s="26" t="s">
        <v>0</v>
      </c>
      <c r="B30" s="37" t="s">
        <v>35</v>
      </c>
      <c r="C30" s="19" t="s">
        <v>148</v>
      </c>
    </row>
    <row ht="130.5" r="31" spans="1:3">
      <c r="A31" s="26" t="s">
        <v>3</v>
      </c>
      <c r="B31" s="26" t="s">
        <v>15</v>
      </c>
      <c r="C31" s="19" t="s">
        <v>149</v>
      </c>
    </row>
    <row ht="29" r="32" spans="1:3">
      <c r="A32" s="26" t="s">
        <v>16</v>
      </c>
      <c r="B32" s="26" t="s">
        <v>1126</v>
      </c>
      <c r="C32" s="19" t="s">
        <v>150</v>
      </c>
    </row>
    <row ht="29" r="33" spans="1:3">
      <c r="A33" s="35" t="s">
        <v>33</v>
      </c>
      <c r="B33" s="37" t="s">
        <v>35</v>
      </c>
      <c r="C33" s="19" t="s">
        <v>151</v>
      </c>
    </row>
    <row ht="43.5" r="34" spans="1:3">
      <c r="A34" s="26" t="s">
        <v>36</v>
      </c>
      <c r="B34" s="26">
        <f>COUNTIFS($A$14:$A$15,"*$*",B38:B39,"")</f>
        <v>0</v>
      </c>
      <c r="C34" s="19" t="s">
        <v>1068</v>
      </c>
    </row>
    <row r="35" spans="1:3">
      <c r="A35" s="40" t="s">
        <v>1263</v>
      </c>
      <c r="B35" s="41"/>
      <c r="C35" s="94"/>
    </row>
    <row r="36" spans="1:3">
      <c r="A36" s="36" t="s">
        <v>53</v>
      </c>
      <c r="B36" s="9" t="s">
        <v>54</v>
      </c>
      <c r="C36" s="19" t="s">
        <v>159</v>
      </c>
    </row>
    <row r="37" spans="1:3">
      <c r="A37" s="36" t="s">
        <v>55</v>
      </c>
      <c r="B37" s="120" t="s">
        <v>56</v>
      </c>
      <c r="C37" s="19" t="s">
        <v>160</v>
      </c>
    </row>
    <row r="38" spans="1:3">
      <c r="A38" s="36" t="s">
        <v>57</v>
      </c>
      <c r="B38" s="120" t="s">
        <v>49</v>
      </c>
      <c r="C38" s="19" t="s">
        <v>161</v>
      </c>
    </row>
    <row r="39" spans="1:3">
      <c r="A39" s="36" t="s">
        <v>58</v>
      </c>
      <c r="B39" s="120" t="s">
        <v>52</v>
      </c>
      <c r="C39" s="19" t="s">
        <v>162</v>
      </c>
    </row>
    <row r="40" spans="1:3">
      <c r="A40" s="36" t="s">
        <v>59</v>
      </c>
      <c r="B40" s="120" t="s">
        <v>60</v>
      </c>
      <c r="C40" s="19" t="s">
        <v>163</v>
      </c>
    </row>
    <row r="41" spans="1:3">
      <c r="A41" s="31" t="s">
        <v>61</v>
      </c>
      <c r="B41" s="31" t="s">
        <v>913</v>
      </c>
      <c r="C41" s="19" t="s">
        <v>164</v>
      </c>
    </row>
    <row r="42" spans="1:3">
      <c r="A42" s="40" t="s">
        <v>1554</v>
      </c>
      <c r="B42" s="41"/>
      <c r="C42" s="94"/>
    </row>
    <row ht="29" r="43" spans="1:3">
      <c r="A43" s="9" t="s">
        <v>1275</v>
      </c>
      <c r="B43" s="142" t="s">
        <v>1383</v>
      </c>
      <c r="C43" s="19" t="s">
        <v>1844</v>
      </c>
    </row>
    <row ht="29" r="44" spans="1:3">
      <c r="A44" s="9" t="s">
        <v>1836</v>
      </c>
      <c r="B44" s="7" t="s">
        <v>1453</v>
      </c>
      <c r="C44" s="19" t="s">
        <v>1845</v>
      </c>
    </row>
    <row ht="43.5" r="45" spans="1:3">
      <c r="A45" s="9" t="s">
        <v>1837</v>
      </c>
      <c r="B45" s="243" t="s">
        <v>1838</v>
      </c>
      <c r="C45" s="19" t="s">
        <v>1846</v>
      </c>
    </row>
    <row ht="43.5" r="46" spans="1:3">
      <c r="A46" s="9" t="s">
        <v>1236</v>
      </c>
      <c r="B46" s="7" t="s">
        <v>1497</v>
      </c>
      <c r="C46" s="19" t="s">
        <v>1847</v>
      </c>
    </row>
    <row ht="29" r="47" spans="1:3">
      <c r="A47" s="9" t="s">
        <v>1839</v>
      </c>
      <c r="B47" s="253" t="s">
        <v>1840</v>
      </c>
      <c r="C47" s="19" t="s">
        <v>1848</v>
      </c>
    </row>
    <row ht="29" r="48" spans="1:3">
      <c r="A48" s="9" t="s">
        <v>1841</v>
      </c>
      <c r="B48" s="142" t="s">
        <v>1842</v>
      </c>
      <c r="C48" s="19" t="s">
        <v>1849</v>
      </c>
    </row>
    <row ht="43.5" r="49" spans="1:3">
      <c r="A49" s="9" t="s">
        <v>1843</v>
      </c>
      <c r="B49" s="243" t="s">
        <v>1838</v>
      </c>
      <c r="C49" s="19" t="s">
        <v>1850</v>
      </c>
    </row>
    <row r="50" spans="1:3">
      <c r="A50" s="40" t="s">
        <v>1150</v>
      </c>
      <c r="B50" s="41"/>
      <c r="C50" s="41"/>
    </row>
    <row ht="43.5" r="51" spans="1:3">
      <c r="A51" s="7" t="s">
        <v>1505</v>
      </c>
      <c r="B51" s="7" t="s">
        <v>117</v>
      </c>
      <c r="C51" s="19" t="s">
        <v>1851</v>
      </c>
    </row>
    <row ht="43.5" r="52" spans="1:3">
      <c r="A52" s="7" t="s">
        <v>1506</v>
      </c>
      <c r="B52" s="7" t="s">
        <v>117</v>
      </c>
      <c r="C52" s="19" t="s">
        <v>1852</v>
      </c>
    </row>
  </sheetData>
  <conditionalFormatting sqref="A1">
    <cfRule dxfId="0" priority="12" type="expression">
      <formula>OR(A1="",A1="Unexecuted")</formula>
    </cfRule>
    <cfRule dxfId="1" priority="13" type="expression">
      <formula>A1="WARNING"</formula>
    </cfRule>
    <cfRule dxfId="2" priority="14" type="expression">
      <formula>A1=A4</formula>
    </cfRule>
  </conditionalFormatting>
  <conditionalFormatting sqref="B1">
    <cfRule dxfId="0" priority="8" type="expression">
      <formula>OR(B1="",B1="Unexecuted")</formula>
    </cfRule>
    <cfRule dxfId="1" priority="9" type="expression">
      <formula>B1="WARNING"</formula>
    </cfRule>
    <cfRule dxfId="2" priority="10" type="expression">
      <formula>B1=B4</formula>
    </cfRule>
    <cfRule dxfId="3" priority="11" type="expression">
      <formula>B1&lt;&gt;B4</formula>
    </cfRule>
  </conditionalFormatting>
  <conditionalFormatting sqref="A30">
    <cfRule dxfId="0" priority="5" type="expression">
      <formula>OR(A30="",A30="Unexecuted")</formula>
    </cfRule>
    <cfRule dxfId="1" priority="6" type="expression">
      <formula>A30="WARNING"</formula>
    </cfRule>
    <cfRule dxfId="2" priority="7" type="expression">
      <formula>A30=A33</formula>
    </cfRule>
  </conditionalFormatting>
  <conditionalFormatting sqref="B30">
    <cfRule dxfId="0" priority="1" type="expression">
      <formula>OR(B30="",B30="Unexecuted")</formula>
    </cfRule>
    <cfRule dxfId="1" priority="2" type="expression">
      <formula>B30="WARNING"</formula>
    </cfRule>
    <cfRule dxfId="2" priority="3" type="expression">
      <formula>B30=B33</formula>
    </cfRule>
    <cfRule dxfId="3" priority="4" type="expression">
      <formula>B30&lt;&gt;B33</formula>
    </cfRule>
  </conditionalFormatting>
  <dataValidations count="6">
    <dataValidation allowBlank="1" showErrorMessage="1" showInputMessage="1" sqref="B9 B36" type="list">
      <formula1>"admin@tafs.co.id,admin@wom.co.id,ADMIN@ADINS.CO.ID"</formula1>
    </dataValidation>
    <dataValidation allowBlank="1" showErrorMessage="1" showInputMessage="1" sqref="B10 B37" type="list">
      <formula1>"Password123!,password"</formula1>
    </dataValidation>
    <dataValidation allowBlank="1" showErrorMessage="1" showInputMessage="1" sqref="B11 B38" type="list">
      <formula1>"Toyota Astra Financial Service,WOM Finance,ADINS"</formula1>
    </dataValidation>
    <dataValidation allowBlank="1" showErrorMessage="1" showInputMessage="1" sqref="B12 B39" type="list">
      <formula1>"Admin Client,Admin Legal"</formula1>
    </dataValidation>
    <dataValidation allowBlank="1" showErrorMessage="1" showInputMessage="1" sqref="B13 B40" type="list">
      <formula1>"WOMF, TAFS, BFI"</formula1>
    </dataValidation>
    <dataValidation allowBlank="1" showErrorMessage="1" showInputMessage="1" sqref="B14 B41" type="list">
      <formula1>"VIDA, PRIVY, DIGISIGN, ADINS"</formula1>
    </dataValidation>
  </dataValidations>
  <pageMargins bottom="1" footer="0.5" header="0.5"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50"/>
  <sheetViews>
    <sheetView topLeftCell="A36" workbookViewId="0" zoomScale="85" zoomScaleNormal="85">
      <selection activeCell="E47" sqref="E47"/>
    </sheetView>
  </sheetViews>
  <sheetFormatPr defaultColWidth="9" defaultRowHeight="14.5" outlineLevelCol="6"/>
  <cols>
    <col min="1" max="1" customWidth="true" style="136" width="24.4272727272727" collapsed="true"/>
    <col min="2" max="2" customWidth="true" style="173" width="48.1363636363636" collapsed="true"/>
    <col min="3" max="16384" style="136" width="9.0" collapsed="true"/>
  </cols>
  <sheetData>
    <row customFormat="1" r="1" spans="1:2">
      <c r="A1" t="s">
        <v>2</v>
      </c>
      <c r="B1" t="s">
        <v>35</v>
      </c>
    </row>
    <row customFormat="1" r="2" spans="1:2">
      <c r="A2" s="120" t="s">
        <v>3</v>
      </c>
      <c r="B2" t="s">
        <v>15</v>
      </c>
    </row>
    <row customFormat="1" r="3" spans="1:2">
      <c r="A3" s="221" t="s">
        <v>16</v>
      </c>
      <c r="B3" s="6" t="s">
        <v>240</v>
      </c>
    </row>
    <row customFormat="1" r="4" spans="1:2">
      <c r="A4" s="12" t="s">
        <v>33</v>
      </c>
      <c r="B4" s="6" t="s">
        <v>35</v>
      </c>
    </row>
    <row customFormat="1" r="5" spans="1:2">
      <c r="A5" s="120" t="s">
        <v>36</v>
      </c>
      <c r="B5" s="6">
        <f>COUNTIFS($A14:$A43,"*$*",B14:B43,"")</f>
        <v>0</v>
      </c>
    </row>
    <row customFormat="1" r="6" spans="1:2">
      <c r="A6" s="120" t="s">
        <v>319</v>
      </c>
      <c r="B6" t="s">
        <v>740</v>
      </c>
    </row>
    <row customFormat="1" r="7" spans="1:2">
      <c r="A7" s="36"/>
      <c r="B7" s="9"/>
    </row>
    <row customFormat="1" r="8" spans="1:2">
      <c r="A8" s="71"/>
      <c r="B8" s="66"/>
    </row>
    <row customFormat="1" r="9" spans="1:2">
      <c r="A9" s="36" t="s">
        <v>53</v>
      </c>
      <c r="B9" s="247" t="s">
        <v>741</v>
      </c>
    </row>
    <row customFormat="1" r="10" spans="1:2">
      <c r="A10" s="36" t="s">
        <v>55</v>
      </c>
      <c r="B10" s="248" t="s">
        <v>56</v>
      </c>
    </row>
    <row customFormat="1" r="11" spans="1:2">
      <c r="A11" s="36" t="s">
        <v>59</v>
      </c>
      <c r="B11" s="120" t="s">
        <v>60</v>
      </c>
    </row>
    <row customFormat="1" r="12" spans="1:2">
      <c r="A12" s="85" t="s">
        <v>342</v>
      </c>
      <c r="B12" s="86"/>
    </row>
    <row customFormat="1" r="13" spans="1:2">
      <c r="A13" s="67" t="s">
        <v>474</v>
      </c>
      <c r="B13" s="67" t="s">
        <v>476</v>
      </c>
    </row>
    <row customFormat="1" r="14" spans="1:2">
      <c r="A14" s="67" t="s">
        <v>343</v>
      </c>
      <c r="B14" s="67" t="s">
        <v>742</v>
      </c>
    </row>
    <row customFormat="1" r="15" spans="1:2">
      <c r="A15" s="67" t="s">
        <v>743</v>
      </c>
      <c r="B15" s="80" t="s">
        <v>744</v>
      </c>
    </row>
    <row customFormat="1" r="16" spans="1:2">
      <c r="A16" s="67" t="s">
        <v>745</v>
      </c>
      <c r="B16" s="80" t="s">
        <v>746</v>
      </c>
    </row>
    <row customFormat="1" r="17" spans="1:2">
      <c r="A17" s="67" t="s">
        <v>747</v>
      </c>
      <c r="B17" s="67" t="s">
        <v>748</v>
      </c>
    </row>
    <row customFormat="1" r="18" spans="1:2">
      <c r="A18" s="67" t="s">
        <v>749</v>
      </c>
      <c r="B18" s="67" t="s">
        <v>468</v>
      </c>
    </row>
    <row customFormat="1" r="19" spans="1:2">
      <c r="A19" s="67" t="s">
        <v>750</v>
      </c>
      <c r="B19" s="67" t="s">
        <v>751</v>
      </c>
    </row>
    <row customFormat="1" r="20" spans="1:2">
      <c r="A20" s="67" t="s">
        <v>466</v>
      </c>
      <c r="B20" s="67" t="s">
        <v>468</v>
      </c>
    </row>
    <row customFormat="1" r="21" spans="1:2">
      <c r="A21" s="67" t="s">
        <v>471</v>
      </c>
      <c r="B21" s="68" t="s">
        <v>473</v>
      </c>
    </row>
    <row customFormat="1" r="22" spans="1:2">
      <c r="A22" s="85" t="s">
        <v>752</v>
      </c>
      <c r="B22" s="85"/>
    </row>
    <row customFormat="1" r="23" spans="1:2">
      <c r="A23" s="67" t="s">
        <v>753</v>
      </c>
      <c r="B23" s="249" t="s">
        <v>754</v>
      </c>
    </row>
    <row customFormat="1" ht="43.5" r="24" spans="1:2">
      <c r="A24" s="67" t="s">
        <v>755</v>
      </c>
      <c r="B24" s="68" t="s">
        <v>756</v>
      </c>
    </row>
    <row customFormat="1" r="25" spans="1:2">
      <c r="A25" s="67" t="s">
        <v>757</v>
      </c>
      <c r="B25" s="68" t="s">
        <v>758</v>
      </c>
    </row>
    <row customFormat="1" ht="43.5" r="26" spans="1:2">
      <c r="A26" s="67" t="s">
        <v>759</v>
      </c>
      <c r="B26" s="68" t="s">
        <v>760</v>
      </c>
    </row>
    <row customFormat="1" r="27" spans="1:2">
      <c r="A27" s="85" t="s">
        <v>486</v>
      </c>
      <c r="B27" s="85"/>
    </row>
    <row customFormat="1" r="28" spans="1:2">
      <c r="A28" s="67" t="s">
        <v>583</v>
      </c>
      <c r="B28" s="68" t="s">
        <v>585</v>
      </c>
    </row>
    <row customFormat="1" r="29" spans="1:2">
      <c r="A29" s="67" t="s">
        <v>601</v>
      </c>
      <c r="B29" s="68" t="s">
        <v>603</v>
      </c>
    </row>
    <row customFormat="1" r="30" spans="1:2">
      <c r="A30" s="67" t="s">
        <v>671</v>
      </c>
      <c r="B30" s="88" t="s">
        <v>673</v>
      </c>
    </row>
    <row customFormat="1" r="31" spans="1:2">
      <c r="A31" s="67" t="s">
        <v>498</v>
      </c>
      <c r="B31" s="68" t="s">
        <v>500</v>
      </c>
    </row>
    <row customFormat="1" r="32" spans="1:2">
      <c r="A32" s="67" t="s">
        <v>513</v>
      </c>
      <c r="B32" s="68" t="s">
        <v>761</v>
      </c>
    </row>
    <row customFormat="1" r="33" spans="1:2">
      <c r="A33" s="85" t="s">
        <v>762</v>
      </c>
      <c r="B33" s="85"/>
    </row>
    <row customFormat="1" ht="29" r="34" spans="1:2">
      <c r="A34" s="67" t="s">
        <v>763</v>
      </c>
      <c r="B34" s="68" t="s">
        <v>764</v>
      </c>
    </row>
    <row customFormat="1" ht="29" r="35" spans="1:2">
      <c r="A35" s="67" t="s">
        <v>765</v>
      </c>
      <c r="B35" s="68" t="s">
        <v>764</v>
      </c>
    </row>
    <row customFormat="1" ht="43.5" r="36" spans="1:2">
      <c r="A36" s="67" t="s">
        <v>766</v>
      </c>
      <c r="B36" s="223" t="s">
        <v>767</v>
      </c>
    </row>
    <row customFormat="1" ht="43.5" r="37" spans="1:2">
      <c r="A37" s="67" t="s">
        <v>768</v>
      </c>
      <c r="B37" s="68" t="s">
        <v>769</v>
      </c>
    </row>
    <row customFormat="1" ht="29" r="38" spans="1:2">
      <c r="A38" s="67" t="s">
        <v>770</v>
      </c>
      <c r="B38" s="68" t="s">
        <v>771</v>
      </c>
    </row>
    <row customFormat="1" ht="29" r="39" spans="1:2">
      <c r="A39" s="67" t="s">
        <v>772</v>
      </c>
      <c r="B39" s="68" t="s">
        <v>773</v>
      </c>
    </row>
    <row customFormat="1" ht="43.5" r="40" spans="1:7">
      <c r="A40" s="67" t="s">
        <v>774</v>
      </c>
      <c r="B40" s="68" t="s">
        <v>775</v>
      </c>
      <c r="G40" s="22"/>
    </row>
    <row customFormat="1" r="41" spans="1:2">
      <c r="A41" s="71" t="s">
        <v>704</v>
      </c>
      <c r="B41" s="81"/>
    </row>
    <row customFormat="1" r="42" spans="1:2">
      <c r="A42" s="67" t="s">
        <v>705</v>
      </c>
      <c r="B42" s="67" t="s">
        <v>703</v>
      </c>
    </row>
    <row customFormat="1" r="43" spans="1:2">
      <c r="A43" s="71" t="s">
        <v>138</v>
      </c>
      <c r="B43" s="81"/>
    </row>
    <row customFormat="1" r="44" spans="1:2">
      <c r="A44" s="7" t="s">
        <v>712</v>
      </c>
      <c r="B44" s="7" t="s">
        <v>117</v>
      </c>
    </row>
    <row customFormat="1" r="45" spans="1:2">
      <c r="A45" s="9" t="s">
        <v>776</v>
      </c>
      <c r="B45" s="9" t="s">
        <v>117</v>
      </c>
    </row>
    <row customFormat="1" r="46" spans="1:2">
      <c r="A46" s="9" t="s">
        <v>777</v>
      </c>
      <c r="B46" s="9" t="s">
        <v>778</v>
      </c>
    </row>
    <row customFormat="1" r="47"/>
    <row customFormat="1" r="48"/>
    <row r="49" spans="1:2">
      <c r="A49"/>
      <c r="B49"/>
    </row>
    <row r="50" spans="1:2">
      <c r="A50"/>
      <c r="B50"/>
    </row>
  </sheetData>
  <conditionalFormatting sqref="A1">
    <cfRule dxfId="0" priority="279" type="expression">
      <formula>OR(A1="",A1="Unexecuted")</formula>
    </cfRule>
    <cfRule dxfId="1" priority="280" type="expression">
      <formula>A1="WARNING"</formula>
    </cfRule>
    <cfRule dxfId="2" priority="281" type="expression">
      <formula>A1=A4</formula>
    </cfRule>
  </conditionalFormatting>
  <conditionalFormatting sqref="B1">
    <cfRule dxfId="0" priority="29" type="expression">
      <formula>OR(B1="",B1="Unexecuted")</formula>
    </cfRule>
    <cfRule dxfId="1" priority="30" type="expression">
      <formula>B1="WARNING"</formula>
    </cfRule>
    <cfRule dxfId="2" priority="31" type="expression">
      <formula>B1=B4</formula>
    </cfRule>
    <cfRule dxfId="3" priority="32" type="expression">
      <formula>B1&lt;&gt;B4</formula>
    </cfRule>
  </conditionalFormatting>
  <dataValidations count="4">
    <dataValidation allowBlank="1" showErrorMessage="1" showInputMessage="1" sqref="B7 B9" type="list">
      <formula1>"admin@tafs.co.id,admin@wom.co.id,ADMIN@ADINS.CO.ID"</formula1>
    </dataValidation>
    <dataValidation allowBlank="1" showErrorMessage="1" showInputMessage="1" sqref="B10" type="list">
      <formula1>"Password123!,password"</formula1>
    </dataValidation>
    <dataValidation allowBlank="1" showErrorMessage="1" showInputMessage="1" sqref="B11" type="list">
      <formula1>"WOMF, TAFS, BFI"</formula1>
    </dataValidation>
    <dataValidation allowBlank="1" showErrorMessage="1" showInputMessage="1" sqref="B44" type="list">
      <formula1>"Yes, No"</formula1>
    </dataValidation>
  </dataValidations>
  <pageMargins bottom="0.75" footer="0.3" header="0.3" left="0.7" right="0.7" top="0.75"/>
  <pageSetup orientation="portrait" paperSize="9"/>
  <headerFooter/>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R75"/>
  <sheetViews>
    <sheetView topLeftCell="A67" workbookViewId="0">
      <selection activeCell="C40" sqref="C40"/>
    </sheetView>
  </sheetViews>
  <sheetFormatPr defaultColWidth="8.70909090909091" defaultRowHeight="14.5"/>
  <cols>
    <col min="1" max="1" customWidth="true" width="40.8545454545455" collapsed="true"/>
    <col min="2" max="17" customWidth="true" width="35.8545454545455" collapsed="true"/>
  </cols>
  <sheetData>
    <row r="1" spans="1:17">
      <c r="A1" s="26" t="s">
        <v>0</v>
      </c>
      <c r="B1" t="s">
        <v>1</v>
      </c>
      <c r="C1" t="s">
        <v>1</v>
      </c>
      <c r="D1" t="s">
        <v>1</v>
      </c>
      <c r="G1" t="s">
        <v>206</v>
      </c>
      <c r="H1" t="s">
        <v>1</v>
      </c>
      <c r="I1" t="s">
        <v>1</v>
      </c>
      <c r="J1" t="s">
        <v>1</v>
      </c>
      <c r="K1" t="s">
        <v>2</v>
      </c>
      <c r="L1" t="s">
        <v>2</v>
      </c>
      <c r="M1" t="s">
        <v>2</v>
      </c>
      <c r="N1" t="s">
        <v>2</v>
      </c>
      <c r="O1" t="s">
        <v>2</v>
      </c>
      <c r="P1" t="s">
        <v>2</v>
      </c>
      <c r="Q1" t="s">
        <v>2</v>
      </c>
    </row>
    <row r="2" spans="1:17">
      <c r="A2" s="26" t="s">
        <v>3</v>
      </c>
      <c r="B2" t="s">
        <v>1853</v>
      </c>
      <c r="C2" t="s">
        <v>217</v>
      </c>
      <c r="D2" t="s">
        <v>233</v>
      </c>
      <c r="G2" t="s">
        <v>15</v>
      </c>
      <c r="H2" t="s">
        <v>1854</v>
      </c>
      <c r="I2" t="s">
        <v>1855</v>
      </c>
      <c r="J2" t="s">
        <v>1856</v>
      </c>
      <c r="K2" t="s">
        <v>15</v>
      </c>
      <c r="L2" t="s">
        <v>15</v>
      </c>
      <c r="M2" t="s">
        <v>15</v>
      </c>
      <c r="N2" t="s">
        <v>15</v>
      </c>
      <c r="O2" t="s">
        <v>15</v>
      </c>
      <c r="P2" t="s">
        <v>15</v>
      </c>
      <c r="Q2" t="s">
        <v>15</v>
      </c>
    </row>
    <row ht="29" r="3" spans="1:17">
      <c r="A3" s="26" t="s">
        <v>16</v>
      </c>
      <c r="B3" s="26" t="s">
        <v>1857</v>
      </c>
      <c r="C3" s="26" t="s">
        <v>1858</v>
      </c>
      <c r="D3" s="26" t="s">
        <v>1859</v>
      </c>
      <c r="E3" s="26"/>
      <c r="F3" s="26"/>
      <c r="G3" s="26" t="s">
        <v>1860</v>
      </c>
      <c r="H3" s="26" t="s">
        <v>1861</v>
      </c>
      <c r="I3" s="26" t="s">
        <v>1862</v>
      </c>
      <c r="J3" s="26" t="s">
        <v>1863</v>
      </c>
      <c r="K3" s="26" t="s">
        <v>1864</v>
      </c>
      <c r="L3" s="26" t="s">
        <v>1865</v>
      </c>
      <c r="M3" s="143" t="s">
        <v>1866</v>
      </c>
      <c r="N3" s="143" t="s">
        <v>1867</v>
      </c>
      <c r="O3" s="143" t="s">
        <v>1868</v>
      </c>
      <c r="P3" s="143" t="s">
        <v>1869</v>
      </c>
      <c r="Q3" s="143" t="s">
        <v>1870</v>
      </c>
    </row>
    <row r="4" spans="1:17">
      <c r="A4" s="35" t="s">
        <v>33</v>
      </c>
      <c r="B4" s="7" t="s">
        <v>1</v>
      </c>
      <c r="C4" s="7" t="s">
        <v>1</v>
      </c>
      <c r="D4" s="7" t="s">
        <v>35</v>
      </c>
      <c r="E4" s="7"/>
      <c r="F4" s="7"/>
      <c r="G4" s="7" t="s">
        <v>35</v>
      </c>
      <c r="H4" s="7" t="s">
        <v>35</v>
      </c>
      <c r="I4" s="7" t="s">
        <v>1</v>
      </c>
      <c r="J4" s="7" t="s">
        <v>1</v>
      </c>
      <c r="K4" s="7" t="s">
        <v>35</v>
      </c>
      <c r="L4" s="7" t="s">
        <v>35</v>
      </c>
      <c r="M4" s="7" t="s">
        <v>1</v>
      </c>
      <c r="N4" s="7" t="s">
        <v>1</v>
      </c>
      <c r="O4" s="7" t="s">
        <v>35</v>
      </c>
      <c r="P4" s="7" t="s">
        <v>35</v>
      </c>
      <c r="Q4" s="7" t="s">
        <v>1</v>
      </c>
    </row>
    <row r="5" spans="1:17">
      <c r="A5" s="26" t="s">
        <v>36</v>
      </c>
      <c r="B5" s="26">
        <v>0</v>
      </c>
      <c r="C5" s="26">
        <v>0</v>
      </c>
      <c r="D5" s="26">
        <v>0</v>
      </c>
      <c r="E5" s="26"/>
      <c r="F5" s="26"/>
      <c r="G5" s="26">
        <v>0</v>
      </c>
      <c r="H5" s="26">
        <v>0</v>
      </c>
      <c r="I5" s="26">
        <v>0</v>
      </c>
      <c r="J5" s="26">
        <v>0</v>
      </c>
      <c r="K5" s="26">
        <v>0</v>
      </c>
      <c r="L5" s="26">
        <v>0</v>
      </c>
      <c r="M5" s="26">
        <v>0</v>
      </c>
      <c r="N5" s="26">
        <v>0</v>
      </c>
      <c r="O5" s="26">
        <v>0</v>
      </c>
      <c r="P5" s="26">
        <v>0</v>
      </c>
      <c r="Q5" s="26">
        <v>0</v>
      </c>
    </row>
    <row r="6" spans="1:17">
      <c r="A6" s="26"/>
      <c r="B6" s="9"/>
      <c r="C6" s="9"/>
      <c r="D6" s="9"/>
      <c r="E6" s="9"/>
      <c r="F6" s="9"/>
      <c r="G6" s="9"/>
      <c r="H6" s="9"/>
      <c r="I6" s="9"/>
      <c r="J6" s="9"/>
      <c r="K6" s="9"/>
      <c r="L6" s="9"/>
      <c r="M6" s="9"/>
      <c r="N6" s="9"/>
      <c r="O6" s="9"/>
      <c r="P6" s="9"/>
      <c r="Q6" s="9"/>
    </row>
    <row r="7" spans="1:17">
      <c r="A7" s="131" t="s">
        <v>805</v>
      </c>
      <c r="B7" s="135"/>
      <c r="C7" s="135"/>
      <c r="D7" s="135"/>
      <c r="E7" s="135"/>
      <c r="F7" s="135"/>
      <c r="G7" s="135"/>
      <c r="H7" s="135"/>
      <c r="I7" s="135"/>
      <c r="J7" s="135"/>
      <c r="K7" s="135"/>
      <c r="L7" s="135"/>
      <c r="M7" s="135"/>
      <c r="N7" s="135"/>
      <c r="O7" s="135"/>
      <c r="P7" s="135"/>
      <c r="Q7" s="135"/>
    </row>
    <row r="8" spans="1:17">
      <c r="A8" s="36" t="s">
        <v>53</v>
      </c>
      <c r="B8" s="120" t="s">
        <v>1153</v>
      </c>
      <c r="C8" s="120" t="s">
        <v>1153</v>
      </c>
      <c r="D8" s="120" t="s">
        <v>1153</v>
      </c>
      <c r="E8" s="136"/>
      <c r="F8" s="136"/>
      <c r="G8" s="120" t="s">
        <v>1153</v>
      </c>
      <c r="H8" s="120" t="s">
        <v>1153</v>
      </c>
      <c r="I8" s="120" t="s">
        <v>1153</v>
      </c>
      <c r="J8" s="120" t="s">
        <v>1153</v>
      </c>
      <c r="K8" s="120" t="s">
        <v>1153</v>
      </c>
      <c r="L8" s="120" t="s">
        <v>1153</v>
      </c>
      <c r="M8" s="120" t="s">
        <v>1153</v>
      </c>
      <c r="N8" s="120" t="s">
        <v>1153</v>
      </c>
      <c r="O8" s="120" t="s">
        <v>1153</v>
      </c>
      <c r="P8" s="120" t="s">
        <v>1153</v>
      </c>
      <c r="Q8" s="120" t="s">
        <v>1153</v>
      </c>
    </row>
    <row r="9" spans="1:17">
      <c r="A9" s="36" t="s">
        <v>55</v>
      </c>
      <c r="B9" s="120" t="s">
        <v>56</v>
      </c>
      <c r="C9" s="120" t="s">
        <v>56</v>
      </c>
      <c r="D9" s="120" t="s">
        <v>56</v>
      </c>
      <c r="E9" s="136"/>
      <c r="F9" s="136"/>
      <c r="G9" s="120" t="s">
        <v>56</v>
      </c>
      <c r="H9" s="120" t="s">
        <v>56</v>
      </c>
      <c r="I9" s="120" t="s">
        <v>56</v>
      </c>
      <c r="J9" s="120" t="s">
        <v>56</v>
      </c>
      <c r="K9" s="120" t="s">
        <v>56</v>
      </c>
      <c r="L9" s="120" t="s">
        <v>56</v>
      </c>
      <c r="M9" s="120" t="s">
        <v>56</v>
      </c>
      <c r="N9" s="120" t="s">
        <v>56</v>
      </c>
      <c r="O9" s="120" t="s">
        <v>56</v>
      </c>
      <c r="P9" s="120" t="s">
        <v>56</v>
      </c>
      <c r="Q9" s="120" t="s">
        <v>56</v>
      </c>
    </row>
    <row r="10" spans="1:17">
      <c r="A10" s="36" t="s">
        <v>57</v>
      </c>
      <c r="B10" s="120" t="s">
        <v>1046</v>
      </c>
      <c r="C10" s="120" t="s">
        <v>1046</v>
      </c>
      <c r="D10" s="120" t="s">
        <v>1046</v>
      </c>
      <c r="E10" s="136"/>
      <c r="F10" s="136"/>
      <c r="G10" s="120" t="s">
        <v>1046</v>
      </c>
      <c r="H10" s="120" t="s">
        <v>1046</v>
      </c>
      <c r="I10" s="120" t="s">
        <v>1046</v>
      </c>
      <c r="J10" s="120" t="s">
        <v>1046</v>
      </c>
      <c r="K10" s="120" t="s">
        <v>1046</v>
      </c>
      <c r="L10" s="120" t="s">
        <v>1046</v>
      </c>
      <c r="M10" s="120" t="s">
        <v>1046</v>
      </c>
      <c r="N10" s="120" t="s">
        <v>1046</v>
      </c>
      <c r="O10" s="120" t="s">
        <v>1046</v>
      </c>
      <c r="P10" s="120" t="s">
        <v>1046</v>
      </c>
      <c r="Q10" s="120" t="s">
        <v>1046</v>
      </c>
    </row>
    <row r="11" spans="1:17">
      <c r="A11" s="36" t="s">
        <v>58</v>
      </c>
      <c r="B11" s="120" t="s">
        <v>52</v>
      </c>
      <c r="C11" s="120" t="s">
        <v>52</v>
      </c>
      <c r="D11" s="120" t="s">
        <v>52</v>
      </c>
      <c r="E11" s="136"/>
      <c r="F11" s="136"/>
      <c r="G11" s="120" t="s">
        <v>52</v>
      </c>
      <c r="H11" s="120" t="s">
        <v>52</v>
      </c>
      <c r="I11" s="120" t="s">
        <v>52</v>
      </c>
      <c r="J11" s="120" t="s">
        <v>52</v>
      </c>
      <c r="K11" s="120" t="s">
        <v>52</v>
      </c>
      <c r="L11" s="120" t="s">
        <v>52</v>
      </c>
      <c r="M11" s="120" t="s">
        <v>52</v>
      </c>
      <c r="N11" s="120" t="s">
        <v>52</v>
      </c>
      <c r="O11" s="120" t="s">
        <v>52</v>
      </c>
      <c r="P11" s="120" t="s">
        <v>52</v>
      </c>
      <c r="Q11" s="120" t="s">
        <v>52</v>
      </c>
    </row>
    <row r="12" spans="1:17">
      <c r="A12" s="36" t="s">
        <v>59</v>
      </c>
      <c r="B12" s="120" t="s">
        <v>1046</v>
      </c>
      <c r="C12" s="120" t="s">
        <v>1046</v>
      </c>
      <c r="D12" s="120" t="s">
        <v>1046</v>
      </c>
      <c r="G12" s="120" t="s">
        <v>1046</v>
      </c>
      <c r="H12" s="120" t="s">
        <v>1046</v>
      </c>
      <c r="I12" s="120" t="s">
        <v>1046</v>
      </c>
      <c r="J12" s="120" t="s">
        <v>1046</v>
      </c>
      <c r="K12" s="120" t="s">
        <v>1046</v>
      </c>
      <c r="L12" s="120" t="s">
        <v>1046</v>
      </c>
      <c r="M12" s="120" t="s">
        <v>1046</v>
      </c>
      <c r="N12" s="120" t="s">
        <v>1046</v>
      </c>
      <c r="O12" s="120" t="s">
        <v>1046</v>
      </c>
      <c r="P12" s="120" t="s">
        <v>1046</v>
      </c>
      <c r="Q12" s="120" t="s">
        <v>1046</v>
      </c>
    </row>
    <row r="13" spans="1:17">
      <c r="A13" s="36" t="s">
        <v>61</v>
      </c>
      <c r="B13" s="31" t="s">
        <v>913</v>
      </c>
      <c r="C13" s="31" t="s">
        <v>913</v>
      </c>
      <c r="D13" s="31" t="s">
        <v>913</v>
      </c>
      <c r="G13" s="31" t="s">
        <v>913</v>
      </c>
      <c r="H13" s="31" t="s">
        <v>913</v>
      </c>
      <c r="I13" s="31" t="s">
        <v>913</v>
      </c>
      <c r="J13" s="31" t="s">
        <v>913</v>
      </c>
      <c r="K13" s="31" t="s">
        <v>913</v>
      </c>
      <c r="L13" s="31" t="s">
        <v>913</v>
      </c>
      <c r="M13" s="31" t="s">
        <v>913</v>
      </c>
      <c r="N13" s="31" t="s">
        <v>913</v>
      </c>
      <c r="O13" s="31" t="s">
        <v>913</v>
      </c>
      <c r="P13" s="31" t="s">
        <v>913</v>
      </c>
      <c r="Q13" s="31" t="s">
        <v>913</v>
      </c>
    </row>
    <row r="14" spans="1:17">
      <c r="A14" s="121" t="s">
        <v>1156</v>
      </c>
      <c r="B14" s="122"/>
      <c r="C14" s="122"/>
      <c r="D14" s="122"/>
      <c r="E14" s="122"/>
      <c r="F14" s="122"/>
      <c r="G14" s="122"/>
      <c r="H14" s="122"/>
      <c r="I14" s="122"/>
      <c r="J14" s="122"/>
      <c r="K14" s="122"/>
      <c r="L14" s="122"/>
      <c r="M14" s="122"/>
      <c r="N14" s="122"/>
      <c r="O14" s="122"/>
      <c r="P14" s="122"/>
      <c r="Q14" s="122"/>
    </row>
    <row r="15" spans="1:17">
      <c r="A15" s="26" t="s">
        <v>1871</v>
      </c>
      <c r="B15" s="26" t="s">
        <v>913</v>
      </c>
      <c r="C15" s="26" t="s">
        <v>913</v>
      </c>
      <c r="D15" s="26" t="s">
        <v>913</v>
      </c>
      <c r="E15" s="26"/>
      <c r="F15" s="26"/>
      <c r="G15" s="26" t="s">
        <v>1194</v>
      </c>
      <c r="H15" s="26" t="s">
        <v>62</v>
      </c>
      <c r="I15" s="26" t="s">
        <v>62</v>
      </c>
      <c r="J15" s="26" t="s">
        <v>62</v>
      </c>
      <c r="K15" s="26" t="s">
        <v>62</v>
      </c>
      <c r="L15" s="26" t="s">
        <v>1872</v>
      </c>
      <c r="M15" s="26" t="s">
        <v>1872</v>
      </c>
      <c r="N15" s="26" t="s">
        <v>62</v>
      </c>
      <c r="O15" s="26" t="s">
        <v>62</v>
      </c>
      <c r="P15" s="26" t="s">
        <v>62</v>
      </c>
      <c r="Q15" s="26" t="s">
        <v>62</v>
      </c>
    </row>
    <row r="16" spans="1:17">
      <c r="A16" s="26" t="s">
        <v>1873</v>
      </c>
      <c r="B16" s="26" t="s">
        <v>1874</v>
      </c>
      <c r="C16" s="26" t="s">
        <v>1874</v>
      </c>
      <c r="D16" s="26" t="s">
        <v>1875</v>
      </c>
      <c r="E16" s="26"/>
      <c r="F16" s="26"/>
      <c r="G16" s="26" t="s">
        <v>1876</v>
      </c>
      <c r="H16" s="26" t="s">
        <v>1876</v>
      </c>
      <c r="I16" s="26" t="s">
        <v>1877</v>
      </c>
      <c r="J16" s="26" t="s">
        <v>1878</v>
      </c>
      <c r="K16" s="26" t="s">
        <v>1879</v>
      </c>
      <c r="L16" s="26" t="s">
        <v>1880</v>
      </c>
      <c r="M16" s="26" t="s">
        <v>1881</v>
      </c>
      <c r="N16" s="26" t="s">
        <v>1882</v>
      </c>
      <c r="O16" s="26" t="s">
        <v>1883</v>
      </c>
      <c r="P16" s="26" t="s">
        <v>1884</v>
      </c>
      <c r="Q16" s="26" t="s">
        <v>1885</v>
      </c>
    </row>
    <row r="17" spans="1:17">
      <c r="A17" s="26" t="s">
        <v>1886</v>
      </c>
      <c r="B17" s="26" t="s">
        <v>1887</v>
      </c>
      <c r="C17" s="26" t="s">
        <v>1887</v>
      </c>
      <c r="D17" s="26" t="s">
        <v>1887</v>
      </c>
      <c r="E17" s="26"/>
      <c r="F17" s="26"/>
      <c r="G17" s="26" t="s">
        <v>1887</v>
      </c>
      <c r="H17" s="26" t="s">
        <v>1887</v>
      </c>
      <c r="I17" s="26" t="s">
        <v>1887</v>
      </c>
      <c r="J17" s="26" t="s">
        <v>1887</v>
      </c>
      <c r="K17" s="26" t="s">
        <v>1887</v>
      </c>
      <c r="L17" s="26" t="s">
        <v>1887</v>
      </c>
      <c r="M17" s="26" t="s">
        <v>1887</v>
      </c>
      <c r="N17" s="26" t="s">
        <v>1887</v>
      </c>
      <c r="O17" s="26" t="s">
        <v>1887</v>
      </c>
      <c r="P17" s="26" t="s">
        <v>1887</v>
      </c>
      <c r="Q17" s="26" t="s">
        <v>1887</v>
      </c>
    </row>
    <row r="18" spans="1:17">
      <c r="A18" s="26" t="s">
        <v>1888</v>
      </c>
      <c r="B18" s="255" t="s">
        <v>1889</v>
      </c>
      <c r="C18" s="255" t="s">
        <v>1889</v>
      </c>
      <c r="D18" s="255" t="s">
        <v>1889</v>
      </c>
      <c r="E18" s="89"/>
      <c r="F18" s="89"/>
      <c r="G18" s="255" t="s">
        <v>1890</v>
      </c>
      <c r="H18" s="255" t="s">
        <v>1891</v>
      </c>
      <c r="I18" s="255" t="s">
        <v>1891</v>
      </c>
      <c r="J18" s="255" t="s">
        <v>1891</v>
      </c>
      <c r="K18" s="255" t="s">
        <v>1891</v>
      </c>
      <c r="L18" s="255" t="s">
        <v>1891</v>
      </c>
      <c r="M18" s="255" t="s">
        <v>1891</v>
      </c>
      <c r="N18" s="255" t="s">
        <v>1891</v>
      </c>
      <c r="O18" s="255" t="s">
        <v>1891</v>
      </c>
      <c r="P18" s="255" t="s">
        <v>1891</v>
      </c>
      <c r="Q18" s="255" t="s">
        <v>1891</v>
      </c>
    </row>
    <row r="19" spans="1:17">
      <c r="A19" s="26" t="s">
        <v>1892</v>
      </c>
      <c r="B19" s="26" t="s">
        <v>1167</v>
      </c>
      <c r="C19" s="26" t="s">
        <v>1167</v>
      </c>
      <c r="D19" s="26" t="s">
        <v>1167</v>
      </c>
      <c r="E19" s="26"/>
      <c r="F19" s="26"/>
      <c r="G19" s="26" t="s">
        <v>1167</v>
      </c>
      <c r="H19" s="26" t="s">
        <v>1167</v>
      </c>
      <c r="I19" s="26" t="s">
        <v>1167</v>
      </c>
      <c r="J19" s="26" t="s">
        <v>1167</v>
      </c>
      <c r="K19" s="26" t="s">
        <v>1167</v>
      </c>
      <c r="L19" s="26" t="s">
        <v>1893</v>
      </c>
      <c r="M19" s="26" t="s">
        <v>1893</v>
      </c>
      <c r="N19" s="26" t="s">
        <v>1893</v>
      </c>
      <c r="O19" s="26" t="s">
        <v>1893</v>
      </c>
      <c r="P19" s="26" t="s">
        <v>1893</v>
      </c>
      <c r="Q19" s="26" t="s">
        <v>1893</v>
      </c>
    </row>
    <row ht="43.5" r="20" spans="1:17">
      <c r="A20" s="26" t="s">
        <v>1168</v>
      </c>
      <c r="B20" s="26" t="s">
        <v>1169</v>
      </c>
      <c r="C20" s="26" t="s">
        <v>1169</v>
      </c>
      <c r="D20" s="26" t="s">
        <v>1169</v>
      </c>
      <c r="E20" s="26"/>
      <c r="F20" s="26"/>
      <c r="G20" s="26" t="s">
        <v>1169</v>
      </c>
      <c r="H20" s="26" t="s">
        <v>1169</v>
      </c>
      <c r="I20" s="26" t="s">
        <v>1169</v>
      </c>
      <c r="J20" s="26" t="s">
        <v>1169</v>
      </c>
      <c r="K20" s="26" t="s">
        <v>1169</v>
      </c>
      <c r="L20" s="26" t="s">
        <v>1169</v>
      </c>
      <c r="M20" s="26" t="s">
        <v>1169</v>
      </c>
      <c r="N20" s="26" t="s">
        <v>1169</v>
      </c>
      <c r="O20" s="26" t="s">
        <v>1169</v>
      </c>
      <c r="P20" s="26" t="s">
        <v>1169</v>
      </c>
      <c r="Q20" s="26" t="s">
        <v>1169</v>
      </c>
    </row>
    <row r="21" spans="1:17">
      <c r="A21" s="9" t="s">
        <v>1894</v>
      </c>
      <c r="B21" s="9" t="s">
        <v>118</v>
      </c>
      <c r="C21" s="9" t="s">
        <v>118</v>
      </c>
      <c r="D21" s="9" t="s">
        <v>118</v>
      </c>
      <c r="E21" s="9"/>
      <c r="F21" s="9"/>
      <c r="G21" s="9" t="s">
        <v>117</v>
      </c>
      <c r="H21" s="9" t="s">
        <v>117</v>
      </c>
      <c r="I21" s="9" t="s">
        <v>117</v>
      </c>
      <c r="J21" s="9" t="s">
        <v>117</v>
      </c>
      <c r="K21" s="9" t="s">
        <v>118</v>
      </c>
      <c r="L21" s="9" t="s">
        <v>118</v>
      </c>
      <c r="M21" s="9" t="s">
        <v>118</v>
      </c>
      <c r="N21" s="9" t="s">
        <v>118</v>
      </c>
      <c r="O21" s="9" t="s">
        <v>118</v>
      </c>
      <c r="P21" s="9" t="s">
        <v>118</v>
      </c>
      <c r="Q21" s="9" t="s">
        <v>118</v>
      </c>
    </row>
    <row customFormat="1" r="22" s="128" spans="1:17">
      <c r="A22" s="10" t="s">
        <v>1895</v>
      </c>
      <c r="B22" s="11"/>
      <c r="C22" s="11"/>
      <c r="D22" s="11"/>
      <c r="E22" s="11"/>
      <c r="F22" s="11"/>
      <c r="G22" s="11" t="s">
        <v>117</v>
      </c>
      <c r="H22" s="11" t="s">
        <v>117</v>
      </c>
      <c r="I22" s="11" t="s">
        <v>117</v>
      </c>
      <c r="J22" s="11" t="s">
        <v>117</v>
      </c>
      <c r="K22" s="11" t="s">
        <v>117</v>
      </c>
      <c r="L22" s="11" t="s">
        <v>117</v>
      </c>
      <c r="M22" s="11" t="s">
        <v>117</v>
      </c>
      <c r="N22" s="11" t="s">
        <v>117</v>
      </c>
      <c r="O22" s="11" t="s">
        <v>117</v>
      </c>
      <c r="P22" s="11" t="s">
        <v>117</v>
      </c>
      <c r="Q22" s="11" t="s">
        <v>117</v>
      </c>
    </row>
    <row customFormat="1" r="23" s="2" spans="1:17">
      <c r="A23" s="129" t="s">
        <v>1805</v>
      </c>
      <c r="B23" s="98" t="s">
        <v>1896</v>
      </c>
      <c r="C23" s="98" t="s">
        <v>1896</v>
      </c>
      <c r="D23" s="98" t="s">
        <v>1896</v>
      </c>
      <c r="E23" s="98"/>
      <c r="F23" s="98"/>
      <c r="G23" s="98" t="s">
        <v>1896</v>
      </c>
      <c r="H23" s="98" t="s">
        <v>1896</v>
      </c>
      <c r="I23" s="98" t="s">
        <v>1896</v>
      </c>
      <c r="J23" s="98" t="s">
        <v>1896</v>
      </c>
      <c r="K23" s="98" t="s">
        <v>1896</v>
      </c>
      <c r="L23" s="98" t="s">
        <v>1896</v>
      </c>
      <c r="M23" s="98" t="s">
        <v>1896</v>
      </c>
      <c r="N23" s="98" t="s">
        <v>1896</v>
      </c>
      <c r="O23" s="98" t="s">
        <v>1896</v>
      </c>
      <c r="P23" s="98" t="s">
        <v>1896</v>
      </c>
      <c r="Q23" s="98" t="s">
        <v>1896</v>
      </c>
    </row>
    <row r="24" spans="1:17">
      <c r="A24" s="9" t="s">
        <v>1897</v>
      </c>
      <c r="B24" s="9" t="s">
        <v>1898</v>
      </c>
      <c r="C24" s="9" t="s">
        <v>1898</v>
      </c>
      <c r="D24" s="9" t="s">
        <v>1898</v>
      </c>
      <c r="E24" s="9"/>
      <c r="F24" s="9"/>
      <c r="G24" s="9" t="s">
        <v>1898</v>
      </c>
      <c r="H24" s="9" t="s">
        <v>1898</v>
      </c>
      <c r="I24" s="9" t="s">
        <v>1898</v>
      </c>
      <c r="J24" s="9" t="s">
        <v>1899</v>
      </c>
      <c r="K24" s="9" t="s">
        <v>1899</v>
      </c>
      <c r="L24" s="9" t="s">
        <v>1899</v>
      </c>
      <c r="M24" s="9" t="s">
        <v>1899</v>
      </c>
      <c r="N24" s="9" t="s">
        <v>1899</v>
      </c>
      <c r="O24" s="9" t="s">
        <v>1899</v>
      </c>
      <c r="P24" s="9" t="s">
        <v>1899</v>
      </c>
      <c r="Q24" s="9" t="s">
        <v>1899</v>
      </c>
    </row>
    <row customFormat="1" r="25" s="128" spans="1:17">
      <c r="A25" s="10" t="s">
        <v>1900</v>
      </c>
      <c r="B25" s="11"/>
      <c r="C25" s="11"/>
      <c r="D25" s="11"/>
      <c r="E25" s="11"/>
      <c r="F25" s="11"/>
      <c r="G25" s="11"/>
      <c r="H25" s="11"/>
      <c r="I25" s="11"/>
      <c r="J25" s="11"/>
      <c r="K25" s="11"/>
      <c r="L25" s="11"/>
      <c r="M25" s="11"/>
      <c r="N25" s="11"/>
      <c r="O25" s="11"/>
      <c r="P25" s="11"/>
      <c r="Q25" s="11"/>
    </row>
    <row r="26" spans="1:17">
      <c r="A26" s="9" t="s">
        <v>1901</v>
      </c>
      <c r="B26" s="245" t="s">
        <v>1740</v>
      </c>
      <c r="C26" s="245" t="s">
        <v>1902</v>
      </c>
      <c r="D26" s="245" t="s">
        <v>1902</v>
      </c>
      <c r="E26" s="130"/>
      <c r="F26" s="130"/>
      <c r="G26" s="130" t="s">
        <v>1903</v>
      </c>
      <c r="H26" s="130" t="s">
        <v>1904</v>
      </c>
      <c r="I26" s="130"/>
      <c r="J26" s="130" t="s">
        <v>1904</v>
      </c>
      <c r="K26" s="130" t="s">
        <v>1904</v>
      </c>
      <c r="L26" s="130" t="s">
        <v>1905</v>
      </c>
      <c r="M26" s="130" t="s">
        <v>1906</v>
      </c>
      <c r="N26" s="130" t="s">
        <v>1905</v>
      </c>
      <c r="O26" s="130" t="s">
        <v>1906</v>
      </c>
      <c r="P26" s="130" t="s">
        <v>1090</v>
      </c>
      <c r="Q26" s="130" t="s">
        <v>1090</v>
      </c>
    </row>
    <row r="27" spans="1:17">
      <c r="A27" s="9" t="s">
        <v>42</v>
      </c>
      <c r="B27" s="130"/>
      <c r="C27" s="130"/>
      <c r="D27" s="130"/>
      <c r="E27" s="130"/>
      <c r="F27" s="130"/>
      <c r="G27" s="130" t="s">
        <v>1903</v>
      </c>
      <c r="H27" s="130" t="s">
        <v>1904</v>
      </c>
      <c r="I27" s="130"/>
      <c r="J27" s="130" t="s">
        <v>1904</v>
      </c>
      <c r="K27" s="130" t="s">
        <v>1904</v>
      </c>
      <c r="L27" s="130" t="s">
        <v>1905</v>
      </c>
      <c r="M27" s="130" t="s">
        <v>1906</v>
      </c>
      <c r="N27" s="130" t="s">
        <v>1905</v>
      </c>
      <c r="O27" s="130" t="s">
        <v>1906</v>
      </c>
      <c r="P27" s="130" t="s">
        <v>1090</v>
      </c>
      <c r="Q27" s="130" t="s">
        <v>1090</v>
      </c>
    </row>
    <row r="28" spans="1:17">
      <c r="A28" s="9" t="s">
        <v>1907</v>
      </c>
      <c r="B28" s="9" t="s">
        <v>118</v>
      </c>
      <c r="C28" s="9" t="s">
        <v>118</v>
      </c>
      <c r="D28" s="9" t="s">
        <v>118</v>
      </c>
      <c r="E28" s="9"/>
      <c r="F28" s="9"/>
      <c r="G28" s="9" t="s">
        <v>118</v>
      </c>
      <c r="H28" s="9" t="s">
        <v>1908</v>
      </c>
      <c r="I28" s="9"/>
      <c r="J28" s="9" t="s">
        <v>1909</v>
      </c>
      <c r="K28" s="9" t="s">
        <v>1909</v>
      </c>
      <c r="L28" s="9" t="s">
        <v>117</v>
      </c>
      <c r="M28" s="9" t="s">
        <v>117</v>
      </c>
      <c r="N28" s="9" t="s">
        <v>117</v>
      </c>
      <c r="O28" s="9" t="s">
        <v>117</v>
      </c>
      <c r="P28" s="9" t="s">
        <v>117</v>
      </c>
      <c r="Q28" s="9" t="s">
        <v>117</v>
      </c>
    </row>
    <row r="29" spans="1:17">
      <c r="A29" s="9" t="s">
        <v>69</v>
      </c>
      <c r="B29" s="9"/>
      <c r="C29" s="9"/>
      <c r="D29" s="9"/>
      <c r="E29" s="9"/>
      <c r="F29" s="9"/>
      <c r="G29" s="9"/>
      <c r="H29" s="9" t="s">
        <v>1910</v>
      </c>
      <c r="I29" s="9"/>
      <c r="J29" s="9" t="s">
        <v>1911</v>
      </c>
      <c r="K29" s="9" t="s">
        <v>1911</v>
      </c>
      <c r="L29" s="9"/>
      <c r="M29" s="9"/>
      <c r="N29" s="9"/>
      <c r="O29" s="9"/>
      <c r="P29" s="9"/>
      <c r="Q29" s="9"/>
    </row>
    <row r="30" spans="1:17">
      <c r="A30" s="9" t="s">
        <v>1177</v>
      </c>
      <c r="B30" s="9" t="s">
        <v>1912</v>
      </c>
      <c r="C30" s="9" t="s">
        <v>1912</v>
      </c>
      <c r="D30" s="9" t="s">
        <v>1913</v>
      </c>
      <c r="E30" s="9"/>
      <c r="F30" s="9"/>
      <c r="G30" s="9" t="s">
        <v>1912</v>
      </c>
      <c r="H30" s="9" t="s">
        <v>1914</v>
      </c>
      <c r="I30" s="9"/>
      <c r="J30" s="9" t="s">
        <v>1915</v>
      </c>
      <c r="K30" s="9" t="s">
        <v>1912</v>
      </c>
      <c r="L30" s="9" t="s">
        <v>1915</v>
      </c>
      <c r="M30" s="9" t="s">
        <v>1915</v>
      </c>
      <c r="N30" s="9" t="s">
        <v>1915</v>
      </c>
      <c r="O30" s="9" t="s">
        <v>1915</v>
      </c>
      <c r="P30" s="9" t="s">
        <v>1915</v>
      </c>
      <c r="Q30" s="9" t="s">
        <v>1455</v>
      </c>
    </row>
    <row r="31" spans="1:17">
      <c r="A31" s="9" t="s">
        <v>1916</v>
      </c>
      <c r="B31" s="26">
        <v>2</v>
      </c>
      <c r="C31" s="26">
        <v>2</v>
      </c>
      <c r="D31" s="26">
        <v>2</v>
      </c>
      <c r="E31" s="26"/>
      <c r="F31" s="26"/>
      <c r="G31" s="26">
        <v>2</v>
      </c>
      <c r="H31" s="26" t="s">
        <v>1917</v>
      </c>
      <c r="I31" s="26"/>
      <c r="J31" s="26" t="s">
        <v>1918</v>
      </c>
      <c r="K31" s="26" t="s">
        <v>1918</v>
      </c>
      <c r="L31" s="26">
        <v>1</v>
      </c>
      <c r="M31" s="26">
        <v>1</v>
      </c>
      <c r="N31" s="26">
        <v>1</v>
      </c>
      <c r="O31" s="26">
        <v>1</v>
      </c>
      <c r="P31" s="26">
        <v>1</v>
      </c>
      <c r="Q31" s="26">
        <v>3</v>
      </c>
    </row>
    <row r="32" spans="1:17">
      <c r="A32" s="9" t="s">
        <v>1181</v>
      </c>
      <c r="B32" s="26" t="s">
        <v>1919</v>
      </c>
      <c r="C32" s="26" t="s">
        <v>1919</v>
      </c>
      <c r="D32" s="26" t="s">
        <v>1908</v>
      </c>
      <c r="E32" s="26"/>
      <c r="F32" s="26"/>
      <c r="G32" s="26" t="s">
        <v>1919</v>
      </c>
      <c r="H32" s="26" t="s">
        <v>1920</v>
      </c>
      <c r="I32" s="26"/>
      <c r="J32" s="26" t="s">
        <v>1908</v>
      </c>
      <c r="K32" s="26" t="s">
        <v>1919</v>
      </c>
      <c r="L32" s="26" t="s">
        <v>1908</v>
      </c>
      <c r="M32" s="26" t="s">
        <v>1908</v>
      </c>
      <c r="N32" s="26" t="s">
        <v>1908</v>
      </c>
      <c r="O32" s="26" t="s">
        <v>1908</v>
      </c>
      <c r="P32" s="26" t="s">
        <v>1908</v>
      </c>
      <c r="Q32" s="26" t="s">
        <v>1908</v>
      </c>
    </row>
    <row ht="87" r="33" spans="1:17">
      <c r="A33" s="9" t="s">
        <v>1185</v>
      </c>
      <c r="B33" s="26" t="s">
        <v>1921</v>
      </c>
      <c r="C33" s="26" t="s">
        <v>1921</v>
      </c>
      <c r="D33" s="26" t="s">
        <v>1922</v>
      </c>
      <c r="E33" s="26"/>
      <c r="F33" s="26"/>
      <c r="G33" s="26" t="s">
        <v>1921</v>
      </c>
      <c r="H33" s="26" t="s">
        <v>1923</v>
      </c>
      <c r="I33" s="26"/>
      <c r="J33" s="26" t="s">
        <v>1922</v>
      </c>
      <c r="K33" s="26" t="s">
        <v>1924</v>
      </c>
      <c r="L33" s="26" t="s">
        <v>1922</v>
      </c>
      <c r="M33" s="26" t="s">
        <v>1922</v>
      </c>
      <c r="N33" s="26" t="s">
        <v>1922</v>
      </c>
      <c r="O33" s="26" t="s">
        <v>1922</v>
      </c>
      <c r="P33" s="26" t="s">
        <v>1922</v>
      </c>
      <c r="Q33" s="26" t="s">
        <v>1922</v>
      </c>
    </row>
    <row r="34" spans="1:17">
      <c r="A34" s="9" t="s">
        <v>1189</v>
      </c>
      <c r="B34" s="58" t="s">
        <v>1925</v>
      </c>
      <c r="C34" s="58" t="s">
        <v>1925</v>
      </c>
      <c r="D34" s="58" t="s">
        <v>1926</v>
      </c>
      <c r="E34" s="58"/>
      <c r="F34" s="58"/>
      <c r="G34" s="58" t="s">
        <v>1925</v>
      </c>
      <c r="H34" s="58" t="s">
        <v>1927</v>
      </c>
      <c r="I34" s="58"/>
      <c r="J34" s="58" t="s">
        <v>1926</v>
      </c>
      <c r="K34" s="58" t="s">
        <v>1925</v>
      </c>
      <c r="L34" s="58" t="s">
        <v>1926</v>
      </c>
      <c r="M34" s="58" t="s">
        <v>1926</v>
      </c>
      <c r="N34" s="58" t="s">
        <v>1926</v>
      </c>
      <c r="O34" s="58" t="s">
        <v>1926</v>
      </c>
      <c r="P34" s="58" t="s">
        <v>1926</v>
      </c>
      <c r="Q34" s="58" t="s">
        <v>1926</v>
      </c>
    </row>
    <row r="35" spans="1:17">
      <c r="A35" s="9" t="s">
        <v>1928</v>
      </c>
      <c r="B35" s="58" t="s">
        <v>1929</v>
      </c>
      <c r="C35" s="58" t="s">
        <v>1929</v>
      </c>
      <c r="D35" s="58" t="s">
        <v>1929</v>
      </c>
      <c r="E35" s="58"/>
      <c r="F35" s="58"/>
      <c r="G35" s="58" t="s">
        <v>1930</v>
      </c>
      <c r="H35" s="58" t="s">
        <v>1930</v>
      </c>
      <c r="I35" s="58"/>
      <c r="J35" s="58"/>
      <c r="K35" s="58"/>
      <c r="L35" s="58"/>
      <c r="M35" s="58"/>
      <c r="N35" s="58"/>
      <c r="O35" s="58"/>
      <c r="P35" s="58"/>
      <c r="Q35" s="58"/>
    </row>
    <row r="39" spans="1:3">
      <c r="A39" s="137" t="s">
        <v>147</v>
      </c>
      <c r="B39" s="17"/>
      <c r="C39" s="19"/>
    </row>
    <row ht="246.5" r="40" spans="1:3">
      <c r="A40" s="26" t="s">
        <v>0</v>
      </c>
      <c r="B40" s="9" t="s">
        <v>2</v>
      </c>
      <c r="C40" s="19" t="s">
        <v>148</v>
      </c>
    </row>
    <row ht="130.5" r="41" spans="1:3">
      <c r="A41" s="31" t="s">
        <v>3</v>
      </c>
      <c r="B41" s="9" t="s">
        <v>15</v>
      </c>
      <c r="C41" s="19" t="s">
        <v>149</v>
      </c>
    </row>
    <row r="42" spans="1:3">
      <c r="A42" s="26" t="s">
        <v>16</v>
      </c>
      <c r="B42" s="26" t="s">
        <v>1931</v>
      </c>
      <c r="C42" s="17" t="s">
        <v>150</v>
      </c>
    </row>
    <row r="43" spans="1:3">
      <c r="A43" s="58" t="s">
        <v>33</v>
      </c>
      <c r="B43" s="7" t="s">
        <v>1</v>
      </c>
      <c r="C43" s="17" t="s">
        <v>151</v>
      </c>
    </row>
    <row ht="58" r="44" spans="1:3">
      <c r="A44" s="26" t="s">
        <v>36</v>
      </c>
      <c r="B44" s="26">
        <v>0</v>
      </c>
      <c r="C44" s="19" t="s">
        <v>1068</v>
      </c>
    </row>
    <row ht="43.5" r="45" spans="1:3">
      <c r="A45" s="26" t="s">
        <v>1932</v>
      </c>
      <c r="B45" s="9"/>
      <c r="C45" s="19" t="s">
        <v>1933</v>
      </c>
    </row>
    <row ht="29" r="46" spans="1:3">
      <c r="A46" s="10" t="s">
        <v>805</v>
      </c>
      <c r="B46" s="138"/>
      <c r="C46" s="19" t="s">
        <v>1813</v>
      </c>
    </row>
    <row ht="101.5" r="47" spans="1:3">
      <c r="A47" s="36" t="s">
        <v>53</v>
      </c>
      <c r="B47" s="26" t="s">
        <v>1934</v>
      </c>
      <c r="C47" s="26" t="s">
        <v>1814</v>
      </c>
    </row>
    <row ht="116" r="48" spans="1:3">
      <c r="A48" s="36" t="s">
        <v>55</v>
      </c>
      <c r="B48" s="26" t="s">
        <v>1935</v>
      </c>
      <c r="C48" s="26" t="s">
        <v>1936</v>
      </c>
    </row>
    <row ht="101.5" r="49" spans="1:3">
      <c r="A49" s="36" t="s">
        <v>57</v>
      </c>
      <c r="B49" s="26" t="s">
        <v>1937</v>
      </c>
      <c r="C49" s="26" t="s">
        <v>1816</v>
      </c>
    </row>
    <row ht="116" r="50" spans="1:3">
      <c r="A50" s="36" t="s">
        <v>58</v>
      </c>
      <c r="B50" s="26" t="s">
        <v>1938</v>
      </c>
      <c r="C50" s="26" t="s">
        <v>1138</v>
      </c>
    </row>
    <row ht="87" r="51" spans="1:3">
      <c r="A51" s="36" t="s">
        <v>59</v>
      </c>
      <c r="B51" s="26" t="s">
        <v>1937</v>
      </c>
      <c r="C51" s="26" t="s">
        <v>1817</v>
      </c>
    </row>
    <row ht="72.5" r="52" spans="1:3">
      <c r="A52" s="36" t="s">
        <v>61</v>
      </c>
      <c r="B52" s="26" t="s">
        <v>1939</v>
      </c>
      <c r="C52" s="26" t="s">
        <v>1818</v>
      </c>
    </row>
    <row r="53" spans="1:3">
      <c r="A53" s="73" t="s">
        <v>1156</v>
      </c>
      <c r="B53" s="94"/>
      <c r="C53" s="19"/>
    </row>
    <row ht="58" r="54" spans="1:3">
      <c r="A54" s="26" t="s">
        <v>1871</v>
      </c>
      <c r="B54" s="26" t="s">
        <v>913</v>
      </c>
      <c r="C54" s="19" t="s">
        <v>1940</v>
      </c>
    </row>
    <row ht="72.5" r="55" spans="1:3">
      <c r="A55" s="26" t="s">
        <v>1873</v>
      </c>
      <c r="B55" s="26" t="s">
        <v>1532</v>
      </c>
      <c r="C55" s="19" t="s">
        <v>1941</v>
      </c>
    </row>
    <row ht="72.5" r="56" spans="1:3">
      <c r="A56" s="26" t="s">
        <v>1886</v>
      </c>
      <c r="B56" s="26" t="s">
        <v>1942</v>
      </c>
      <c r="C56" s="19" t="s">
        <v>1943</v>
      </c>
    </row>
    <row ht="72.5" r="57" spans="1:3">
      <c r="A57" s="26" t="s">
        <v>1888</v>
      </c>
      <c r="B57" s="255" t="s">
        <v>1290</v>
      </c>
      <c r="C57" s="19" t="s">
        <v>1944</v>
      </c>
    </row>
    <row ht="72.5" r="58" spans="1:3">
      <c r="A58" s="26" t="s">
        <v>1892</v>
      </c>
      <c r="B58" s="26" t="s">
        <v>1167</v>
      </c>
      <c r="C58" s="19" t="s">
        <v>1945</v>
      </c>
    </row>
    <row ht="87" r="59" spans="1:3">
      <c r="A59" s="26" t="s">
        <v>1946</v>
      </c>
      <c r="B59" s="26" t="s">
        <v>1898</v>
      </c>
      <c r="C59" s="19" t="s">
        <v>1947</v>
      </c>
    </row>
    <row ht="217.5" r="60" spans="1:3">
      <c r="A60" s="26" t="s">
        <v>1168</v>
      </c>
      <c r="B60" s="26" t="s">
        <v>1169</v>
      </c>
      <c r="C60" s="19" t="s">
        <v>1948</v>
      </c>
    </row>
    <row ht="116" r="61" spans="1:3">
      <c r="A61" s="9" t="s">
        <v>1894</v>
      </c>
      <c r="B61" s="9" t="s">
        <v>118</v>
      </c>
      <c r="C61" s="19" t="s">
        <v>1949</v>
      </c>
    </row>
    <row r="62" spans="1:3">
      <c r="A62" s="10" t="s">
        <v>1895</v>
      </c>
      <c r="B62" s="11" t="s">
        <v>117</v>
      </c>
      <c r="C62" s="19"/>
    </row>
    <row ht="116" r="63" spans="1:3">
      <c r="A63" s="129" t="s">
        <v>1805</v>
      </c>
      <c r="B63" s="98" t="s">
        <v>1896</v>
      </c>
      <c r="C63" s="19" t="s">
        <v>1950</v>
      </c>
    </row>
    <row ht="145" r="64" spans="1:3">
      <c r="A64" s="9" t="s">
        <v>1897</v>
      </c>
      <c r="B64" s="9" t="s">
        <v>1951</v>
      </c>
      <c r="C64" s="19" t="s">
        <v>1952</v>
      </c>
    </row>
    <row r="65" spans="1:3">
      <c r="A65" s="10" t="s">
        <v>1900</v>
      </c>
      <c r="B65" s="11"/>
      <c r="C65" s="19"/>
    </row>
    <row ht="174" r="66" spans="1:3">
      <c r="A66" s="9" t="s">
        <v>1009</v>
      </c>
      <c r="B66" s="130" t="s">
        <v>1953</v>
      </c>
      <c r="C66" s="19" t="s">
        <v>1954</v>
      </c>
    </row>
    <row ht="333.5" r="67" spans="1:3">
      <c r="A67" s="9" t="s">
        <v>1907</v>
      </c>
      <c r="B67" s="9" t="s">
        <v>1908</v>
      </c>
      <c r="C67" s="19" t="s">
        <v>1955</v>
      </c>
    </row>
    <row ht="319" r="68" spans="1:3">
      <c r="A68" s="9" t="s">
        <v>1713</v>
      </c>
      <c r="B68" s="9" t="s">
        <v>1956</v>
      </c>
      <c r="C68" s="19" t="s">
        <v>1957</v>
      </c>
    </row>
    <row ht="159.5" r="69" spans="1:3">
      <c r="A69" s="9" t="s">
        <v>1177</v>
      </c>
      <c r="B69" s="9" t="s">
        <v>1958</v>
      </c>
      <c r="C69" s="19" t="s">
        <v>1959</v>
      </c>
    </row>
    <row ht="203" r="70" spans="1:3">
      <c r="A70" s="9" t="s">
        <v>1916</v>
      </c>
      <c r="B70" s="26" t="s">
        <v>1918</v>
      </c>
      <c r="C70" s="19" t="s">
        <v>1960</v>
      </c>
    </row>
    <row ht="348" r="71" spans="1:3">
      <c r="A71" s="9" t="s">
        <v>1181</v>
      </c>
      <c r="B71" s="26" t="s">
        <v>1961</v>
      </c>
      <c r="C71" s="19" t="s">
        <v>1962</v>
      </c>
    </row>
    <row ht="409.5" r="72" spans="1:3">
      <c r="A72" s="9" t="s">
        <v>1185</v>
      </c>
      <c r="B72" s="26" t="s">
        <v>1963</v>
      </c>
      <c r="C72" s="19" t="s">
        <v>1964</v>
      </c>
    </row>
    <row ht="275.5" r="73" spans="1:3">
      <c r="A73" s="9" t="s">
        <v>1189</v>
      </c>
      <c r="B73" s="58" t="s">
        <v>1192</v>
      </c>
      <c r="C73" s="19" t="s">
        <v>1965</v>
      </c>
    </row>
    <row ht="290" r="74" spans="1:3">
      <c r="A74" s="9" t="s">
        <v>1928</v>
      </c>
      <c r="B74" s="9" t="s">
        <v>1966</v>
      </c>
      <c r="C74" s="26" t="s">
        <v>1967</v>
      </c>
    </row>
    <row ht="217.5" r="75" spans="1:3">
      <c r="A75" s="9" t="s">
        <v>1197</v>
      </c>
      <c r="B75" s="130" t="s">
        <v>1968</v>
      </c>
      <c r="C75" s="26" t="s">
        <v>1969</v>
      </c>
    </row>
  </sheetData>
  <conditionalFormatting sqref="B1">
    <cfRule dxfId="0" priority="8" type="expression">
      <formula>OR(B1="",B1="Unexecuted")</formula>
    </cfRule>
    <cfRule dxfId="1" priority="9" type="expression">
      <formula>B1="WARNING"</formula>
    </cfRule>
    <cfRule dxfId="2" priority="10" type="expression">
      <formula>B1=B4</formula>
    </cfRule>
    <cfRule dxfId="3" priority="11" type="expression">
      <formula>B1&lt;&gt;B4</formula>
    </cfRule>
  </conditionalFormatting>
  <conditionalFormatting sqref="C1">
    <cfRule dxfId="0" priority="12" type="expression">
      <formula>OR(C1="",C1="Unexecuted")</formula>
    </cfRule>
    <cfRule dxfId="1" priority="13" type="expression">
      <formula>C1="WARNING"</formula>
    </cfRule>
    <cfRule dxfId="2" priority="14" type="expression">
      <formula>C1=C4</formula>
    </cfRule>
    <cfRule dxfId="3" priority="15" type="expression">
      <formula>C1&lt;&gt;C4</formula>
    </cfRule>
  </conditionalFormatting>
  <conditionalFormatting sqref="D1">
    <cfRule dxfId="0" priority="72" type="expression">
      <formula>OR(D1="",D1="Unexecuted")</formula>
    </cfRule>
    <cfRule dxfId="1" priority="73" type="expression">
      <formula>D1="WARNING"</formula>
    </cfRule>
    <cfRule dxfId="2" priority="74" type="expression">
      <formula>D1=D4</formula>
    </cfRule>
    <cfRule dxfId="3" priority="75" type="expression">
      <formula>D1&lt;&gt;D4</formula>
    </cfRule>
  </conditionalFormatting>
  <conditionalFormatting sqref="E1:F1">
    <cfRule dxfId="0" priority="92" type="expression">
      <formula>OR(E1="",E1="Unexecuted")</formula>
    </cfRule>
    <cfRule dxfId="1" priority="93" type="expression">
      <formula>E1="WARNING"</formula>
    </cfRule>
    <cfRule dxfId="2" priority="94" type="expression">
      <formula>E1=E4</formula>
    </cfRule>
    <cfRule dxfId="3" priority="95" type="expression">
      <formula>E1&lt;&gt;E4</formula>
    </cfRule>
  </conditionalFormatting>
  <conditionalFormatting sqref="G1">
    <cfRule dxfId="0" priority="96" type="expression">
      <formula>OR(G1="",G1="Unexecuted")</formula>
    </cfRule>
    <cfRule dxfId="1" priority="97" type="expression">
      <formula>G1="WARNING"</formula>
    </cfRule>
    <cfRule dxfId="2" priority="98" type="expression">
      <formula>G1=G4</formula>
    </cfRule>
    <cfRule dxfId="3" priority="99" type="expression">
      <formula>G1&lt;&gt;G4</formula>
    </cfRule>
  </conditionalFormatting>
  <conditionalFormatting sqref="H1">
    <cfRule dxfId="0" priority="100" type="expression">
      <formula>OR(H1="",H1="Unexecuted")</formula>
    </cfRule>
    <cfRule dxfId="1" priority="101" type="expression">
      <formula>H1="WARNING"</formula>
    </cfRule>
    <cfRule dxfId="2" priority="102" type="expression">
      <formula>H1=H4</formula>
    </cfRule>
    <cfRule dxfId="3" priority="103" type="expression">
      <formula>H1&lt;&gt;H4</formula>
    </cfRule>
  </conditionalFormatting>
  <conditionalFormatting sqref="I1">
    <cfRule dxfId="0" priority="136" type="expression">
      <formula>OR(I1="",I1="Unexecuted")</formula>
    </cfRule>
    <cfRule dxfId="1" priority="137" type="expression">
      <formula>I1="WARNING"</formula>
    </cfRule>
    <cfRule dxfId="2" priority="138" type="expression">
      <formula>I1=I4</formula>
    </cfRule>
    <cfRule dxfId="3" priority="139" type="expression">
      <formula>I1&lt;&gt;I4</formula>
    </cfRule>
  </conditionalFormatting>
  <conditionalFormatting sqref="J1">
    <cfRule dxfId="0" priority="132" type="expression">
      <formula>OR(J1="",J1="Unexecuted")</formula>
    </cfRule>
    <cfRule dxfId="1" priority="133" type="expression">
      <formula>J1="WARNING"</formula>
    </cfRule>
    <cfRule dxfId="2" priority="134" type="expression">
      <formula>J1=J4</formula>
    </cfRule>
    <cfRule dxfId="3" priority="135" type="expression">
      <formula>J1&lt;&gt;J4</formula>
    </cfRule>
  </conditionalFormatting>
  <conditionalFormatting sqref="K1">
    <cfRule dxfId="0" priority="128" type="expression">
      <formula>OR(K1="",K1="Unexecuted")</formula>
    </cfRule>
    <cfRule dxfId="1" priority="129" type="expression">
      <formula>K1="WARNING"</formula>
    </cfRule>
    <cfRule dxfId="2" priority="130" type="expression">
      <formula>K1=K4</formula>
    </cfRule>
    <cfRule dxfId="3" priority="131" type="expression">
      <formula>K1&lt;&gt;K4</formula>
    </cfRule>
  </conditionalFormatting>
  <conditionalFormatting sqref="L1">
    <cfRule dxfId="0" priority="124" type="expression">
      <formula>OR(L1="",L1="Unexecuted")</formula>
    </cfRule>
    <cfRule dxfId="1" priority="125" type="expression">
      <formula>L1="WARNING"</formula>
    </cfRule>
    <cfRule dxfId="2" priority="126" type="expression">
      <formula>L1=L4</formula>
    </cfRule>
    <cfRule dxfId="3" priority="127" type="expression">
      <formula>L1&lt;&gt;L4</formula>
    </cfRule>
  </conditionalFormatting>
  <conditionalFormatting sqref="M1">
    <cfRule dxfId="0" priority="120" type="expression">
      <formula>OR(M1="",M1="Unexecuted")</formula>
    </cfRule>
    <cfRule dxfId="1" priority="121" type="expression">
      <formula>M1="WARNING"</formula>
    </cfRule>
    <cfRule dxfId="2" priority="122" type="expression">
      <formula>M1=M4</formula>
    </cfRule>
    <cfRule dxfId="3" priority="123" type="expression">
      <formula>M1&lt;&gt;M4</formula>
    </cfRule>
  </conditionalFormatting>
  <conditionalFormatting sqref="N1">
    <cfRule dxfId="0" priority="116" type="expression">
      <formula>OR(N1="",N1="Unexecuted")</formula>
    </cfRule>
    <cfRule dxfId="1" priority="117" type="expression">
      <formula>N1="WARNING"</formula>
    </cfRule>
    <cfRule dxfId="2" priority="118" type="expression">
      <formula>N1=N4</formula>
    </cfRule>
    <cfRule dxfId="3" priority="119" type="expression">
      <formula>N1&lt;&gt;N4</formula>
    </cfRule>
  </conditionalFormatting>
  <conditionalFormatting sqref="O1">
    <cfRule dxfId="0" priority="112" type="expression">
      <formula>OR(O1="",O1="Unexecuted")</formula>
    </cfRule>
    <cfRule dxfId="1" priority="113" type="expression">
      <formula>O1="WARNING"</formula>
    </cfRule>
    <cfRule dxfId="2" priority="114" type="expression">
      <formula>O1=O4</formula>
    </cfRule>
    <cfRule dxfId="3" priority="115" type="expression">
      <formula>O1&lt;&gt;O4</formula>
    </cfRule>
  </conditionalFormatting>
  <conditionalFormatting sqref="P1">
    <cfRule dxfId="0" priority="108" type="expression">
      <formula>OR(P1="",P1="Unexecuted")</formula>
    </cfRule>
    <cfRule dxfId="1" priority="109" type="expression">
      <formula>P1="WARNING"</formula>
    </cfRule>
    <cfRule dxfId="2" priority="110" type="expression">
      <formula>P1=P4</formula>
    </cfRule>
    <cfRule dxfId="3" priority="111" type="expression">
      <formula>P1&lt;&gt;P4</formula>
    </cfRule>
  </conditionalFormatting>
  <conditionalFormatting sqref="Q1">
    <cfRule dxfId="0" priority="104" type="expression">
      <formula>OR(Q1="",Q1="Unexecuted")</formula>
    </cfRule>
    <cfRule dxfId="1" priority="105" type="expression">
      <formula>Q1="WARNING"</formula>
    </cfRule>
    <cfRule dxfId="2" priority="106" type="expression">
      <formula>Q1=Q4</formula>
    </cfRule>
    <cfRule dxfId="3" priority="107" type="expression">
      <formula>Q1&lt;&gt;Q4</formula>
    </cfRule>
  </conditionalFormatting>
  <conditionalFormatting sqref="R1:XFD1">
    <cfRule dxfId="3" priority="707" type="expression">
      <formula>R1&lt;&gt;R4</formula>
    </cfRule>
  </conditionalFormatting>
  <conditionalFormatting sqref="A40">
    <cfRule dxfId="0" priority="5" type="expression">
      <formula>OR(A40="",A40="Unexecuted")</formula>
    </cfRule>
    <cfRule dxfId="1" priority="6" type="expression">
      <formula>A40="WARNING"</formula>
    </cfRule>
    <cfRule dxfId="2" priority="7" type="expression">
      <formula>A40=A43</formula>
    </cfRule>
  </conditionalFormatting>
  <conditionalFormatting sqref="B40">
    <cfRule dxfId="0" priority="1" type="expression">
      <formula>OR(B40="",B40="Unexecuted")</formula>
    </cfRule>
    <cfRule dxfId="1" priority="2" type="expression">
      <formula>B40="WARNING"</formula>
    </cfRule>
    <cfRule dxfId="2" priority="3" type="expression">
      <formula>B40=B43</formula>
    </cfRule>
    <cfRule dxfId="3" priority="4" type="expression">
      <formula>B40&lt;&gt;B43</formula>
    </cfRule>
  </conditionalFormatting>
  <conditionalFormatting sqref="A1 R1:XFD1">
    <cfRule dxfId="0" priority="704" type="expression">
      <formula>OR(A1="",A1="Unexecuted")</formula>
    </cfRule>
    <cfRule dxfId="1" priority="705" type="expression">
      <formula>A1="WARNING"</formula>
    </cfRule>
    <cfRule dxfId="2" priority="706" type="expression">
      <formula>A1=A4</formula>
    </cfRule>
  </conditionalFormatting>
  <dataValidations count="8">
    <dataValidation allowBlank="1" showErrorMessage="1" showInputMessage="1" sqref="B8:D8 G8:Q8" type="list">
      <formula1>"admin@tafs.co.id,admin@wom.co.id,ADMIN@ADINS.CO.ID,admin@ADINSQA.co.id"</formula1>
    </dataValidation>
    <dataValidation allowBlank="1" showErrorMessage="1" showInputMessage="1" sqref="E8:F8" type="list">
      <formula1>"admin@tafs.co.id,admin@wom.co.id,ADMIN@ADINS.CO.ID"</formula1>
    </dataValidation>
    <dataValidation allowBlank="1" showErrorMessage="1" showInputMessage="1" sqref="B9:Q9" type="list">
      <formula1>"Password123!,password"</formula1>
    </dataValidation>
    <dataValidation allowBlank="1" showErrorMessage="1" showInputMessage="1" sqref="B10:D10 G10:Q10" type="list">
      <formula1>"Toyota Astra Financial Service,WOM Finance,ADINS,ADINSQA"</formula1>
    </dataValidation>
    <dataValidation allowBlank="1" showErrorMessage="1" showInputMessage="1" sqref="E10:F10" type="list">
      <formula1>"Toyota Astra Financial Service,WOM Finance,ADINS"</formula1>
    </dataValidation>
    <dataValidation allowBlank="1" showErrorMessage="1" showInputMessage="1" sqref="B11:Q11" type="list">
      <formula1>"Admin Client,Admin Legal"</formula1>
    </dataValidation>
    <dataValidation allowBlank="1" showErrorMessage="1" showInputMessage="1" sqref="B12:D12 G12:Q12" type="list">
      <formula1>"WOMF, TAFS, BFI, QA, ADINSQA"</formula1>
    </dataValidation>
    <dataValidation allowBlank="1" showErrorMessage="1" showInputMessage="1" sqref="B13:D13 G13:Q13" type="list">
      <formula1>"VIDA, PRIVY, DIGISIGN, ADINS"</formula1>
    </dataValidation>
  </dataValidations>
  <hyperlinks>
    <hyperlink display="USERCIIE@AD-INS.COM;USERCJAH@GMAIL.COM" r:id="rId1" ref="J27" tooltip="mailto:USERCIIE@AD-INS.COM;USERCJAH@GMAIL.COM"/>
    <hyperlink display="USERCIIE@AD-INS.COM;USERCJAH@GMAIL.COM" r:id="rId1" ref="K27" tooltip="mailto:USERCIIE@AD-INS.COM;USERCJAH@GMAIL.COM"/>
    <hyperlink display="USERCKWH@GMAIL.COM" r:id="rId2" ref="L27" tooltip="mailto:USERCKWH@GMAIL.COM"/>
    <hyperlink display="USERCIBH@GMAIL.COM" r:id="rId3" ref="M27" tooltip="mailto:USERCIBH@GMAIL.COM"/>
    <hyperlink display="ANDY@AD-INS.COM" r:id="rId4" ref="P27" tooltip="mailto:ANDY@AD-INS.COM"/>
    <hyperlink display="USERCIIE@AD-INS.COM;USERCJAH@GMAIL.COM" r:id="rId1" ref="H27" tooltip="mailto:USERCIIE@AD-INS.COM;USERCJAH@GMAIL.COM"/>
    <hyperlink display="USERCKWH@GMAIL.COM" r:id="rId2" ref="N27" tooltip="mailto:USERCKWH@GMAIL.COM"/>
    <hyperlink display="USERCIBH@GMAIL.COM" r:id="rId3" ref="O27" tooltip="mailto:USERCIBH@GMAIL.COM"/>
    <hyperlink display="ANDY@AD-INS.COM" r:id="rId4" ref="Q27" tooltip="mailto:ANDY@AD-INS.COM"/>
    <hyperlink display="KEVIN.EDGAR@AD-INS.COM" r:id="rId5" ref="G27" tooltip="mailto:KEVIN.EDGAR@AD-INS.COM"/>
    <hyperlink display="USERCIIE@AD-INS.COM;USERCJAH@GMAIL.COM" r:id="rId1" ref="J26" tooltip="mailto:USERCIIE@AD-INS.COM;USERCJAH@GMAIL.COM"/>
    <hyperlink display="USERCIIE@AD-INS.COM;USERCJAH@GMAIL.COM" r:id="rId1" ref="K26" tooltip="mailto:USERCIIE@AD-INS.COM;USERCJAH@GMAIL.COM"/>
    <hyperlink display="USERCKWH@GMAIL.COM" r:id="rId2" ref="L26" tooltip="mailto:USERCKWH@GMAIL.COM"/>
    <hyperlink display="USERCIBH@GMAIL.COM" r:id="rId3" ref="M26" tooltip="mailto:USERCIBH@GMAIL.COM"/>
    <hyperlink display="ANDY@AD-INS.COM" r:id="rId4" ref="P26" tooltip="mailto:ANDY@AD-INS.COM"/>
    <hyperlink display="USERCIIE@AD-INS.COM;USERCJAH@GMAIL.COM" r:id="rId1" ref="H26" tooltip="mailto:USERCIIE@AD-INS.COM;USERCJAH@GMAIL.COM"/>
    <hyperlink display="USERCKWH@GMAIL.COM" r:id="rId2" ref="N26" tooltip="mailto:USERCKWH@GMAIL.COM"/>
    <hyperlink display="USERCIBH@GMAIL.COM" r:id="rId3" ref="O26" tooltip="mailto:USERCIBH@GMAIL.COM"/>
    <hyperlink display="ANDY@AD-INS.COM" r:id="rId4" ref="Q26" tooltip="mailto:ANDY@AD-INS.COM"/>
    <hyperlink display="KEVIN.EDGAR@AD-INS.COM" r:id="rId5" ref="G26" tooltip="mailto:KEVIN.EDGAR@AD-INS.COM"/>
    <hyperlink display="WIKY.HENDRA@AD-INS.COM;KEVIN.EDGAR@AD-INS.COM" r:id="rId6" ref="B66" tooltip="mailto:WIKY.HENDRA@AD-INS.COM;KEVIN.EDGAR@AD-INS.COM"/>
    <hyperlink display="kevin.edgar@ad-ins.com;wiky.hendra@ad-ins.com" r:id="rId7" ref="B75" tooltip="mailto:kevin.edgar@ad-ins.com;wiky.hendra@ad-ins.com"/>
  </hyperlink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47"/>
  <sheetViews>
    <sheetView topLeftCell="A37" workbookViewId="0">
      <selection activeCell="C33" sqref="C33:C36"/>
    </sheetView>
  </sheetViews>
  <sheetFormatPr defaultColWidth="9" defaultRowHeight="14.5" outlineLevelCol="2"/>
  <cols>
    <col min="1" max="1" customWidth="true" width="24.2818181818182" collapsed="true"/>
    <col min="2" max="2" customWidth="true" width="24.7090909090909" collapsed="true"/>
    <col min="3" max="3" customWidth="true" width="51.8545454545455" collapsed="true"/>
  </cols>
  <sheetData>
    <row r="1" spans="1:3">
      <c r="A1" s="31" t="s">
        <v>0</v>
      </c>
      <c r="B1" t="s">
        <v>35</v>
      </c>
      <c r="C1" t="s">
        <v>35</v>
      </c>
    </row>
    <row r="2" spans="1:3">
      <c r="A2" s="26" t="s">
        <v>3</v>
      </c>
      <c r="B2" t="s">
        <v>15</v>
      </c>
      <c r="C2" t="s">
        <v>15</v>
      </c>
    </row>
    <row ht="43.5" r="3" spans="1:3">
      <c r="A3" s="26" t="s">
        <v>16</v>
      </c>
      <c r="B3" s="26" t="s">
        <v>1970</v>
      </c>
      <c r="C3" s="26" t="s">
        <v>1970</v>
      </c>
    </row>
    <row r="4" spans="1:3">
      <c r="A4" s="39" t="s">
        <v>33</v>
      </c>
      <c r="B4" s="31" t="s">
        <v>1148</v>
      </c>
      <c r="C4" s="31" t="s">
        <v>1148</v>
      </c>
    </row>
    <row r="5" spans="1:3">
      <c r="A5" s="31" t="s">
        <v>36</v>
      </c>
      <c r="B5" s="31">
        <f>COUNTIFS(C19:C23,"*$*",B19:B23,"")</f>
        <v>0</v>
      </c>
      <c r="C5" s="31">
        <f>COUNTIFS(A19:A23,"*$*",C19:C23,"")</f>
        <v>0</v>
      </c>
    </row>
    <row r="6" spans="1:3">
      <c r="A6" s="31"/>
      <c r="B6" s="31"/>
      <c r="C6" s="31"/>
    </row>
    <row r="7" spans="1:3">
      <c r="A7" s="31"/>
      <c r="B7" s="9"/>
      <c r="C7" s="9"/>
    </row>
    <row r="8" spans="1:3">
      <c r="A8" s="43" t="s">
        <v>1129</v>
      </c>
      <c r="B8" s="44"/>
      <c r="C8" s="44"/>
    </row>
    <row r="9" spans="1:3">
      <c r="A9" s="7" t="s">
        <v>53</v>
      </c>
      <c r="B9" s="243" t="s">
        <v>1265</v>
      </c>
      <c r="C9" s="243" t="s">
        <v>1265</v>
      </c>
    </row>
    <row r="10" spans="1:3">
      <c r="A10" s="7" t="s">
        <v>55</v>
      </c>
      <c r="B10" s="243" t="s">
        <v>56</v>
      </c>
      <c r="C10" s="243" t="s">
        <v>56</v>
      </c>
    </row>
    <row r="11" spans="1:3">
      <c r="A11" s="7" t="s">
        <v>57</v>
      </c>
      <c r="B11" s="243" t="s">
        <v>1268</v>
      </c>
      <c r="C11" s="243" t="s">
        <v>1268</v>
      </c>
    </row>
    <row r="12" spans="1:3">
      <c r="A12" s="7" t="s">
        <v>58</v>
      </c>
      <c r="B12" s="243" t="s">
        <v>1270</v>
      </c>
      <c r="C12" s="243" t="s">
        <v>1270</v>
      </c>
    </row>
    <row r="13" spans="1:3">
      <c r="A13" s="43" t="s">
        <v>1971</v>
      </c>
      <c r="B13" s="44"/>
      <c r="C13" s="44"/>
    </row>
    <row r="14" spans="1:3">
      <c r="A14" s="7" t="s">
        <v>1972</v>
      </c>
      <c r="B14" s="243" t="s">
        <v>1973</v>
      </c>
      <c r="C14" s="243" t="s">
        <v>1973</v>
      </c>
    </row>
    <row r="15" spans="1:3">
      <c r="A15" s="7" t="s">
        <v>1974</v>
      </c>
      <c r="B15" s="243" t="s">
        <v>1393</v>
      </c>
      <c r="C15" s="243" t="s">
        <v>1393</v>
      </c>
    </row>
    <row r="16" spans="1:3">
      <c r="A16" s="7" t="s">
        <v>1170</v>
      </c>
      <c r="B16" s="243" t="s">
        <v>1975</v>
      </c>
      <c r="C16" s="243" t="s">
        <v>1975</v>
      </c>
    </row>
    <row r="17" spans="1:3">
      <c r="A17" s="7" t="s">
        <v>1976</v>
      </c>
      <c r="B17" s="243" t="s">
        <v>1975</v>
      </c>
      <c r="C17" s="7" t="s">
        <v>1977</v>
      </c>
    </row>
    <row r="18" spans="1:3">
      <c r="A18" s="43" t="s">
        <v>1978</v>
      </c>
      <c r="B18" s="44"/>
      <c r="C18" s="44"/>
    </row>
    <row r="19" spans="1:3">
      <c r="A19" s="9" t="s">
        <v>1979</v>
      </c>
      <c r="B19" s="253" t="str">
        <f>B15</f>
        <v>TEST</v>
      </c>
      <c r="C19" s="253" t="str">
        <f>C15</f>
        <v>TEST</v>
      </c>
    </row>
    <row r="20" spans="1:3">
      <c r="A20" s="9" t="s">
        <v>1980</v>
      </c>
      <c r="B20" s="243" t="s">
        <v>1973</v>
      </c>
      <c r="C20" s="243" t="s">
        <v>1973</v>
      </c>
    </row>
    <row r="21" spans="1:3">
      <c r="A21" s="9" t="s">
        <v>1981</v>
      </c>
      <c r="B21" s="256" t="s">
        <v>1975</v>
      </c>
      <c r="C21" s="256" t="s">
        <v>1975</v>
      </c>
    </row>
    <row r="22" spans="1:3">
      <c r="A22" s="9" t="s">
        <v>1982</v>
      </c>
      <c r="B22" s="7" t="s">
        <v>1977</v>
      </c>
      <c r="C22" s="256" t="s">
        <v>1975</v>
      </c>
    </row>
    <row r="23" spans="1:3">
      <c r="A23" s="9" t="s">
        <v>1983</v>
      </c>
      <c r="B23" s="253" t="s">
        <v>1984</v>
      </c>
      <c r="C23" s="253" t="s">
        <v>1984</v>
      </c>
    </row>
    <row r="26" spans="1:3">
      <c r="A26" s="127" t="s">
        <v>147</v>
      </c>
      <c r="B26" s="19"/>
      <c r="C26" s="19"/>
    </row>
    <row ht="174" r="27" spans="1:3">
      <c r="A27" s="26" t="s">
        <v>0</v>
      </c>
      <c r="B27" s="37" t="s">
        <v>35</v>
      </c>
      <c r="C27" s="19" t="s">
        <v>148</v>
      </c>
    </row>
    <row ht="101.5" r="28" spans="1:3">
      <c r="A28" s="26" t="s">
        <v>3</v>
      </c>
      <c r="B28" s="26" t="s">
        <v>15</v>
      </c>
      <c r="C28" s="19" t="s">
        <v>149</v>
      </c>
    </row>
    <row ht="29" r="29" spans="1:3">
      <c r="A29" s="26" t="s">
        <v>16</v>
      </c>
      <c r="B29" s="26" t="s">
        <v>1126</v>
      </c>
      <c r="C29" s="19" t="s">
        <v>150</v>
      </c>
    </row>
    <row ht="29" r="30" spans="1:3">
      <c r="A30" s="35" t="s">
        <v>33</v>
      </c>
      <c r="B30" s="37" t="s">
        <v>35</v>
      </c>
      <c r="C30" s="19" t="s">
        <v>151</v>
      </c>
    </row>
    <row ht="43.5" r="31" spans="1:3">
      <c r="A31" s="26" t="s">
        <v>36</v>
      </c>
      <c r="B31" s="26">
        <f>COUNTIFS($A$14:$A$15,"*$*",B35:B36,"")</f>
        <v>0</v>
      </c>
      <c r="C31" s="19" t="s">
        <v>1068</v>
      </c>
    </row>
    <row r="32" spans="1:3">
      <c r="A32" s="43" t="s">
        <v>1129</v>
      </c>
      <c r="B32" s="44"/>
      <c r="C32" s="44"/>
    </row>
    <row r="33" spans="1:3">
      <c r="A33" s="7" t="s">
        <v>53</v>
      </c>
      <c r="B33" s="243" t="s">
        <v>1265</v>
      </c>
      <c r="C33" s="19" t="s">
        <v>159</v>
      </c>
    </row>
    <row r="34" spans="1:3">
      <c r="A34" s="7" t="s">
        <v>55</v>
      </c>
      <c r="B34" s="243" t="s">
        <v>56</v>
      </c>
      <c r="C34" s="19" t="s">
        <v>160</v>
      </c>
    </row>
    <row r="35" spans="1:3">
      <c r="A35" s="7" t="s">
        <v>57</v>
      </c>
      <c r="B35" s="243" t="s">
        <v>1268</v>
      </c>
      <c r="C35" s="19" t="s">
        <v>161</v>
      </c>
    </row>
    <row r="36" spans="1:3">
      <c r="A36" s="7" t="s">
        <v>58</v>
      </c>
      <c r="B36" s="243" t="s">
        <v>1270</v>
      </c>
      <c r="C36" s="19" t="s">
        <v>162</v>
      </c>
    </row>
    <row r="37" spans="1:3">
      <c r="A37" s="43" t="s">
        <v>1971</v>
      </c>
      <c r="B37" s="44"/>
      <c r="C37" s="44"/>
    </row>
    <row r="38" spans="1:3">
      <c r="A38" s="7" t="s">
        <v>1972</v>
      </c>
      <c r="B38" s="243" t="s">
        <v>1973</v>
      </c>
      <c r="C38" s="19" t="s">
        <v>1985</v>
      </c>
    </row>
    <row r="39" spans="1:3">
      <c r="A39" s="7" t="s">
        <v>1974</v>
      </c>
      <c r="B39" s="243" t="s">
        <v>1393</v>
      </c>
      <c r="C39" s="19" t="s">
        <v>1986</v>
      </c>
    </row>
    <row r="40" spans="1:3">
      <c r="A40" s="7" t="s">
        <v>1170</v>
      </c>
      <c r="B40" s="243" t="s">
        <v>1975</v>
      </c>
      <c r="C40" s="19" t="s">
        <v>1987</v>
      </c>
    </row>
    <row ht="29" r="41" spans="1:3">
      <c r="A41" s="7" t="s">
        <v>1976</v>
      </c>
      <c r="B41" s="243" t="s">
        <v>1975</v>
      </c>
      <c r="C41" s="19" t="s">
        <v>1988</v>
      </c>
    </row>
    <row r="42" spans="1:3">
      <c r="A42" s="43" t="s">
        <v>1978</v>
      </c>
      <c r="B42" s="44"/>
      <c r="C42" s="44"/>
    </row>
    <row ht="29" r="43" spans="1:3">
      <c r="A43" s="9" t="s">
        <v>1979</v>
      </c>
      <c r="B43" s="253" t="str">
        <f>B39</f>
        <v>TEST</v>
      </c>
      <c r="C43" s="19" t="s">
        <v>1989</v>
      </c>
    </row>
    <row ht="29" r="44" spans="1:3">
      <c r="A44" s="9" t="s">
        <v>1980</v>
      </c>
      <c r="B44" s="243" t="s">
        <v>1973</v>
      </c>
      <c r="C44" s="19" t="s">
        <v>1990</v>
      </c>
    </row>
    <row ht="29" r="45" spans="1:3">
      <c r="A45" s="9" t="s">
        <v>1981</v>
      </c>
      <c r="B45" s="256" t="s">
        <v>1975</v>
      </c>
      <c r="C45" s="19" t="s">
        <v>1991</v>
      </c>
    </row>
    <row ht="29" r="46" spans="1:3">
      <c r="A46" s="9" t="s">
        <v>1982</v>
      </c>
      <c r="B46" s="7" t="s">
        <v>1977</v>
      </c>
      <c r="C46" s="19" t="s">
        <v>1991</v>
      </c>
    </row>
    <row ht="29" r="47" spans="1:3">
      <c r="A47" s="9" t="s">
        <v>1983</v>
      </c>
      <c r="B47" s="253" t="s">
        <v>1984</v>
      </c>
      <c r="C47" s="19" t="s">
        <v>1992</v>
      </c>
    </row>
  </sheetData>
  <conditionalFormatting sqref="A1">
    <cfRule dxfId="0" priority="16" type="expression">
      <formula>OR(A1="",A1="Unexecuted")</formula>
    </cfRule>
    <cfRule dxfId="1" priority="17" type="expression">
      <formula>A1="WARNING"</formula>
    </cfRule>
    <cfRule dxfId="2" priority="18" type="expression">
      <formula>A1=A4</formula>
    </cfRule>
  </conditionalFormatting>
  <conditionalFormatting sqref="B1">
    <cfRule dxfId="0" priority="8" type="expression">
      <formula>OR(B1="",B1="Unexecuted")</formula>
    </cfRule>
    <cfRule dxfId="1" priority="9" type="expression">
      <formula>B1="WARNING"</formula>
    </cfRule>
    <cfRule dxfId="2" priority="10" type="expression">
      <formula>B1=B4</formula>
    </cfRule>
    <cfRule dxfId="3" priority="11" type="expression">
      <formula>B1&lt;&gt;B4</formula>
    </cfRule>
  </conditionalFormatting>
  <conditionalFormatting sqref="C1">
    <cfRule dxfId="0" priority="12" type="expression">
      <formula>OR(C1="",C1="Unexecuted")</formula>
    </cfRule>
    <cfRule dxfId="1" priority="13" type="expression">
      <formula>C1="WARNING"</formula>
    </cfRule>
    <cfRule dxfId="2" priority="14" type="expression">
      <formula>C1=C4</formula>
    </cfRule>
    <cfRule dxfId="3" priority="15" type="expression">
      <formula>C1&lt;&gt;C4</formula>
    </cfRule>
  </conditionalFormatting>
  <conditionalFormatting sqref="A27">
    <cfRule dxfId="0" priority="5" type="expression">
      <formula>OR(A27="",A27="Unexecuted")</formula>
    </cfRule>
    <cfRule dxfId="1" priority="6" type="expression">
      <formula>A27="WARNING"</formula>
    </cfRule>
    <cfRule dxfId="2" priority="7" type="expression">
      <formula>A27=A30</formula>
    </cfRule>
  </conditionalFormatting>
  <conditionalFormatting sqref="B27">
    <cfRule dxfId="0" priority="1" type="expression">
      <formula>OR(B27="",B27="Unexecuted")</formula>
    </cfRule>
    <cfRule dxfId="1" priority="2" type="expression">
      <formula>B27="WARNING"</formula>
    </cfRule>
    <cfRule dxfId="2" priority="3" type="expression">
      <formula>B27=B30</formula>
    </cfRule>
    <cfRule dxfId="3" priority="4" type="expression">
      <formula>B27&lt;&gt;B30</formula>
    </cfRule>
  </conditionalFormatting>
  <dataValidations count="1">
    <dataValidation allowBlank="1" showErrorMessage="1" showInputMessage="1" sqref="B23:C23 B47" type="list">
      <formula1>"Payment by Sign And Doc, Payment by Doc Only, Payment by Sign Only"</formula1>
    </dataValidation>
  </dataValidations>
  <pageMargins bottom="1" footer="0.5" header="0.5" left="0.75" right="0.75" top="1"/>
  <headerFooter/>
</worksheet>
</file>

<file path=xl/worksheets/sheet3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142"/>
  <sheetViews>
    <sheetView topLeftCell="A113" workbookViewId="0">
      <selection activeCell="A71" sqref="A71:C142"/>
    </sheetView>
  </sheetViews>
  <sheetFormatPr defaultColWidth="8.70909090909091" defaultRowHeight="14.5" outlineLevelCol="2"/>
  <cols>
    <col min="1" max="1" customWidth="true" width="40.8545454545455" collapsed="true"/>
    <col min="2" max="3" customWidth="true" width="35.8545454545455" collapsed="true"/>
  </cols>
  <sheetData>
    <row r="1" spans="1:3">
      <c r="A1" s="26" t="s">
        <v>0</v>
      </c>
      <c r="B1" t="s">
        <v>1</v>
      </c>
      <c r="C1" t="s">
        <v>1</v>
      </c>
    </row>
    <row r="2" spans="1:3">
      <c r="A2" s="26" t="s">
        <v>3</v>
      </c>
      <c r="B2" t="s">
        <v>1993</v>
      </c>
      <c r="C2" t="s">
        <v>1994</v>
      </c>
    </row>
    <row ht="29" r="3" spans="1:3">
      <c r="A3" s="26" t="s">
        <v>16</v>
      </c>
      <c r="B3" s="26" t="s">
        <v>1995</v>
      </c>
      <c r="C3" s="26" t="s">
        <v>1996</v>
      </c>
    </row>
    <row r="4" spans="1:3">
      <c r="A4" s="35" t="s">
        <v>33</v>
      </c>
      <c r="B4" s="7" t="s">
        <v>35</v>
      </c>
      <c r="C4" s="7" t="s">
        <v>35</v>
      </c>
    </row>
    <row r="5" spans="1:3">
      <c r="A5" s="26" t="s">
        <v>36</v>
      </c>
      <c r="B5" s="26">
        <v>0</v>
      </c>
      <c r="C5" s="26">
        <v>0</v>
      </c>
    </row>
    <row r="6" spans="1:3">
      <c r="A6" s="26" t="s">
        <v>1932</v>
      </c>
      <c r="B6" t="s">
        <v>1997</v>
      </c>
      <c r="C6" t="s">
        <v>1998</v>
      </c>
    </row>
    <row r="7" spans="1:3">
      <c r="A7" s="121" t="s">
        <v>1156</v>
      </c>
      <c r="B7" s="122"/>
      <c r="C7" s="122"/>
    </row>
    <row r="8" spans="1:3">
      <c r="A8" s="26" t="s">
        <v>1871</v>
      </c>
      <c r="B8" s="26" t="s">
        <v>913</v>
      </c>
      <c r="C8" s="26" t="s">
        <v>913</v>
      </c>
    </row>
    <row r="9" spans="1:3">
      <c r="A9" s="26" t="s">
        <v>1873</v>
      </c>
      <c r="B9" s="26" t="s">
        <v>1999</v>
      </c>
      <c r="C9" s="26" t="s">
        <v>2000</v>
      </c>
    </row>
    <row r="10" spans="1:3">
      <c r="A10" s="26" t="s">
        <v>1886</v>
      </c>
      <c r="B10" s="26" t="s">
        <v>1942</v>
      </c>
      <c r="C10" s="26" t="s">
        <v>1942</v>
      </c>
    </row>
    <row r="11" spans="1:3">
      <c r="A11" s="26" t="s">
        <v>1888</v>
      </c>
      <c r="B11" s="255" t="s">
        <v>2001</v>
      </c>
      <c r="C11" s="255" t="s">
        <v>2001</v>
      </c>
    </row>
    <row r="12" spans="1:3">
      <c r="A12" s="26" t="s">
        <v>1892</v>
      </c>
      <c r="B12" s="26" t="s">
        <v>1167</v>
      </c>
      <c r="C12" s="26" t="s">
        <v>1167</v>
      </c>
    </row>
    <row ht="43.5" r="13" spans="1:3">
      <c r="A13" s="26" t="s">
        <v>1168</v>
      </c>
      <c r="B13" s="26" t="s">
        <v>1169</v>
      </c>
      <c r="C13" s="26" t="s">
        <v>1169</v>
      </c>
    </row>
    <row r="14" spans="1:3">
      <c r="A14" s="9" t="s">
        <v>1894</v>
      </c>
      <c r="B14" s="9" t="s">
        <v>118</v>
      </c>
      <c r="C14" s="9" t="s">
        <v>118</v>
      </c>
    </row>
    <row customFormat="1" r="15" s="128" spans="1:3">
      <c r="A15" s="10" t="s">
        <v>1895</v>
      </c>
      <c r="B15" s="11" t="s">
        <v>117</v>
      </c>
      <c r="C15" s="11" t="s">
        <v>117</v>
      </c>
    </row>
    <row customFormat="1" r="16" s="2" spans="1:3">
      <c r="A16" s="129" t="s">
        <v>1805</v>
      </c>
      <c r="B16" s="98" t="s">
        <v>1896</v>
      </c>
      <c r="C16" s="98" t="s">
        <v>1896</v>
      </c>
    </row>
    <row r="17" spans="1:3">
      <c r="A17" s="9" t="s">
        <v>1897</v>
      </c>
      <c r="B17" s="9" t="s">
        <v>1951</v>
      </c>
      <c r="C17" s="9" t="s">
        <v>1951</v>
      </c>
    </row>
    <row customFormat="1" r="18" s="128" spans="1:3">
      <c r="A18" s="10" t="s">
        <v>1900</v>
      </c>
      <c r="B18" s="11"/>
      <c r="C18" s="11"/>
    </row>
    <row r="19" spans="1:3">
      <c r="A19" s="9" t="s">
        <v>1901</v>
      </c>
      <c r="B19" s="245" t="s">
        <v>2002</v>
      </c>
      <c r="C19" s="245" t="s">
        <v>2002</v>
      </c>
    </row>
    <row r="20" spans="1:3">
      <c r="A20" s="9" t="s">
        <v>42</v>
      </c>
      <c r="B20" s="9"/>
      <c r="C20" s="9"/>
    </row>
    <row r="21" spans="1:3">
      <c r="A21" s="9" t="s">
        <v>1907</v>
      </c>
      <c r="B21" s="9" t="s">
        <v>118</v>
      </c>
      <c r="C21" s="9" t="s">
        <v>118</v>
      </c>
    </row>
    <row r="22" spans="1:1">
      <c r="A22" s="9" t="s">
        <v>69</v>
      </c>
    </row>
    <row r="23" spans="1:3">
      <c r="A23" s="9" t="s">
        <v>1177</v>
      </c>
      <c r="B23" s="9" t="s">
        <v>2003</v>
      </c>
      <c r="C23" s="9" t="s">
        <v>2003</v>
      </c>
    </row>
    <row r="24" spans="1:3">
      <c r="A24" s="9" t="s">
        <v>1916</v>
      </c>
      <c r="B24" s="26">
        <v>1</v>
      </c>
      <c r="C24" s="26">
        <v>1</v>
      </c>
    </row>
    <row r="25" spans="1:3">
      <c r="A25" s="9" t="s">
        <v>1181</v>
      </c>
      <c r="B25" s="26" t="s">
        <v>2004</v>
      </c>
      <c r="C25" s="26" t="s">
        <v>2004</v>
      </c>
    </row>
    <row ht="43.5" r="26" spans="1:3">
      <c r="A26" s="9" t="s">
        <v>1185</v>
      </c>
      <c r="B26" s="26" t="s">
        <v>2005</v>
      </c>
      <c r="C26" s="26" t="s">
        <v>2005</v>
      </c>
    </row>
    <row r="27" spans="1:3">
      <c r="A27" s="9" t="s">
        <v>1189</v>
      </c>
      <c r="B27" s="58" t="s">
        <v>2006</v>
      </c>
      <c r="C27" s="58" t="s">
        <v>2006</v>
      </c>
    </row>
    <row r="28" spans="1:3">
      <c r="A28" s="9" t="s">
        <v>1928</v>
      </c>
      <c r="B28" t="s">
        <v>1966</v>
      </c>
      <c r="C28" t="s">
        <v>1966</v>
      </c>
    </row>
    <row r="29" spans="1:3">
      <c r="A29" s="71" t="s">
        <v>714</v>
      </c>
      <c r="B29" s="72"/>
      <c r="C29" s="72"/>
    </row>
    <row r="30" spans="1:3">
      <c r="A30" s="67" t="s">
        <v>715</v>
      </c>
      <c r="B30" s="99" t="s">
        <v>118</v>
      </c>
      <c r="C30" s="99" t="s">
        <v>118</v>
      </c>
    </row>
    <row r="31" spans="1:3">
      <c r="A31" s="67" t="s">
        <v>716</v>
      </c>
      <c r="B31" s="99" t="s">
        <v>118</v>
      </c>
      <c r="C31" s="99" t="s">
        <v>118</v>
      </c>
    </row>
    <row r="32" spans="1:3">
      <c r="A32" s="67" t="s">
        <v>717</v>
      </c>
      <c r="B32" s="99" t="s">
        <v>118</v>
      </c>
      <c r="C32" s="99" t="s">
        <v>118</v>
      </c>
    </row>
    <row r="33" spans="1:3">
      <c r="A33" s="131" t="s">
        <v>1383</v>
      </c>
      <c r="B33" s="132"/>
      <c r="C33" s="132"/>
    </row>
    <row r="34" spans="1:3">
      <c r="A34" t="s">
        <v>1437</v>
      </c>
      <c r="B34" s="133" t="s">
        <v>117</v>
      </c>
      <c r="C34" s="133" t="s">
        <v>117</v>
      </c>
    </row>
    <row r="35" spans="1:3">
      <c r="A35" s="66" t="s">
        <v>1438</v>
      </c>
      <c r="B35" s="61"/>
      <c r="C35" s="61"/>
    </row>
    <row r="36" spans="1:3">
      <c r="A36" s="99" t="s">
        <v>1439</v>
      </c>
      <c r="B36" s="99" t="s">
        <v>118</v>
      </c>
      <c r="C36" s="99" t="s">
        <v>118</v>
      </c>
    </row>
    <row r="37" spans="1:3">
      <c r="A37" s="99" t="s">
        <v>1440</v>
      </c>
      <c r="B37" s="99"/>
      <c r="C37" s="99"/>
    </row>
    <row r="38" spans="1:3">
      <c r="A38" s="121" t="s">
        <v>1441</v>
      </c>
      <c r="B38" s="122"/>
      <c r="C38" s="122"/>
    </row>
    <row r="39" spans="1:3">
      <c r="A39" s="26" t="s">
        <v>1442</v>
      </c>
      <c r="B39" s="26" t="s">
        <v>1278</v>
      </c>
      <c r="C39" s="26" t="s">
        <v>1278</v>
      </c>
    </row>
    <row r="40" spans="1:3">
      <c r="A40" s="26" t="s">
        <v>1443</v>
      </c>
      <c r="B40" s="99" t="s">
        <v>117</v>
      </c>
      <c r="C40" s="99" t="s">
        <v>117</v>
      </c>
    </row>
    <row r="41" spans="1:3">
      <c r="A41" s="26" t="s">
        <v>1444</v>
      </c>
      <c r="B41" s="112" t="s">
        <v>129</v>
      </c>
      <c r="C41" s="112" t="s">
        <v>129</v>
      </c>
    </row>
    <row r="42" spans="1:3">
      <c r="A42" s="26"/>
      <c r="B42" s="89"/>
      <c r="C42" s="89"/>
    </row>
    <row r="43" spans="1:3">
      <c r="A43" s="66" t="s">
        <v>1278</v>
      </c>
      <c r="B43" s="61"/>
      <c r="C43" s="61"/>
    </row>
    <row r="44" spans="1:3">
      <c r="A44" s="26" t="s">
        <v>1445</v>
      </c>
      <c r="B44" s="99" t="s">
        <v>118</v>
      </c>
      <c r="C44" s="99" t="s">
        <v>118</v>
      </c>
    </row>
    <row r="45" spans="1:3">
      <c r="A45" s="26" t="s">
        <v>124</v>
      </c>
      <c r="B45" s="252" t="s">
        <v>2007</v>
      </c>
      <c r="C45" s="252" t="s">
        <v>2008</v>
      </c>
    </row>
    <row r="46" spans="1:3">
      <c r="A46" s="26" t="s">
        <v>1446</v>
      </c>
      <c r="B46" s="99" t="s">
        <v>118</v>
      </c>
      <c r="C46" s="99" t="s">
        <v>118</v>
      </c>
    </row>
    <row r="47" spans="1:3">
      <c r="A47" s="26" t="s">
        <v>1447</v>
      </c>
      <c r="B47" s="26"/>
      <c r="C47" s="26"/>
    </row>
    <row r="48" spans="1:3">
      <c r="A48" s="66" t="s">
        <v>1130</v>
      </c>
      <c r="B48" s="61"/>
      <c r="C48" s="61"/>
    </row>
    <row r="49" spans="1:3">
      <c r="A49" s="26" t="s">
        <v>1131</v>
      </c>
      <c r="B49" s="134">
        <v>2</v>
      </c>
      <c r="C49" s="134">
        <v>2</v>
      </c>
    </row>
    <row r="50" spans="1:3">
      <c r="A50" s="26" t="s">
        <v>1448</v>
      </c>
      <c r="B50" s="26" t="s">
        <v>1449</v>
      </c>
      <c r="C50" s="26" t="s">
        <v>1449</v>
      </c>
    </row>
    <row r="51" spans="1:3">
      <c r="A51" s="66" t="s">
        <v>1450</v>
      </c>
      <c r="B51" s="61"/>
      <c r="C51" s="61"/>
    </row>
    <row r="52" spans="1:3">
      <c r="A52" s="26" t="s">
        <v>1451</v>
      </c>
      <c r="B52" s="26" t="s">
        <v>1383</v>
      </c>
      <c r="C52" s="26" t="s">
        <v>1383</v>
      </c>
    </row>
    <row r="53" spans="1:3">
      <c r="A53" s="26" t="s">
        <v>1452</v>
      </c>
      <c r="B53" s="26" t="s">
        <v>1453</v>
      </c>
      <c r="C53" s="26" t="s">
        <v>1453</v>
      </c>
    </row>
    <row r="54" spans="1:3">
      <c r="A54" s="61" t="s">
        <v>1374</v>
      </c>
      <c r="B54" s="61" t="s">
        <v>913</v>
      </c>
      <c r="C54" s="61" t="s">
        <v>913</v>
      </c>
    </row>
    <row r="55" spans="1:3">
      <c r="A55" s="26" t="s">
        <v>1454</v>
      </c>
      <c r="B55" s="26" t="s">
        <v>1455</v>
      </c>
      <c r="C55" s="26" t="s">
        <v>1455</v>
      </c>
    </row>
    <row r="56" spans="1:3">
      <c r="A56" s="26" t="s">
        <v>1456</v>
      </c>
      <c r="B56" s="26" t="s">
        <v>913</v>
      </c>
      <c r="C56" s="26" t="s">
        <v>913</v>
      </c>
    </row>
    <row r="57" spans="1:3">
      <c r="A57" s="99" t="s">
        <v>1454</v>
      </c>
      <c r="B57" s="99" t="s">
        <v>1278</v>
      </c>
      <c r="C57" s="99" t="s">
        <v>1278</v>
      </c>
    </row>
    <row r="58" spans="1:3">
      <c r="A58" s="66" t="s">
        <v>1457</v>
      </c>
      <c r="B58" s="66"/>
      <c r="C58" s="66"/>
    </row>
    <row r="59" spans="1:3">
      <c r="A59" s="26" t="s">
        <v>1458</v>
      </c>
      <c r="B59" t="s">
        <v>2009</v>
      </c>
      <c r="C59" t="s">
        <v>2009</v>
      </c>
    </row>
    <row r="60" spans="1:3">
      <c r="A60" s="26" t="s">
        <v>1459</v>
      </c>
      <c r="B60" t="s">
        <v>2010</v>
      </c>
      <c r="C60" t="s">
        <v>2010</v>
      </c>
    </row>
    <row r="61" spans="1:3">
      <c r="A61" s="131" t="s">
        <v>1460</v>
      </c>
      <c r="B61" s="135"/>
      <c r="C61" s="135"/>
    </row>
    <row r="62" spans="1:3">
      <c r="A62" t="s">
        <v>1461</v>
      </c>
      <c r="B62" s="99" t="s">
        <v>117</v>
      </c>
      <c r="C62" s="99" t="s">
        <v>117</v>
      </c>
    </row>
    <row customFormat="1" r="63" s="128" spans="1:3">
      <c r="A63" s="128" t="s">
        <v>2011</v>
      </c>
      <c r="B63" s="68" t="s">
        <v>2012</v>
      </c>
      <c r="C63" s="68" t="s">
        <v>2013</v>
      </c>
    </row>
    <row r="64" spans="1:3">
      <c r="A64" s="131" t="s">
        <v>1462</v>
      </c>
      <c r="B64" s="135"/>
      <c r="C64" s="135"/>
    </row>
    <row r="65" spans="1:3">
      <c r="A65" t="s">
        <v>42</v>
      </c>
      <c r="B65" s="136" t="s">
        <v>54</v>
      </c>
      <c r="C65" s="136" t="s">
        <v>54</v>
      </c>
    </row>
    <row r="66" spans="1:3">
      <c r="A66" t="s">
        <v>128</v>
      </c>
      <c r="B66" s="136" t="s">
        <v>56</v>
      </c>
      <c r="C66" s="136" t="s">
        <v>56</v>
      </c>
    </row>
    <row r="67" spans="1:3">
      <c r="A67" t="s">
        <v>1463</v>
      </c>
      <c r="B67" s="136" t="s">
        <v>49</v>
      </c>
      <c r="C67" s="136" t="s">
        <v>49</v>
      </c>
    </row>
    <row r="68" spans="1:3">
      <c r="A68" t="s">
        <v>1464</v>
      </c>
      <c r="B68" s="136" t="s">
        <v>52</v>
      </c>
      <c r="C68" s="136" t="s">
        <v>52</v>
      </c>
    </row>
    <row r="71" spans="1:3">
      <c r="A71" s="137" t="s">
        <v>147</v>
      </c>
      <c r="B71" s="17"/>
      <c r="C71" s="19"/>
    </row>
    <row ht="246.5" r="72" spans="1:3">
      <c r="A72" s="26" t="s">
        <v>0</v>
      </c>
      <c r="B72" s="9" t="s">
        <v>2</v>
      </c>
      <c r="C72" s="19" t="s">
        <v>148</v>
      </c>
    </row>
    <row ht="130.5" r="73" spans="1:3">
      <c r="A73" s="31" t="s">
        <v>3</v>
      </c>
      <c r="B73" s="9" t="s">
        <v>15</v>
      </c>
      <c r="C73" s="19" t="s">
        <v>149</v>
      </c>
    </row>
    <row ht="29" r="74" spans="1:3">
      <c r="A74" s="26" t="s">
        <v>16</v>
      </c>
      <c r="B74" s="26" t="s">
        <v>1931</v>
      </c>
      <c r="C74" s="19" t="s">
        <v>150</v>
      </c>
    </row>
    <row ht="43.5" r="75" spans="1:3">
      <c r="A75" s="58" t="s">
        <v>33</v>
      </c>
      <c r="B75" s="7" t="s">
        <v>1</v>
      </c>
      <c r="C75" s="19" t="s">
        <v>151</v>
      </c>
    </row>
    <row ht="58" r="76" spans="1:3">
      <c r="A76" s="26" t="s">
        <v>36</v>
      </c>
      <c r="B76" s="26">
        <v>0</v>
      </c>
      <c r="C76" s="19" t="s">
        <v>1068</v>
      </c>
    </row>
    <row ht="43.5" r="77" spans="1:3">
      <c r="A77" s="26" t="s">
        <v>1932</v>
      </c>
      <c r="B77" s="9"/>
      <c r="C77" s="19" t="s">
        <v>1933</v>
      </c>
    </row>
    <row ht="29" r="78" spans="1:3">
      <c r="A78" s="10" t="s">
        <v>805</v>
      </c>
      <c r="B78" s="138"/>
      <c r="C78" s="19" t="s">
        <v>1813</v>
      </c>
    </row>
    <row ht="101.5" r="79" spans="1:3">
      <c r="A79" s="36" t="s">
        <v>53</v>
      </c>
      <c r="B79" s="26" t="s">
        <v>1934</v>
      </c>
      <c r="C79" s="26" t="s">
        <v>1814</v>
      </c>
    </row>
    <row ht="116" r="80" spans="1:3">
      <c r="A80" s="36" t="s">
        <v>55</v>
      </c>
      <c r="B80" s="26" t="s">
        <v>1935</v>
      </c>
      <c r="C80" s="26" t="s">
        <v>1936</v>
      </c>
    </row>
    <row ht="101.5" r="81" spans="1:3">
      <c r="A81" s="36" t="s">
        <v>57</v>
      </c>
      <c r="B81" s="26" t="s">
        <v>1937</v>
      </c>
      <c r="C81" s="26" t="s">
        <v>1816</v>
      </c>
    </row>
    <row ht="116" r="82" spans="1:3">
      <c r="A82" s="36" t="s">
        <v>58</v>
      </c>
      <c r="B82" s="26" t="s">
        <v>1938</v>
      </c>
      <c r="C82" s="26" t="s">
        <v>1138</v>
      </c>
    </row>
    <row ht="87" r="83" spans="1:3">
      <c r="A83" s="36" t="s">
        <v>59</v>
      </c>
      <c r="B83" s="26" t="s">
        <v>1937</v>
      </c>
      <c r="C83" s="26" t="s">
        <v>1817</v>
      </c>
    </row>
    <row ht="72.5" r="84" spans="1:3">
      <c r="A84" s="36" t="s">
        <v>61</v>
      </c>
      <c r="B84" s="26" t="s">
        <v>1939</v>
      </c>
      <c r="C84" s="26" t="s">
        <v>1818</v>
      </c>
    </row>
    <row r="85" spans="1:3">
      <c r="A85" s="73" t="s">
        <v>1156</v>
      </c>
      <c r="B85" s="94"/>
      <c r="C85" s="19"/>
    </row>
    <row ht="58" r="86" spans="1:3">
      <c r="A86" s="26" t="s">
        <v>1871</v>
      </c>
      <c r="B86" s="26" t="s">
        <v>913</v>
      </c>
      <c r="C86" s="19" t="s">
        <v>1940</v>
      </c>
    </row>
    <row ht="72.5" r="87" spans="1:3">
      <c r="A87" s="26" t="s">
        <v>1873</v>
      </c>
      <c r="B87" s="26" t="s">
        <v>1532</v>
      </c>
      <c r="C87" s="19" t="s">
        <v>1941</v>
      </c>
    </row>
    <row ht="72.5" r="88" spans="1:3">
      <c r="A88" s="26" t="s">
        <v>1886</v>
      </c>
      <c r="B88" s="26" t="s">
        <v>1942</v>
      </c>
      <c r="C88" s="19" t="s">
        <v>1943</v>
      </c>
    </row>
    <row ht="72.5" r="89" spans="1:3">
      <c r="A89" s="26" t="s">
        <v>1888</v>
      </c>
      <c r="B89" s="255" t="s">
        <v>1290</v>
      </c>
      <c r="C89" s="19" t="s">
        <v>1944</v>
      </c>
    </row>
    <row ht="72.5" r="90" spans="1:3">
      <c r="A90" s="26" t="s">
        <v>1892</v>
      </c>
      <c r="B90" s="26" t="s">
        <v>1167</v>
      </c>
      <c r="C90" s="19" t="s">
        <v>1945</v>
      </c>
    </row>
    <row ht="87" r="91" spans="1:3">
      <c r="A91" s="26" t="s">
        <v>1946</v>
      </c>
      <c r="B91" s="26" t="s">
        <v>1898</v>
      </c>
      <c r="C91" s="19" t="s">
        <v>1947</v>
      </c>
    </row>
    <row ht="217.5" r="92" spans="1:3">
      <c r="A92" s="26" t="s">
        <v>1168</v>
      </c>
      <c r="B92" s="26" t="s">
        <v>1169</v>
      </c>
      <c r="C92" s="19" t="s">
        <v>1948</v>
      </c>
    </row>
    <row ht="116" r="93" spans="1:3">
      <c r="A93" s="9" t="s">
        <v>1894</v>
      </c>
      <c r="B93" s="9" t="s">
        <v>118</v>
      </c>
      <c r="C93" s="19" t="s">
        <v>1949</v>
      </c>
    </row>
    <row r="94" spans="1:3">
      <c r="A94" s="10" t="s">
        <v>1895</v>
      </c>
      <c r="B94" s="11" t="s">
        <v>117</v>
      </c>
      <c r="C94" s="19"/>
    </row>
    <row ht="116" r="95" spans="1:3">
      <c r="A95" s="129" t="s">
        <v>1805</v>
      </c>
      <c r="B95" s="98" t="s">
        <v>1896</v>
      </c>
      <c r="C95" s="19" t="s">
        <v>1950</v>
      </c>
    </row>
    <row ht="145" r="96" spans="1:3">
      <c r="A96" s="9" t="s">
        <v>1897</v>
      </c>
      <c r="B96" s="9" t="s">
        <v>1951</v>
      </c>
      <c r="C96" s="19" t="s">
        <v>1952</v>
      </c>
    </row>
    <row r="97" spans="1:3">
      <c r="A97" s="10" t="s">
        <v>1900</v>
      </c>
      <c r="B97" s="11"/>
      <c r="C97" s="19"/>
    </row>
    <row ht="174" r="98" spans="1:3">
      <c r="A98" s="9" t="s">
        <v>1009</v>
      </c>
      <c r="B98" s="130" t="s">
        <v>1953</v>
      </c>
      <c r="C98" s="19" t="s">
        <v>1954</v>
      </c>
    </row>
    <row ht="333.5" r="99" spans="1:3">
      <c r="A99" s="9" t="s">
        <v>1907</v>
      </c>
      <c r="B99" s="9" t="s">
        <v>1908</v>
      </c>
      <c r="C99" s="19" t="s">
        <v>1955</v>
      </c>
    </row>
    <row ht="319" r="100" spans="1:3">
      <c r="A100" s="9" t="s">
        <v>1713</v>
      </c>
      <c r="B100" s="9" t="s">
        <v>1956</v>
      </c>
      <c r="C100" s="19" t="s">
        <v>1957</v>
      </c>
    </row>
    <row ht="159.5" r="101" spans="1:3">
      <c r="A101" s="9" t="s">
        <v>1177</v>
      </c>
      <c r="B101" s="9" t="s">
        <v>1958</v>
      </c>
      <c r="C101" s="19" t="s">
        <v>1959</v>
      </c>
    </row>
    <row ht="203" r="102" spans="1:3">
      <c r="A102" s="9" t="s">
        <v>1916</v>
      </c>
      <c r="B102" s="26" t="s">
        <v>1918</v>
      </c>
      <c r="C102" s="19" t="s">
        <v>1960</v>
      </c>
    </row>
    <row ht="348" r="103" spans="1:3">
      <c r="A103" s="9" t="s">
        <v>1181</v>
      </c>
      <c r="B103" s="26" t="s">
        <v>1961</v>
      </c>
      <c r="C103" s="19" t="s">
        <v>1962</v>
      </c>
    </row>
    <row ht="409.5" r="104" spans="1:3">
      <c r="A104" s="9" t="s">
        <v>1185</v>
      </c>
      <c r="B104" s="26" t="s">
        <v>1963</v>
      </c>
      <c r="C104" s="19" t="s">
        <v>1964</v>
      </c>
    </row>
    <row ht="275.5" r="105" spans="1:3">
      <c r="A105" s="9" t="s">
        <v>1189</v>
      </c>
      <c r="B105" s="58" t="s">
        <v>1192</v>
      </c>
      <c r="C105" s="19" t="s">
        <v>1965</v>
      </c>
    </row>
    <row ht="290" r="106" spans="1:3">
      <c r="A106" s="9" t="s">
        <v>1928</v>
      </c>
      <c r="B106" s="9" t="s">
        <v>1966</v>
      </c>
      <c r="C106" s="26" t="s">
        <v>1967</v>
      </c>
    </row>
    <row ht="217.5" r="107" spans="1:3">
      <c r="A107" s="9" t="s">
        <v>1197</v>
      </c>
      <c r="B107" s="130" t="s">
        <v>1968</v>
      </c>
      <c r="C107" s="26" t="s">
        <v>1969</v>
      </c>
    </row>
    <row ht="43.5" r="108" spans="1:3">
      <c r="A108" s="71" t="s">
        <v>714</v>
      </c>
      <c r="B108" s="72"/>
      <c r="C108" s="19" t="s">
        <v>2014</v>
      </c>
    </row>
    <row ht="43.5" r="109" spans="1:3">
      <c r="A109" s="67" t="s">
        <v>715</v>
      </c>
      <c r="B109" s="99" t="s">
        <v>118</v>
      </c>
      <c r="C109" s="19" t="s">
        <v>736</v>
      </c>
    </row>
    <row ht="43.5" r="110" spans="1:3">
      <c r="A110" s="67" t="s">
        <v>716</v>
      </c>
      <c r="B110" s="99" t="s">
        <v>118</v>
      </c>
      <c r="C110" s="19" t="s">
        <v>737</v>
      </c>
    </row>
    <row ht="43.5" r="111" spans="1:3">
      <c r="A111" s="67" t="s">
        <v>717</v>
      </c>
      <c r="B111" s="99" t="s">
        <v>118</v>
      </c>
      <c r="C111" s="19" t="s">
        <v>738</v>
      </c>
    </row>
    <row r="112" spans="1:3">
      <c r="A112" s="131" t="s">
        <v>1383</v>
      </c>
      <c r="B112" s="139"/>
      <c r="C112" s="19"/>
    </row>
    <row ht="130.5" r="113" spans="1:3">
      <c r="A113" t="s">
        <v>1437</v>
      </c>
      <c r="B113" s="133" t="s">
        <v>117</v>
      </c>
      <c r="C113" s="26" t="s">
        <v>1469</v>
      </c>
    </row>
    <row r="114" spans="1:3">
      <c r="A114" s="66" t="s">
        <v>1438</v>
      </c>
      <c r="B114" s="61"/>
      <c r="C114" s="26"/>
    </row>
    <row ht="159.5" r="115" spans="1:3">
      <c r="A115" s="99" t="s">
        <v>1439</v>
      </c>
      <c r="B115" s="99" t="s">
        <v>118</v>
      </c>
      <c r="C115" s="26" t="s">
        <v>1470</v>
      </c>
    </row>
    <row ht="130.5" r="116" spans="1:3">
      <c r="A116" s="99" t="s">
        <v>1440</v>
      </c>
      <c r="B116" s="99"/>
      <c r="C116" s="26" t="s">
        <v>1471</v>
      </c>
    </row>
    <row r="117" spans="1:3">
      <c r="A117" s="93" t="s">
        <v>1441</v>
      </c>
      <c r="B117" s="94"/>
      <c r="C117" s="26"/>
    </row>
    <row ht="101.5" r="118" spans="1:3">
      <c r="A118" s="26" t="s">
        <v>1442</v>
      </c>
      <c r="B118" s="26" t="s">
        <v>1278</v>
      </c>
      <c r="C118" s="26" t="s">
        <v>1472</v>
      </c>
    </row>
    <row ht="174" r="119" spans="1:3">
      <c r="A119" s="26" t="s">
        <v>1443</v>
      </c>
      <c r="B119" s="99" t="s">
        <v>117</v>
      </c>
      <c r="C119" s="26" t="s">
        <v>1473</v>
      </c>
    </row>
    <row ht="275.5" r="120" spans="1:3">
      <c r="A120" s="26" t="s">
        <v>1444</v>
      </c>
      <c r="B120" s="112" t="s">
        <v>129</v>
      </c>
      <c r="C120" s="26" t="s">
        <v>2015</v>
      </c>
    </row>
    <row r="121" spans="1:3">
      <c r="A121" s="26"/>
      <c r="B121" s="89"/>
      <c r="C121" s="26"/>
    </row>
    <row r="122" spans="1:3">
      <c r="A122" s="66" t="s">
        <v>1278</v>
      </c>
      <c r="B122" s="61"/>
      <c r="C122" s="26"/>
    </row>
    <row ht="203" r="123" spans="1:3">
      <c r="A123" s="26" t="s">
        <v>1445</v>
      </c>
      <c r="B123" s="99" t="s">
        <v>118</v>
      </c>
      <c r="C123" s="26" t="s">
        <v>1475</v>
      </c>
    </row>
    <row ht="87" r="124" spans="1:3">
      <c r="A124" s="26" t="s">
        <v>124</v>
      </c>
      <c r="B124" s="252" t="s">
        <v>2016</v>
      </c>
      <c r="C124" s="26" t="s">
        <v>1476</v>
      </c>
    </row>
    <row ht="188.5" r="125" spans="1:3">
      <c r="A125" s="26" t="s">
        <v>1446</v>
      </c>
      <c r="B125" s="99" t="s">
        <v>118</v>
      </c>
      <c r="C125" s="26" t="s">
        <v>1477</v>
      </c>
    </row>
    <row ht="159.5" r="126" spans="1:3">
      <c r="A126" s="26" t="s">
        <v>1447</v>
      </c>
      <c r="B126" s="26"/>
      <c r="C126" s="26" t="s">
        <v>1478</v>
      </c>
    </row>
    <row r="127" spans="1:3">
      <c r="A127" s="66" t="s">
        <v>1130</v>
      </c>
      <c r="B127" s="61"/>
      <c r="C127" s="26"/>
    </row>
    <row ht="101.5" r="128" spans="1:3">
      <c r="A128" s="26" t="s">
        <v>1131</v>
      </c>
      <c r="B128" s="134">
        <v>2</v>
      </c>
      <c r="C128" s="26" t="s">
        <v>1479</v>
      </c>
    </row>
    <row ht="87" r="129" spans="1:3">
      <c r="A129" s="26" t="s">
        <v>1448</v>
      </c>
      <c r="B129" s="26" t="s">
        <v>1449</v>
      </c>
      <c r="C129" s="26" t="s">
        <v>1480</v>
      </c>
    </row>
    <row r="130" spans="1:3">
      <c r="A130" s="66" t="s">
        <v>1450</v>
      </c>
      <c r="B130" s="61"/>
      <c r="C130" s="26"/>
    </row>
    <row ht="58" r="131" spans="1:3">
      <c r="A131" s="26" t="s">
        <v>1451</v>
      </c>
      <c r="B131" s="26" t="s">
        <v>1383</v>
      </c>
      <c r="C131" s="26" t="s">
        <v>1481</v>
      </c>
    </row>
    <row ht="58" r="132" spans="1:3">
      <c r="A132" s="26" t="s">
        <v>1452</v>
      </c>
      <c r="B132" s="26" t="s">
        <v>1453</v>
      </c>
      <c r="C132" s="26" t="s">
        <v>1482</v>
      </c>
    </row>
    <row r="133" spans="1:3">
      <c r="A133" s="61" t="s">
        <v>1374</v>
      </c>
      <c r="B133" s="61" t="s">
        <v>913</v>
      </c>
      <c r="C133" s="26"/>
    </row>
    <row ht="72.5" r="134" spans="1:3">
      <c r="A134" s="26" t="s">
        <v>1454</v>
      </c>
      <c r="B134" s="26" t="s">
        <v>1455</v>
      </c>
      <c r="C134" s="26" t="s">
        <v>1483</v>
      </c>
    </row>
    <row ht="87" r="135" spans="1:3">
      <c r="A135" s="26" t="s">
        <v>1456</v>
      </c>
      <c r="B135" s="26" t="s">
        <v>913</v>
      </c>
      <c r="C135" s="26" t="s">
        <v>1484</v>
      </c>
    </row>
    <row ht="72.5" r="136" spans="1:3">
      <c r="A136" s="99" t="s">
        <v>1454</v>
      </c>
      <c r="B136" s="99" t="s">
        <v>1278</v>
      </c>
      <c r="C136" s="26" t="s">
        <v>1483</v>
      </c>
    </row>
    <row r="137" spans="1:3">
      <c r="A137" s="66" t="s">
        <v>1457</v>
      </c>
      <c r="B137" s="66"/>
      <c r="C137" s="26"/>
    </row>
    <row ht="58" r="138" spans="1:3">
      <c r="A138" s="26" t="s">
        <v>1458</v>
      </c>
      <c r="C138" s="26" t="s">
        <v>1485</v>
      </c>
    </row>
    <row ht="43.5" r="139" spans="1:3">
      <c r="A139" s="26" t="s">
        <v>1459</v>
      </c>
      <c r="C139" s="26" t="s">
        <v>1486</v>
      </c>
    </row>
    <row r="140" spans="1:3">
      <c r="A140" s="131" t="s">
        <v>1460</v>
      </c>
      <c r="B140" s="140"/>
      <c r="C140" s="141"/>
    </row>
    <row ht="87" r="141" spans="1:3">
      <c r="A141" t="s">
        <v>1461</v>
      </c>
      <c r="B141" s="99" t="s">
        <v>117</v>
      </c>
      <c r="C141" s="26" t="s">
        <v>2017</v>
      </c>
    </row>
    <row ht="188.5" r="142" spans="1:3">
      <c r="A142" s="128" t="s">
        <v>2011</v>
      </c>
      <c r="B142" s="68" t="s">
        <v>2012</v>
      </c>
      <c r="C142" s="26" t="s">
        <v>2018</v>
      </c>
    </row>
  </sheetData>
  <conditionalFormatting sqref="B1">
    <cfRule dxfId="0" priority="28" type="expression">
      <formula>OR(B1="",B1="Unexecuted")</formula>
    </cfRule>
    <cfRule dxfId="1" priority="29" type="expression">
      <formula>B1="WARNING"</formula>
    </cfRule>
    <cfRule dxfId="2" priority="30" type="expression">
      <formula>B1=B4</formula>
    </cfRule>
    <cfRule dxfId="3" priority="31" type="expression">
      <formula>B1&lt;&gt;B4</formula>
    </cfRule>
  </conditionalFormatting>
  <conditionalFormatting sqref="C1">
    <cfRule dxfId="0" priority="45" type="expression">
      <formula>OR(C1="",C1="Unexecuted")</formula>
    </cfRule>
    <cfRule dxfId="1" priority="46" type="expression">
      <formula>C1="WARNING"</formula>
    </cfRule>
    <cfRule dxfId="2" priority="47" type="expression">
      <formula>C1=C4</formula>
    </cfRule>
    <cfRule dxfId="3" priority="48" type="expression">
      <formula>C1&lt;&gt;C4</formula>
    </cfRule>
  </conditionalFormatting>
  <conditionalFormatting sqref="D1:XFD1">
    <cfRule dxfId="3" priority="88" type="expression">
      <formula>D1&lt;&gt;D4</formula>
    </cfRule>
  </conditionalFormatting>
  <conditionalFormatting sqref="A31">
    <cfRule dxfId="5" priority="39" type="expression">
      <formula>A30="No"</formula>
    </cfRule>
    <cfRule dxfId="5" priority="40" type="expression">
      <formula>#REF!="Yes"</formula>
    </cfRule>
    <cfRule dxfId="5" priority="41" type="expression">
      <formula>A31="Yes"</formula>
    </cfRule>
  </conditionalFormatting>
  <conditionalFormatting sqref="B31">
    <cfRule dxfId="5" priority="26" type="expression">
      <formula>B30="No"</formula>
    </cfRule>
    <cfRule dxfId="5" priority="27" type="expression">
      <formula>B31="Yes"</formula>
    </cfRule>
  </conditionalFormatting>
  <conditionalFormatting sqref="C31">
    <cfRule dxfId="5" priority="37" type="expression">
      <formula>C30="No"</formula>
    </cfRule>
    <cfRule dxfId="5" priority="38" type="expression">
      <formula>C31="Yes"</formula>
    </cfRule>
  </conditionalFormatting>
  <conditionalFormatting sqref="A37">
    <cfRule dxfId="5" priority="42" type="expression">
      <formula>A36="No"</formula>
    </cfRule>
  </conditionalFormatting>
  <conditionalFormatting sqref="B37">
    <cfRule dxfId="5" priority="23" type="expression">
      <formula>B36="No"</formula>
    </cfRule>
  </conditionalFormatting>
  <conditionalFormatting sqref="C37">
    <cfRule dxfId="5" priority="34" type="expression">
      <formula>C36="No"</formula>
    </cfRule>
  </conditionalFormatting>
  <conditionalFormatting sqref="A45">
    <cfRule dxfId="4" priority="44" type="expression">
      <formula>A$69="Yes"</formula>
    </cfRule>
  </conditionalFormatting>
  <conditionalFormatting sqref="B45">
    <cfRule dxfId="4" priority="25" type="expression">
      <formula>B$69="Yes"</formula>
    </cfRule>
  </conditionalFormatting>
  <conditionalFormatting sqref="C45">
    <cfRule dxfId="4" priority="36" type="expression">
      <formula>C$69="Yes"</formula>
    </cfRule>
  </conditionalFormatting>
  <conditionalFormatting sqref="A47">
    <cfRule dxfId="4" priority="43" type="expression">
      <formula>A$71="No"</formula>
    </cfRule>
  </conditionalFormatting>
  <conditionalFormatting sqref="B47">
    <cfRule dxfId="4" priority="24" type="expression">
      <formula>B$71="No"</formula>
    </cfRule>
  </conditionalFormatting>
  <conditionalFormatting sqref="C47">
    <cfRule dxfId="4" priority="35" type="expression">
      <formula>C$71="No"</formula>
    </cfRule>
  </conditionalFormatting>
  <conditionalFormatting sqref="B62">
    <cfRule dxfId="5" priority="22" type="expression">
      <formula>B61="No"</formula>
    </cfRule>
  </conditionalFormatting>
  <conditionalFormatting sqref="C62">
    <cfRule dxfId="5" priority="33" type="expression">
      <formula>C61="No"</formula>
    </cfRule>
  </conditionalFormatting>
  <conditionalFormatting sqref="B63">
    <cfRule dxfId="5" priority="21" type="expression">
      <formula>B62="No"</formula>
    </cfRule>
  </conditionalFormatting>
  <conditionalFormatting sqref="C63">
    <cfRule dxfId="5" priority="32" type="expression">
      <formula>C62="No"</formula>
    </cfRule>
  </conditionalFormatting>
  <conditionalFormatting sqref="A72">
    <cfRule dxfId="0" priority="18" type="expression">
      <formula>OR(A72="",A72="Unexecuted")</formula>
    </cfRule>
    <cfRule dxfId="1" priority="19" type="expression">
      <formula>A72="WARNING"</formula>
    </cfRule>
    <cfRule dxfId="2" priority="20" type="expression">
      <formula>A72=A75</formula>
    </cfRule>
  </conditionalFormatting>
  <conditionalFormatting sqref="B72">
    <cfRule dxfId="0" priority="14" type="expression">
      <formula>OR(B72="",B72="Unexecuted")</formula>
    </cfRule>
    <cfRule dxfId="1" priority="15" type="expression">
      <formula>B72="WARNING"</formula>
    </cfRule>
    <cfRule dxfId="2" priority="16" type="expression">
      <formula>B72=B75</formula>
    </cfRule>
    <cfRule dxfId="3" priority="17" type="expression">
      <formula>B72&lt;&gt;B75</formula>
    </cfRule>
  </conditionalFormatting>
  <conditionalFormatting sqref="A110">
    <cfRule dxfId="5" priority="8" type="expression">
      <formula>A109="No"</formula>
    </cfRule>
    <cfRule dxfId="5" priority="9" type="expression">
      <formula>#REF!="Yes"</formula>
    </cfRule>
    <cfRule dxfId="5" priority="10" type="expression">
      <formula>A110="Yes"</formula>
    </cfRule>
  </conditionalFormatting>
  <conditionalFormatting sqref="B110">
    <cfRule dxfId="5" priority="6" type="expression">
      <formula>B109="No"</formula>
    </cfRule>
    <cfRule dxfId="5" priority="7" type="expression">
      <formula>B110="Yes"</formula>
    </cfRule>
  </conditionalFormatting>
  <conditionalFormatting sqref="A116">
    <cfRule dxfId="5" priority="11" type="expression">
      <formula>A115="No"</formula>
    </cfRule>
  </conditionalFormatting>
  <conditionalFormatting sqref="B116">
    <cfRule dxfId="5" priority="3" type="expression">
      <formula>B115="No"</formula>
    </cfRule>
  </conditionalFormatting>
  <conditionalFormatting sqref="A124">
    <cfRule dxfId="4" priority="13" type="expression">
      <formula>A$77="Yes"</formula>
    </cfRule>
  </conditionalFormatting>
  <conditionalFormatting sqref="B124">
    <cfRule dxfId="4" priority="5" type="expression">
      <formula>B$77="Yes"</formula>
    </cfRule>
  </conditionalFormatting>
  <conditionalFormatting sqref="A126">
    <cfRule dxfId="4" priority="12" type="expression">
      <formula>A$79="No"</formula>
    </cfRule>
  </conditionalFormatting>
  <conditionalFormatting sqref="B126">
    <cfRule dxfId="4" priority="4" type="expression">
      <formula>B$79="No"</formula>
    </cfRule>
  </conditionalFormatting>
  <conditionalFormatting sqref="B141">
    <cfRule dxfId="5" priority="2" type="expression">
      <formula>B140="No"</formula>
    </cfRule>
  </conditionalFormatting>
  <conditionalFormatting sqref="B142">
    <cfRule dxfId="5" priority="1" type="expression">
      <formula>B141="No"</formula>
    </cfRule>
  </conditionalFormatting>
  <conditionalFormatting sqref="A1 D1:XFD1">
    <cfRule dxfId="0" priority="85" type="expression">
      <formula>OR(A1="",A1="Unexecuted")</formula>
    </cfRule>
    <cfRule dxfId="1" priority="86" type="expression">
      <formula>A1="WARNING"</formula>
    </cfRule>
    <cfRule dxfId="2" priority="87" type="expression">
      <formula>A1=A4</formula>
    </cfRule>
  </conditionalFormatting>
  <dataValidations count="7">
    <dataValidation allowBlank="1" showErrorMessage="1" showInputMessage="1" sqref="B34:C34 B36:C36 B40:C40 B44:C44 B46:C46 B62:C62 B113 B115 B119 B123 B125 B141 B108:B111 B29:C32" type="list">
      <formula1>"Yes,No"</formula1>
    </dataValidation>
    <dataValidation allowBlank="1" showErrorMessage="1" showInputMessage="1" sqref="B39:C39 B118" type="list">
      <formula1>"Biometric,OTP"</formula1>
    </dataValidation>
    <dataValidation allowBlank="1" showErrorMessage="1" showInputMessage="1" sqref="B63:C63 B142" type="list">
      <formula1>"API Stamping,Front End Document Monitoring"</formula1>
    </dataValidation>
    <dataValidation allowBlank="1" showErrorMessage="1" showInputMessage="1" sqref="B65:C65" type="list">
      <formula1>"admin@tafs.co.id,admin@wom.co.id,ADMIN@ADINS.CO.ID"</formula1>
    </dataValidation>
    <dataValidation allowBlank="1" showErrorMessage="1" showInputMessage="1" sqref="B66:C66" type="list">
      <formula1>"Password123!,password"</formula1>
    </dataValidation>
    <dataValidation allowBlank="1" showErrorMessage="1" showInputMessage="1" sqref="B67:C67" type="list">
      <formula1>"Toyota Astra Financial Service,WOM Finance,ADINS"</formula1>
    </dataValidation>
    <dataValidation allowBlank="1" showErrorMessage="1" showInputMessage="1" sqref="B68:C68" type="list">
      <formula1>"Admin Client,Admin Legal"</formula1>
    </dataValidation>
  </dataValidations>
  <hyperlinks>
    <hyperlink display="P@ssw0rd" r:id="rId1" ref="C41"/>
    <hyperlink display="082186200807" r:id="rId2" ref="C19" tooltip="mailto:KEVIN.EDGAR@AD-INS.COM"/>
    <hyperlink display="P@ssw0rd" r:id="rId1" ref="B41"/>
    <hyperlink display="082186200807" r:id="rId2" ref="B19" tooltip="mailto:KEVIN.EDGAR@AD-INS.COM"/>
    <hyperlink display="WIKY.HENDRA@AD-INS.COM;KEVIN.EDGAR@AD-INS.COM" r:id="rId3" ref="B98" tooltip="mailto:WIKY.HENDRA@AD-INS.COM;KEVIN.EDGAR@AD-INS.COM"/>
    <hyperlink display="kevin.edgar@ad-ins.com;wiky.hendra@ad-ins.com" r:id="rId4" ref="B107" tooltip="mailto:kevin.edgar@ad-ins.com;wiky.hendra@ad-ins.com"/>
    <hyperlink display="P@ssw0rd" r:id="rId1" ref="B120"/>
  </hyperlinks>
  <pageMargins bottom="1" footer="0.5" header="0.5" left="0.75" right="0.75" top="1"/>
  <headerFooter/>
</worksheet>
</file>

<file path=xl/worksheets/sheet3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33"/>
  <sheetViews>
    <sheetView topLeftCell="A24" workbookViewId="0">
      <selection activeCell="C24" sqref="C24"/>
    </sheetView>
  </sheetViews>
  <sheetFormatPr defaultColWidth="9" defaultRowHeight="14.5" outlineLevelCol="2"/>
  <cols>
    <col min="1" max="1" customWidth="true" width="24.2818181818182" collapsed="true"/>
    <col min="2" max="3" customWidth="true" width="24.7090909090909" collapsed="true"/>
  </cols>
  <sheetData>
    <row r="1" spans="1:3">
      <c r="A1" s="31" t="s">
        <v>0</v>
      </c>
      <c r="B1" t="s">
        <v>1251</v>
      </c>
      <c r="C1" t="s">
        <v>35</v>
      </c>
    </row>
    <row r="2" spans="1:3">
      <c r="A2" s="26" t="s">
        <v>3</v>
      </c>
      <c r="B2" t="s">
        <v>1519</v>
      </c>
      <c r="C2" t="s">
        <v>15</v>
      </c>
    </row>
    <row r="3" spans="1:3">
      <c r="A3" s="26" t="s">
        <v>16</v>
      </c>
      <c r="B3" s="26" t="s">
        <v>2019</v>
      </c>
      <c r="C3" s="26" t="s">
        <v>2019</v>
      </c>
    </row>
    <row r="4" spans="1:3">
      <c r="A4" s="39" t="s">
        <v>33</v>
      </c>
      <c r="B4" s="31" t="s">
        <v>1148</v>
      </c>
      <c r="C4" s="31" t="s">
        <v>1148</v>
      </c>
    </row>
    <row r="5" spans="1:3">
      <c r="A5" s="31" t="s">
        <v>36</v>
      </c>
      <c r="B5" s="31">
        <f>COUNTIFS(D16:D16,"*$*",B16:B16,"")</f>
        <v>0</v>
      </c>
      <c r="C5" s="31">
        <f>COUNTIFS(E16:E16,"*$*",C16:C16,"")</f>
        <v>0</v>
      </c>
    </row>
    <row r="6" spans="1:3">
      <c r="A6" s="31"/>
      <c r="B6" s="31"/>
      <c r="C6" s="31"/>
    </row>
    <row r="7" spans="1:3">
      <c r="A7" s="31"/>
      <c r="B7" s="9"/>
      <c r="C7" s="9"/>
    </row>
    <row r="8" spans="1:3">
      <c r="A8" s="43" t="s">
        <v>1129</v>
      </c>
      <c r="B8" s="44"/>
      <c r="C8" s="44"/>
    </row>
    <row r="9" spans="1:3">
      <c r="A9" s="7" t="s">
        <v>53</v>
      </c>
      <c r="B9" s="120" t="s">
        <v>1153</v>
      </c>
      <c r="C9" s="120" t="s">
        <v>1153</v>
      </c>
    </row>
    <row r="10" spans="1:3">
      <c r="A10" s="7" t="s">
        <v>55</v>
      </c>
      <c r="B10" s="120" t="s">
        <v>1154</v>
      </c>
      <c r="C10" s="120" t="s">
        <v>1154</v>
      </c>
    </row>
    <row r="11" spans="1:3">
      <c r="A11" s="7" t="s">
        <v>57</v>
      </c>
      <c r="B11" s="120" t="s">
        <v>1046</v>
      </c>
      <c r="C11" s="120" t="s">
        <v>1046</v>
      </c>
    </row>
    <row r="12" spans="1:3">
      <c r="A12" s="7" t="s">
        <v>58</v>
      </c>
      <c r="B12" s="120" t="s">
        <v>52</v>
      </c>
      <c r="C12" s="120" t="s">
        <v>52</v>
      </c>
    </row>
    <row r="13" spans="1:3">
      <c r="A13" s="7" t="s">
        <v>59</v>
      </c>
      <c r="B13" s="120" t="s">
        <v>1046</v>
      </c>
      <c r="C13" s="120" t="s">
        <v>1046</v>
      </c>
    </row>
    <row r="14" spans="1:3">
      <c r="A14" s="7" t="s">
        <v>61</v>
      </c>
      <c r="B14" s="31" t="s">
        <v>913</v>
      </c>
      <c r="C14" s="31" t="s">
        <v>913</v>
      </c>
    </row>
    <row r="15" spans="1:3">
      <c r="A15" s="43" t="s">
        <v>2020</v>
      </c>
      <c r="B15" s="44"/>
      <c r="C15" s="44"/>
    </row>
    <row ht="72.5" r="16" spans="1:3">
      <c r="A16" s="126" t="s">
        <v>2021</v>
      </c>
      <c r="B16" s="256" t="s">
        <v>2022</v>
      </c>
      <c r="C16" s="256" t="s">
        <v>2022</v>
      </c>
    </row>
    <row r="19" spans="1:3">
      <c r="A19" s="127" t="s">
        <v>147</v>
      </c>
      <c r="B19" s="19"/>
      <c r="C19" s="19"/>
    </row>
    <row ht="333.5" r="20" spans="1:3">
      <c r="A20" s="26" t="s">
        <v>0</v>
      </c>
      <c r="B20" s="37" t="s">
        <v>35</v>
      </c>
      <c r="C20" s="19" t="s">
        <v>148</v>
      </c>
    </row>
    <row ht="217.5" r="21" spans="1:3">
      <c r="A21" s="26" t="s">
        <v>3</v>
      </c>
      <c r="B21" s="26" t="s">
        <v>15</v>
      </c>
      <c r="C21" s="19" t="s">
        <v>149</v>
      </c>
    </row>
    <row ht="29" r="22" spans="1:3">
      <c r="A22" s="26" t="s">
        <v>16</v>
      </c>
      <c r="B22" s="26" t="s">
        <v>1126</v>
      </c>
      <c r="C22" s="19" t="s">
        <v>150</v>
      </c>
    </row>
    <row ht="58" r="23" spans="1:3">
      <c r="A23" s="35" t="s">
        <v>33</v>
      </c>
      <c r="B23" s="37" t="s">
        <v>35</v>
      </c>
      <c r="C23" s="19" t="s">
        <v>151</v>
      </c>
    </row>
    <row ht="87" r="24" spans="1:3">
      <c r="A24" s="26" t="s">
        <v>36</v>
      </c>
      <c r="B24" s="26">
        <f>COUNTIFS($A$14:$A$15,"*$*",B28:B29,"")</f>
        <v>0</v>
      </c>
      <c r="C24" s="19" t="s">
        <v>1068</v>
      </c>
    </row>
    <row r="25" spans="1:3">
      <c r="A25" s="43" t="s">
        <v>1129</v>
      </c>
      <c r="B25" s="44"/>
      <c r="C25" s="44"/>
    </row>
    <row ht="29" r="26" spans="1:3">
      <c r="A26" s="7" t="s">
        <v>53</v>
      </c>
      <c r="B26" s="120" t="s">
        <v>1153</v>
      </c>
      <c r="C26" s="19" t="s">
        <v>159</v>
      </c>
    </row>
    <row ht="29" r="27" spans="1:3">
      <c r="A27" s="7" t="s">
        <v>55</v>
      </c>
      <c r="B27" s="120" t="s">
        <v>1154</v>
      </c>
      <c r="C27" s="19" t="s">
        <v>160</v>
      </c>
    </row>
    <row ht="29" r="28" spans="1:3">
      <c r="A28" s="7" t="s">
        <v>57</v>
      </c>
      <c r="B28" s="120" t="s">
        <v>1046</v>
      </c>
      <c r="C28" s="19" t="s">
        <v>161</v>
      </c>
    </row>
    <row ht="29" r="29" spans="1:3">
      <c r="A29" s="7" t="s">
        <v>58</v>
      </c>
      <c r="B29" s="120" t="s">
        <v>52</v>
      </c>
      <c r="C29" s="19" t="s">
        <v>162</v>
      </c>
    </row>
    <row ht="29" r="30" spans="1:3">
      <c r="A30" s="7" t="s">
        <v>59</v>
      </c>
      <c r="B30" s="120" t="s">
        <v>1046</v>
      </c>
      <c r="C30" s="19" t="s">
        <v>163</v>
      </c>
    </row>
    <row ht="29" r="31" spans="1:3">
      <c r="A31" s="7" t="s">
        <v>61</v>
      </c>
      <c r="B31" s="31" t="s">
        <v>913</v>
      </c>
      <c r="C31" s="19" t="s">
        <v>164</v>
      </c>
    </row>
    <row r="32" spans="1:3">
      <c r="A32" s="43" t="s">
        <v>2020</v>
      </c>
      <c r="B32" s="44"/>
      <c r="C32" s="44"/>
    </row>
    <row ht="130.5" r="33" spans="1:3">
      <c r="A33" s="126" t="s">
        <v>2021</v>
      </c>
      <c r="B33" s="256" t="s">
        <v>2022</v>
      </c>
      <c r="C33" s="37" t="s">
        <v>2023</v>
      </c>
    </row>
  </sheetData>
  <conditionalFormatting sqref="A1">
    <cfRule dxfId="0" priority="16" type="expression">
      <formula>OR(A1="",A1="Unexecuted")</formula>
    </cfRule>
    <cfRule dxfId="1" priority="17" type="expression">
      <formula>A1="WARNING"</formula>
    </cfRule>
    <cfRule dxfId="2" priority="18" type="expression">
      <formula>A1=A4</formula>
    </cfRule>
  </conditionalFormatting>
  <conditionalFormatting sqref="B1">
    <cfRule dxfId="0" priority="12" type="expression">
      <formula>OR(B1="",B1="Unexecuted")</formula>
    </cfRule>
    <cfRule dxfId="1" priority="13" type="expression">
      <formula>B1="WARNING"</formula>
    </cfRule>
    <cfRule dxfId="2" priority="14" type="expression">
      <formula>B1=B4</formula>
    </cfRule>
    <cfRule dxfId="3" priority="15" type="expression">
      <formula>B1&lt;&gt;B4</formula>
    </cfRule>
  </conditionalFormatting>
  <conditionalFormatting sqref="C1">
    <cfRule dxfId="0" priority="8" type="expression">
      <formula>OR(C1="",C1="Unexecuted")</formula>
    </cfRule>
    <cfRule dxfId="1" priority="9" type="expression">
      <formula>C1="WARNING"</formula>
    </cfRule>
    <cfRule dxfId="2" priority="10" type="expression">
      <formula>C1=C4</formula>
    </cfRule>
    <cfRule dxfId="3" priority="11" type="expression">
      <formula>C1&lt;&gt;C4</formula>
    </cfRule>
  </conditionalFormatting>
  <conditionalFormatting sqref="A20">
    <cfRule dxfId="0" priority="5" type="expression">
      <formula>OR(A20="",A20="Unexecuted")</formula>
    </cfRule>
    <cfRule dxfId="1" priority="6" type="expression">
      <formula>A20="WARNING"</formula>
    </cfRule>
    <cfRule dxfId="2" priority="7" type="expression">
      <formula>A20=A23</formula>
    </cfRule>
  </conditionalFormatting>
  <conditionalFormatting sqref="B20">
    <cfRule dxfId="0" priority="1" type="expression">
      <formula>OR(B20="",B20="Unexecuted")</formula>
    </cfRule>
    <cfRule dxfId="1" priority="2" type="expression">
      <formula>B20="WARNING"</formula>
    </cfRule>
    <cfRule dxfId="2" priority="3" type="expression">
      <formula>B20=B23</formula>
    </cfRule>
    <cfRule dxfId="3" priority="4" type="expression">
      <formula>B20&lt;&gt;B23</formula>
    </cfRule>
  </conditionalFormatting>
  <dataValidations count="6">
    <dataValidation allowBlank="1" showErrorMessage="1" showInputMessage="1" sqref="B9:C9 B26" type="list">
      <formula1>"admin@tafs.co.id,admin@wom.co.id,ADMIN@ADINS.CO.ID,admin@ADINSQA.co.id"</formula1>
    </dataValidation>
    <dataValidation allowBlank="1" showErrorMessage="1" showInputMessage="1" sqref="B10:C10 B27" type="list">
      <formula1>"Password123!,password"</formula1>
    </dataValidation>
    <dataValidation allowBlank="1" showErrorMessage="1" showInputMessage="1" sqref="B11:C11 B28" type="list">
      <formula1>"Toyota Astra Financial Service,WOM Finance,ADINS,ADINSQA"</formula1>
    </dataValidation>
    <dataValidation allowBlank="1" showErrorMessage="1" showInputMessage="1" sqref="B12:C12 B29" type="list">
      <formula1>"Admin Client,Admin Legal"</formula1>
    </dataValidation>
    <dataValidation allowBlank="1" showErrorMessage="1" showInputMessage="1" sqref="B13:C13 B30" type="list">
      <formula1>"WOMF, TAFS, BFI, QA, ADINSQA"</formula1>
    </dataValidation>
    <dataValidation allowBlank="1" showErrorMessage="1" showInputMessage="1" sqref="B14:C14 B31" type="list">
      <formula1>"VIDA, PRIVY, DIGISIGN, ADINS"</formula1>
    </dataValidation>
  </dataValidations>
  <pageMargins bottom="1" footer="0.5" header="0.5" left="0.75" right="0.75" top="1"/>
  <headerFooter/>
</worksheet>
</file>

<file path=xl/worksheets/sheet3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60"/>
  <sheetViews>
    <sheetView workbookViewId="0">
      <selection activeCell="A1" sqref="A1"/>
    </sheetView>
  </sheetViews>
  <sheetFormatPr defaultColWidth="8.70909090909091" defaultRowHeight="14.5" outlineLevelCol="4"/>
  <cols>
    <col min="1" max="1" customWidth="true" width="40.8545454545455" collapsed="true"/>
    <col min="2" max="2" customWidth="true" width="35.8545454545455" collapsed="true"/>
    <col min="3" max="3" customWidth="true" width="65.7090909090909" collapsed="true"/>
    <col min="4" max="5" customWidth="true" width="30.7090909090909" collapsed="true"/>
  </cols>
  <sheetData>
    <row r="1" spans="1:5">
      <c r="A1" s="26" t="s">
        <v>0</v>
      </c>
      <c r="B1" t="s">
        <v>1251</v>
      </c>
      <c r="C1" t="s">
        <v>1</v>
      </c>
      <c r="D1" t="s">
        <v>1</v>
      </c>
      <c r="E1" t="s">
        <v>1</v>
      </c>
    </row>
    <row r="2" spans="1:5">
      <c r="A2" s="26" t="s">
        <v>3</v>
      </c>
      <c r="B2" t="s">
        <v>1519</v>
      </c>
      <c r="C2" t="s">
        <v>2024</v>
      </c>
      <c r="D2" t="s">
        <v>2025</v>
      </c>
      <c r="E2" t="s">
        <v>2026</v>
      </c>
    </row>
    <row ht="29" r="3" spans="1:5">
      <c r="A3" s="26" t="s">
        <v>16</v>
      </c>
      <c r="B3" s="26" t="s">
        <v>2027</v>
      </c>
      <c r="C3" s="49" t="s">
        <v>2028</v>
      </c>
      <c r="D3" s="49" t="s">
        <v>2029</v>
      </c>
      <c r="E3" s="49" t="s">
        <v>2030</v>
      </c>
    </row>
    <row r="4" spans="1:5">
      <c r="A4" s="35" t="s">
        <v>33</v>
      </c>
      <c r="B4" s="7" t="s">
        <v>35</v>
      </c>
      <c r="C4" s="7" t="s">
        <v>1</v>
      </c>
      <c r="D4" s="7" t="s">
        <v>1</v>
      </c>
      <c r="E4" s="7" t="s">
        <v>1</v>
      </c>
    </row>
    <row r="5" spans="1:5">
      <c r="A5" s="26" t="s">
        <v>36</v>
      </c>
      <c r="B5" s="31">
        <f>COUNTIFS($A$14:$A$20,"*$*",B14:B20,"")+IF(B22="1",COUNTIFS($A$23:$A$26,"*$*",B23:B26,""),0)</f>
        <v>0</v>
      </c>
      <c r="C5" s="31">
        <f>COUNTIFS($A$14:$A$20,"*$*",C14:C20,"")+IF(C22="1",COUNTIFS($A$23:$A$26,"*$*",C23:C26,""),0)</f>
        <v>5</v>
      </c>
      <c r="D5" s="31">
        <f>COUNTIFS($A$14:$A$20,"*$*",D14:D20,"")+IF(D22="1",COUNTIFS($A$23:$A$26,"*$*",D23:D26,""),0)</f>
        <v>0</v>
      </c>
      <c r="E5" s="31">
        <f>COUNTIFS($A$14:$A$20,"*$*",E14:E20,"")+IF(E22="1",COUNTIFS($A$23:$A$26,"*$*",E23:E26,""),0)</f>
        <v>0</v>
      </c>
    </row>
    <row r="6" spans="1:5">
      <c r="A6" s="26"/>
      <c r="B6" s="9"/>
      <c r="C6" s="9"/>
      <c r="D6" s="9"/>
      <c r="E6" s="9"/>
    </row>
    <row r="7" spans="1:5">
      <c r="A7" s="43" t="s">
        <v>1129</v>
      </c>
      <c r="B7" s="44"/>
      <c r="C7" s="44"/>
      <c r="D7" s="44"/>
      <c r="E7" s="44"/>
    </row>
    <row r="8" spans="1:5">
      <c r="A8" s="7" t="s">
        <v>53</v>
      </c>
      <c r="B8" s="120" t="s">
        <v>1537</v>
      </c>
      <c r="C8" s="120" t="s">
        <v>1537</v>
      </c>
      <c r="D8" s="120" t="s">
        <v>1537</v>
      </c>
      <c r="E8" s="120" t="s">
        <v>1537</v>
      </c>
    </row>
    <row r="9" spans="1:5">
      <c r="A9" s="7" t="s">
        <v>55</v>
      </c>
      <c r="B9" s="120" t="s">
        <v>1154</v>
      </c>
      <c r="C9" s="120" t="s">
        <v>1154</v>
      </c>
      <c r="D9" s="120" t="s">
        <v>1154</v>
      </c>
      <c r="E9" s="120" t="s">
        <v>1154</v>
      </c>
    </row>
    <row r="10" spans="1:5">
      <c r="A10" s="7" t="s">
        <v>57</v>
      </c>
      <c r="B10" s="120" t="s">
        <v>1268</v>
      </c>
      <c r="C10" s="120" t="s">
        <v>1268</v>
      </c>
      <c r="D10" s="120" t="s">
        <v>1268</v>
      </c>
      <c r="E10" s="120" t="s">
        <v>1268</v>
      </c>
    </row>
    <row r="11" spans="1:5">
      <c r="A11" s="7" t="s">
        <v>58</v>
      </c>
      <c r="B11" s="120" t="s">
        <v>52</v>
      </c>
      <c r="C11" s="120" t="s">
        <v>52</v>
      </c>
      <c r="D11" s="120" t="s">
        <v>52</v>
      </c>
      <c r="E11" s="120" t="s">
        <v>52</v>
      </c>
    </row>
    <row r="12" spans="1:5">
      <c r="A12" s="7" t="s">
        <v>59</v>
      </c>
      <c r="B12" s="120" t="s">
        <v>1268</v>
      </c>
      <c r="C12" s="120" t="s">
        <v>1268</v>
      </c>
      <c r="D12" s="120" t="s">
        <v>1268</v>
      </c>
      <c r="E12" s="120" t="s">
        <v>1268</v>
      </c>
    </row>
    <row r="13" spans="1:5">
      <c r="A13" s="7" t="s">
        <v>61</v>
      </c>
      <c r="B13" s="31" t="s">
        <v>913</v>
      </c>
      <c r="C13" s="31" t="s">
        <v>913</v>
      </c>
      <c r="D13" s="31" t="s">
        <v>913</v>
      </c>
      <c r="E13" s="31" t="s">
        <v>913</v>
      </c>
    </row>
    <row r="14" spans="1:5">
      <c r="A14" s="121" t="s">
        <v>1156</v>
      </c>
      <c r="B14" s="122"/>
      <c r="C14" s="122"/>
      <c r="D14" s="122"/>
      <c r="E14" s="122"/>
    </row>
    <row r="15" spans="1:5">
      <c r="A15" s="26" t="s">
        <v>1873</v>
      </c>
      <c r="B15" s="26" t="s">
        <v>2031</v>
      </c>
      <c r="C15" s="49"/>
      <c r="D15" s="26" t="s">
        <v>2032</v>
      </c>
      <c r="E15" s="26" t="s">
        <v>2033</v>
      </c>
    </row>
    <row r="16" spans="1:5">
      <c r="A16" s="26" t="s">
        <v>1886</v>
      </c>
      <c r="B16" s="26" t="s">
        <v>2034</v>
      </c>
      <c r="C16" s="49"/>
      <c r="D16" s="26" t="s">
        <v>2035</v>
      </c>
      <c r="E16" s="26" t="s">
        <v>2036</v>
      </c>
    </row>
    <row r="17" spans="1:5">
      <c r="A17" s="26" t="s">
        <v>1888</v>
      </c>
      <c r="B17" s="255" t="s">
        <v>2037</v>
      </c>
      <c r="C17" s="123"/>
      <c r="D17" s="255" t="s">
        <v>2037</v>
      </c>
      <c r="E17" s="255" t="s">
        <v>2037</v>
      </c>
    </row>
    <row r="18" spans="1:5">
      <c r="A18" s="26" t="s">
        <v>2038</v>
      </c>
      <c r="B18" s="26" t="s">
        <v>1237</v>
      </c>
      <c r="C18" s="26"/>
      <c r="D18" s="26" t="s">
        <v>1237</v>
      </c>
      <c r="E18" s="26" t="s">
        <v>1237</v>
      </c>
    </row>
    <row r="19" spans="1:5">
      <c r="A19" s="26" t="s">
        <v>2039</v>
      </c>
      <c r="B19" s="26" t="s">
        <v>1896</v>
      </c>
      <c r="C19" s="26"/>
      <c r="D19" s="26" t="s">
        <v>1896</v>
      </c>
      <c r="E19" s="26" t="s">
        <v>1896</v>
      </c>
    </row>
    <row ht="43.5" r="20" spans="1:5">
      <c r="A20" s="26" t="s">
        <v>1168</v>
      </c>
      <c r="B20" s="26" t="s">
        <v>1169</v>
      </c>
      <c r="C20" s="26" t="s">
        <v>1169</v>
      </c>
      <c r="D20" s="26" t="s">
        <v>2040</v>
      </c>
      <c r="E20" s="26" t="s">
        <v>1169</v>
      </c>
    </row>
    <row r="21" spans="1:5">
      <c r="A21" s="10" t="s">
        <v>1900</v>
      </c>
      <c r="B21" s="11"/>
      <c r="C21" s="11"/>
      <c r="D21" s="11"/>
      <c r="E21" s="11"/>
    </row>
    <row r="22" spans="1:5">
      <c r="A22" s="9" t="s">
        <v>2041</v>
      </c>
      <c r="B22" s="252" t="s">
        <v>907</v>
      </c>
      <c r="C22" s="252" t="s">
        <v>2042</v>
      </c>
      <c r="D22" s="252" t="s">
        <v>2042</v>
      </c>
      <c r="E22" s="26">
        <v>0</v>
      </c>
    </row>
    <row r="23" spans="1:5">
      <c r="A23" s="9" t="s">
        <v>1181</v>
      </c>
      <c r="B23" s="26" t="s">
        <v>117</v>
      </c>
      <c r="C23" s="26"/>
      <c r="D23" s="26"/>
      <c r="E23" s="26"/>
    </row>
    <row r="24" spans="1:5">
      <c r="A24" s="9" t="s">
        <v>1185</v>
      </c>
      <c r="B24" s="26" t="s">
        <v>2043</v>
      </c>
      <c r="C24" s="26"/>
      <c r="D24" s="26"/>
      <c r="E24" s="26"/>
    </row>
    <row r="25" spans="1:5">
      <c r="A25" s="9" t="s">
        <v>1189</v>
      </c>
      <c r="B25" s="58" t="s">
        <v>117</v>
      </c>
      <c r="C25" s="58"/>
      <c r="D25" s="58"/>
      <c r="E25" s="58"/>
    </row>
    <row r="26" spans="1:5">
      <c r="A26" s="9" t="s">
        <v>1928</v>
      </c>
      <c r="B26" s="58" t="s">
        <v>1930</v>
      </c>
      <c r="C26" s="58"/>
      <c r="D26" s="58"/>
      <c r="E26" s="58"/>
    </row>
    <row r="27" spans="1:5">
      <c r="A27" s="10" t="s">
        <v>2044</v>
      </c>
      <c r="B27" s="11"/>
      <c r="C27" s="122"/>
      <c r="D27" s="122"/>
      <c r="E27" s="122"/>
    </row>
    <row r="28" spans="1:5">
      <c r="A28" s="9" t="s">
        <v>2045</v>
      </c>
      <c r="B28" s="9"/>
      <c r="C28" s="9"/>
      <c r="D28" s="9"/>
      <c r="E28" s="9"/>
    </row>
    <row r="32" spans="1:3">
      <c r="A32" s="16" t="s">
        <v>147</v>
      </c>
      <c r="B32" s="17"/>
      <c r="C32" s="17"/>
    </row>
    <row ht="145" r="33" spans="1:3">
      <c r="A33" s="31" t="s">
        <v>0</v>
      </c>
      <c r="B33" s="31" t="s">
        <v>1</v>
      </c>
      <c r="C33" s="19" t="s">
        <v>148</v>
      </c>
    </row>
    <row ht="87" r="34" spans="1:3">
      <c r="A34" s="31" t="s">
        <v>3</v>
      </c>
      <c r="B34" s="31" t="s">
        <v>2046</v>
      </c>
      <c r="C34" s="19" t="s">
        <v>149</v>
      </c>
    </row>
    <row r="35" spans="1:3">
      <c r="A35" s="31" t="s">
        <v>16</v>
      </c>
      <c r="B35" s="39" t="s">
        <v>2047</v>
      </c>
      <c r="C35" s="19" t="s">
        <v>150</v>
      </c>
    </row>
    <row r="36" spans="1:3">
      <c r="A36" s="45" t="s">
        <v>33</v>
      </c>
      <c r="B36" s="39" t="s">
        <v>35</v>
      </c>
      <c r="C36" s="19" t="s">
        <v>151</v>
      </c>
    </row>
    <row ht="29" r="37" spans="1:3">
      <c r="A37" s="31" t="s">
        <v>36</v>
      </c>
      <c r="B37" s="31">
        <v>0</v>
      </c>
      <c r="C37" s="19" t="s">
        <v>1068</v>
      </c>
    </row>
    <row r="38" spans="1:3">
      <c r="A38" s="31"/>
      <c r="B38" s="31"/>
      <c r="C38" s="19"/>
    </row>
    <row r="39" spans="1:3">
      <c r="A39" s="124" t="s">
        <v>1129</v>
      </c>
      <c r="B39" s="79"/>
      <c r="C39" s="19" t="s">
        <v>1813</v>
      </c>
    </row>
    <row ht="72.5" r="40" spans="1:3">
      <c r="A40" s="39" t="s">
        <v>53</v>
      </c>
      <c r="B40" s="29" t="s">
        <v>1537</v>
      </c>
      <c r="C40" s="26" t="s">
        <v>1814</v>
      </c>
    </row>
    <row ht="72.5" r="41" spans="1:3">
      <c r="A41" s="39" t="s">
        <v>55</v>
      </c>
      <c r="B41" s="29" t="s">
        <v>1154</v>
      </c>
      <c r="C41" s="26" t="s">
        <v>1936</v>
      </c>
    </row>
    <row ht="72.5" r="42" spans="1:3">
      <c r="A42" s="39" t="s">
        <v>57</v>
      </c>
      <c r="B42" s="29" t="s">
        <v>1268</v>
      </c>
      <c r="C42" s="26" t="s">
        <v>1816</v>
      </c>
    </row>
    <row ht="72.5" r="43" spans="1:3">
      <c r="A43" s="39" t="s">
        <v>58</v>
      </c>
      <c r="B43" s="29" t="s">
        <v>52</v>
      </c>
      <c r="C43" s="26" t="s">
        <v>1138</v>
      </c>
    </row>
    <row ht="72.5" r="44" spans="1:3">
      <c r="A44" s="39" t="s">
        <v>59</v>
      </c>
      <c r="B44" s="29" t="s">
        <v>1268</v>
      </c>
      <c r="C44" s="26" t="s">
        <v>1817</v>
      </c>
    </row>
    <row ht="58" r="45" spans="1:3">
      <c r="A45" s="39" t="s">
        <v>61</v>
      </c>
      <c r="B45" s="31" t="s">
        <v>913</v>
      </c>
      <c r="C45" s="26" t="s">
        <v>1818</v>
      </c>
    </row>
    <row r="46" spans="1:3">
      <c r="A46" s="43" t="s">
        <v>1156</v>
      </c>
      <c r="B46" s="44"/>
      <c r="C46" s="26"/>
    </row>
    <row ht="43.5" r="47" spans="1:3">
      <c r="A47" s="31" t="s">
        <v>1873</v>
      </c>
      <c r="B47" s="39" t="s">
        <v>2048</v>
      </c>
      <c r="C47" s="19" t="s">
        <v>2049</v>
      </c>
    </row>
    <row ht="43.5" r="48" spans="1:3">
      <c r="A48" s="31" t="s">
        <v>1886</v>
      </c>
      <c r="B48" s="39" t="s">
        <v>2050</v>
      </c>
      <c r="C48" s="19" t="s">
        <v>2051</v>
      </c>
    </row>
    <row ht="58" r="49" spans="1:3">
      <c r="A49" s="31" t="s">
        <v>1888</v>
      </c>
      <c r="B49" s="257" t="s">
        <v>1290</v>
      </c>
      <c r="C49" s="19" t="s">
        <v>1944</v>
      </c>
    </row>
    <row ht="43.5" r="50" spans="1:3">
      <c r="A50" s="31" t="s">
        <v>2038</v>
      </c>
      <c r="B50" s="31" t="s">
        <v>1237</v>
      </c>
      <c r="C50" s="19" t="s">
        <v>2052</v>
      </c>
    </row>
    <row ht="43.5" r="51" spans="1:3">
      <c r="A51" s="31" t="s">
        <v>2039</v>
      </c>
      <c r="B51" s="31" t="s">
        <v>1896</v>
      </c>
      <c r="C51" s="19" t="s">
        <v>2053</v>
      </c>
    </row>
    <row ht="87" r="52" spans="1:3">
      <c r="A52" s="31" t="s">
        <v>1168</v>
      </c>
      <c r="B52" s="31" t="s">
        <v>1169</v>
      </c>
      <c r="C52" s="26" t="s">
        <v>2054</v>
      </c>
    </row>
    <row r="53" spans="1:3">
      <c r="A53" s="71" t="s">
        <v>1900</v>
      </c>
      <c r="B53" s="105"/>
      <c r="C53" s="26"/>
    </row>
    <row ht="58" r="54" spans="1:3">
      <c r="A54" s="31" t="s">
        <v>2041</v>
      </c>
      <c r="B54" s="258" t="s">
        <v>907</v>
      </c>
      <c r="C54" s="26" t="s">
        <v>2055</v>
      </c>
    </row>
    <row ht="101.5" r="55" spans="1:3">
      <c r="A55" s="39" t="s">
        <v>2056</v>
      </c>
      <c r="B55" s="39" t="s">
        <v>118</v>
      </c>
      <c r="C55" s="19" t="s">
        <v>2057</v>
      </c>
    </row>
    <row ht="159.5" r="56" spans="1:3">
      <c r="A56" s="39" t="s">
        <v>2058</v>
      </c>
      <c r="B56" s="39" t="s">
        <v>2043</v>
      </c>
      <c r="C56" s="19" t="s">
        <v>2059</v>
      </c>
    </row>
    <row ht="87" r="57" spans="1:3">
      <c r="A57" s="39" t="s">
        <v>2060</v>
      </c>
      <c r="B57" s="67" t="s">
        <v>117</v>
      </c>
      <c r="C57" s="19" t="s">
        <v>2061</v>
      </c>
    </row>
    <row ht="116" r="58" spans="1:3">
      <c r="A58" s="31" t="s">
        <v>1928</v>
      </c>
      <c r="B58" s="67" t="s">
        <v>1930</v>
      </c>
      <c r="C58" s="26" t="s">
        <v>2062</v>
      </c>
    </row>
    <row r="59" spans="1:3">
      <c r="A59" s="43" t="s">
        <v>2044</v>
      </c>
      <c r="B59" s="44"/>
      <c r="C59" s="26"/>
    </row>
    <row ht="145" r="60" spans="1:3">
      <c r="A60" s="31" t="s">
        <v>2045</v>
      </c>
      <c r="B60" s="31" t="s">
        <v>117</v>
      </c>
      <c r="C60" s="26" t="s">
        <v>2063</v>
      </c>
    </row>
  </sheetData>
  <conditionalFormatting sqref="A1">
    <cfRule dxfId="0" priority="36" type="expression">
      <formula>OR(A1="",A1="Unexecuted")</formula>
    </cfRule>
    <cfRule dxfId="1" priority="37" type="expression">
      <formula>A1="WARNING"</formula>
    </cfRule>
    <cfRule dxfId="2" priority="38" type="expression">
      <formula>A1=A4</formula>
    </cfRule>
  </conditionalFormatting>
  <conditionalFormatting sqref="B1">
    <cfRule dxfId="0" priority="20" type="expression">
      <formula>OR(B1="",B1="Unexecuted")</formula>
    </cfRule>
    <cfRule dxfId="1" priority="21" type="expression">
      <formula>B1="WARNING"</formula>
    </cfRule>
    <cfRule dxfId="2" priority="22" type="expression">
      <formula>B1=B4</formula>
    </cfRule>
    <cfRule dxfId="3" priority="23" type="expression">
      <formula>B1&lt;&gt;B4</formula>
    </cfRule>
  </conditionalFormatting>
  <conditionalFormatting sqref="C1">
    <cfRule dxfId="0" priority="5" type="expression">
      <formula>OR(C1="",C1="Unexecuted")</formula>
    </cfRule>
    <cfRule dxfId="1" priority="6" type="expression">
      <formula>C1="WARNING"</formula>
    </cfRule>
    <cfRule dxfId="2" priority="7" type="expression">
      <formula>C1=C4</formula>
    </cfRule>
    <cfRule dxfId="3" priority="8" type="expression">
      <formula>C1&lt;&gt;C4</formula>
    </cfRule>
  </conditionalFormatting>
  <conditionalFormatting sqref="D1">
    <cfRule dxfId="0" priority="1" type="expression">
      <formula>OR(D1="",D1="Unexecuted")</formula>
    </cfRule>
    <cfRule dxfId="1" priority="2" type="expression">
      <formula>D1="WARNING"</formula>
    </cfRule>
    <cfRule dxfId="2" priority="3" type="expression">
      <formula>D1=D4</formula>
    </cfRule>
    <cfRule dxfId="3" priority="4" type="expression">
      <formula>D1&lt;&gt;D4</formula>
    </cfRule>
  </conditionalFormatting>
  <conditionalFormatting sqref="E1">
    <cfRule dxfId="0" priority="9" type="expression">
      <formula>OR(E1="",E1="Unexecuted")</formula>
    </cfRule>
    <cfRule dxfId="1" priority="10" type="expression">
      <formula>E1="WARNING"</formula>
    </cfRule>
    <cfRule dxfId="2" priority="11" type="expression">
      <formula>E1=E4</formula>
    </cfRule>
    <cfRule dxfId="3" priority="12" type="expression">
      <formula>E1&lt;&gt;E4</formula>
    </cfRule>
  </conditionalFormatting>
  <conditionalFormatting sqref="A33">
    <cfRule dxfId="0" priority="13" type="expression">
      <formula>OR(A33="",A33="Unexecuted")</formula>
    </cfRule>
    <cfRule dxfId="1" priority="14" type="expression">
      <formula>A33="WARNING"</formula>
    </cfRule>
    <cfRule dxfId="2" priority="15" type="expression">
      <formula>A33=A36</formula>
    </cfRule>
  </conditionalFormatting>
  <conditionalFormatting sqref="B33">
    <cfRule dxfId="0" priority="16" type="expression">
      <formula>OR(B33="",B33="Unexecuted")</formula>
    </cfRule>
    <cfRule dxfId="1" priority="17" type="expression">
      <formula>B33="WARNING"</formula>
    </cfRule>
    <cfRule dxfId="2" priority="18" type="expression">
      <formula>B33=B36</formula>
    </cfRule>
    <cfRule dxfId="3" priority="19" type="expression">
      <formula>B33&lt;&gt;B36</formula>
    </cfRule>
  </conditionalFormatting>
  <dataValidations count="7">
    <dataValidation allowBlank="1" showErrorMessage="1" showInputMessage="1" sqref="B8:E8 B40" type="list">
      <formula1>"admin@tafs.co.id,admin@wom.co.id,ADMIN@ADINS.CO.ID,admin@ADINSQA.co.id"</formula1>
    </dataValidation>
    <dataValidation allowBlank="1" showErrorMessage="1" showInputMessage="1" sqref="B9:E9 B41" type="list">
      <formula1>"Password123!,password"</formula1>
    </dataValidation>
    <dataValidation allowBlank="1" showErrorMessage="1" showInputMessage="1" sqref="B10:E10 B42" type="list">
      <formula1>"Toyota Astra Financial Service,WOM Finance,ADINS,ADINSQA"</formula1>
    </dataValidation>
    <dataValidation allowBlank="1" showErrorMessage="1" showInputMessage="1" sqref="B11:E11 B43" type="list">
      <formula1>"Admin Client,Admin Legal"</formula1>
    </dataValidation>
    <dataValidation allowBlank="1" showErrorMessage="1" showInputMessage="1" sqref="B12:E12 B44" type="list">
      <formula1>"WOMF, TAFS, BFI, ADINS, ADINSQA"</formula1>
    </dataValidation>
    <dataValidation allowBlank="1" showErrorMessage="1" showInputMessage="1" sqref="B13:E13 B45" type="list">
      <formula1>"VIDA, PRIVY, DIGISIGN, ADINS"</formula1>
    </dataValidation>
    <dataValidation allowBlank="1" showErrorMessage="1" showInputMessage="1" sqref="B28:C28 B60" type="list">
      <formula1>"Yes,No"</formula1>
    </dataValidation>
  </dataValidations>
  <pageMargins bottom="1" footer="0.5" header="0.5" left="0.75" right="0.75" top="1"/>
  <headerFooter/>
</worksheet>
</file>

<file path=xl/worksheets/sheet3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E412"/>
  <sheetViews>
    <sheetView tabSelected="1" workbookViewId="0" zoomScale="70" zoomScaleNormal="70">
      <pane activePane="topRight" state="frozen" topLeftCell="AZ1" xSplit="1"/>
      <selection/>
      <selection activeCell="BB3" pane="topRight" sqref="BB3"/>
    </sheetView>
  </sheetViews>
  <sheetFormatPr defaultColWidth="8.70909090909091" defaultRowHeight="14.5"/>
  <cols>
    <col min="1" max="1" customWidth="true" style="52" width="54.1363636363636" collapsed="true"/>
    <col min="2" max="2" customWidth="true" style="53" width="38.4272727272727" collapsed="true"/>
    <col min="3" max="51" customWidth="true" style="53" width="30.8" collapsed="true"/>
    <col min="52" max="56" customWidth="true" style="53" width="37.6454545454545" collapsed="true"/>
    <col min="57" max="58" customWidth="true" style="50" width="29.1363636363636" collapsed="true"/>
    <col min="59" max="82" customWidth="true" style="50" width="25.7090909090909" collapsed="true"/>
    <col min="83" max="16384" style="50" width="8.70909090909091" collapsed="true"/>
  </cols>
  <sheetData>
    <row customFormat="1" r="1" s="50" spans="1:82">
      <c r="A1" s="54" t="s">
        <v>0</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206</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35</v>
      </c>
      <c r="BA1" t="s">
        <v>1</v>
      </c>
      <c r="BB1" t="s">
        <v>1</v>
      </c>
      <c r="BC1" s="26"/>
      <c r="BD1" s="26" t="s">
        <v>1</v>
      </c>
      <c r="BE1" s="9" t="s">
        <v>35</v>
      </c>
      <c r="BF1" s="9" t="s">
        <v>1</v>
      </c>
      <c r="BG1" s="9" t="s">
        <v>1</v>
      </c>
      <c r="BH1" s="9" t="s">
        <v>1</v>
      </c>
      <c r="BI1" s="9" t="s">
        <v>35</v>
      </c>
      <c r="BJ1" s="9" t="s">
        <v>35</v>
      </c>
      <c r="BK1" s="9" t="s">
        <v>1</v>
      </c>
      <c r="BL1" s="9" t="s">
        <v>1</v>
      </c>
      <c r="BM1" s="9" t="s">
        <v>35</v>
      </c>
      <c r="BN1" s="9" t="s">
        <v>1</v>
      </c>
      <c r="BO1" s="9" t="s">
        <v>35</v>
      </c>
      <c r="BP1" s="9" t="s">
        <v>35</v>
      </c>
      <c r="BQ1" s="9" t="s">
        <v>1</v>
      </c>
      <c r="BR1" s="9" t="s">
        <v>1</v>
      </c>
      <c r="BS1" s="9" t="s">
        <v>1</v>
      </c>
      <c r="BT1" t="s">
        <v>1</v>
      </c>
      <c r="BU1" t="s">
        <v>1</v>
      </c>
      <c r="BV1" t="s">
        <v>1</v>
      </c>
      <c r="BW1" t="s">
        <v>1</v>
      </c>
      <c r="BX1" t="s">
        <v>1251</v>
      </c>
      <c r="BY1" t="s">
        <v>1</v>
      </c>
      <c r="BZ1" t="s">
        <v>1</v>
      </c>
      <c r="CA1" t="s">
        <v>35</v>
      </c>
      <c r="CB1" t="s">
        <v>1</v>
      </c>
      <c r="CC1" t="s">
        <v>1</v>
      </c>
      <c r="CD1" t="s">
        <v>2</v>
      </c>
    </row>
    <row customFormat="1" r="2" s="50" spans="1:82">
      <c r="A2" s="54" t="s">
        <v>3</v>
      </c>
      <c r="B2" t="s">
        <v>15</v>
      </c>
      <c r="C2" t="s">
        <v>15</v>
      </c>
      <c r="D2" t="s">
        <v>15</v>
      </c>
      <c r="E2" t="s">
        <v>15</v>
      </c>
      <c r="F2" t="s">
        <v>15</v>
      </c>
      <c r="G2" t="s">
        <v>15</v>
      </c>
      <c r="H2" t="s">
        <v>15</v>
      </c>
      <c r="I2" t="s">
        <v>15</v>
      </c>
      <c r="J2" t="s">
        <v>15</v>
      </c>
      <c r="K2" t="s">
        <v>15</v>
      </c>
      <c r="L2" t="s">
        <v>15</v>
      </c>
      <c r="M2" t="s">
        <v>15</v>
      </c>
      <c r="N2" t="s">
        <v>15</v>
      </c>
      <c r="O2" t="s">
        <v>15</v>
      </c>
      <c r="P2" t="s">
        <v>15</v>
      </c>
      <c r="Q2" t="s">
        <v>15</v>
      </c>
      <c r="R2" t="s">
        <v>15</v>
      </c>
      <c r="S2" t="s">
        <v>15</v>
      </c>
      <c r="T2" t="s">
        <v>15</v>
      </c>
      <c r="U2" t="s">
        <v>15</v>
      </c>
      <c r="V2" t="s">
        <v>15</v>
      </c>
      <c r="W2" t="s">
        <v>15</v>
      </c>
      <c r="X2" t="s">
        <v>15</v>
      </c>
      <c r="Y2" t="s">
        <v>15</v>
      </c>
      <c r="Z2" t="s">
        <v>15</v>
      </c>
      <c r="AA2" t="s">
        <v>15</v>
      </c>
      <c r="AB2" t="s">
        <v>15</v>
      </c>
      <c r="AC2" t="s">
        <v>15</v>
      </c>
      <c r="AD2" t="s">
        <v>15</v>
      </c>
      <c r="AE2" t="s">
        <v>15</v>
      </c>
      <c r="AF2" t="s">
        <v>15</v>
      </c>
      <c r="AG2" t="s">
        <v>15</v>
      </c>
      <c r="AH2" t="s">
        <v>15</v>
      </c>
      <c r="AI2" t="s">
        <v>15</v>
      </c>
      <c r="AJ2" t="s">
        <v>15</v>
      </c>
      <c r="AK2" t="s">
        <v>15</v>
      </c>
      <c r="AL2" t="s">
        <v>15</v>
      </c>
      <c r="AM2" t="s">
        <v>15</v>
      </c>
      <c r="AN2" t="s">
        <v>15</v>
      </c>
      <c r="AO2" t="s">
        <v>15</v>
      </c>
      <c r="AP2" t="s">
        <v>15</v>
      </c>
      <c r="AQ2" t="s">
        <v>15</v>
      </c>
      <c r="AR2" t="s">
        <v>15</v>
      </c>
      <c r="AS2" t="s">
        <v>15</v>
      </c>
      <c r="AT2" t="s">
        <v>15</v>
      </c>
      <c r="AU2" t="s">
        <v>15</v>
      </c>
      <c r="AV2" t="s">
        <v>15</v>
      </c>
      <c r="AW2" t="s">
        <v>15</v>
      </c>
      <c r="AX2" t="s">
        <v>15</v>
      </c>
      <c r="AY2" t="s">
        <v>15</v>
      </c>
      <c r="AZ2" t="s">
        <v>15</v>
      </c>
      <c r="BA2" t="s">
        <v>2064</v>
      </c>
      <c r="BB2" t="s">
        <v>15</v>
      </c>
      <c r="BC2" s="26"/>
      <c r="BD2" s="26"/>
      <c r="BE2" s="9" t="s">
        <v>15</v>
      </c>
      <c r="BF2" s="9" t="s">
        <v>1994</v>
      </c>
      <c r="BG2" s="9" t="s">
        <v>1994</v>
      </c>
      <c r="BH2" s="9" t="s">
        <v>2065</v>
      </c>
      <c r="BI2" s="9" t="s">
        <v>15</v>
      </c>
      <c r="BJ2" s="9" t="s">
        <v>15</v>
      </c>
      <c r="BK2" s="9" t="s">
        <v>2066</v>
      </c>
      <c r="BL2" s="9" t="s">
        <v>2067</v>
      </c>
      <c r="BM2" s="9" t="s">
        <v>2068</v>
      </c>
      <c r="BN2" s="9" t="s">
        <v>2069</v>
      </c>
      <c r="BO2" s="9" t="s">
        <v>15</v>
      </c>
      <c r="BP2" s="9" t="s">
        <v>15</v>
      </c>
      <c r="BQ2" s="9" t="s">
        <v>2070</v>
      </c>
      <c r="BR2" s="9" t="s">
        <v>2071</v>
      </c>
      <c r="BS2" s="9" t="s">
        <v>2072</v>
      </c>
      <c r="BT2" t="s">
        <v>2073</v>
      </c>
      <c r="BU2" t="s">
        <v>2073</v>
      </c>
      <c r="BV2" t="s">
        <v>2074</v>
      </c>
      <c r="BW2" t="s">
        <v>2075</v>
      </c>
      <c r="BX2" t="s">
        <v>2068</v>
      </c>
      <c r="BY2" t="s">
        <v>2075</v>
      </c>
      <c r="BZ2" t="s">
        <v>2076</v>
      </c>
      <c r="CA2" t="s">
        <v>15</v>
      </c>
      <c r="CB2" t="s">
        <v>2077</v>
      </c>
      <c r="CC2" t="s">
        <v>2078</v>
      </c>
      <c r="CD2" t="s">
        <v>15</v>
      </c>
    </row>
    <row customFormat="1" ht="87" r="3" s="50" spans="1:82">
      <c r="A3" s="54" t="s">
        <v>16</v>
      </c>
      <c r="B3" s="6" t="s">
        <v>240</v>
      </c>
      <c r="C3" s="6" t="s">
        <v>2079</v>
      </c>
      <c r="D3" s="6" t="s">
        <v>2080</v>
      </c>
      <c r="E3" s="6" t="s">
        <v>2081</v>
      </c>
      <c r="F3" s="6" t="s">
        <v>2082</v>
      </c>
      <c r="G3" s="55" t="s">
        <v>2083</v>
      </c>
      <c r="H3" s="6" t="s">
        <v>2084</v>
      </c>
      <c r="I3" s="6" t="s">
        <v>2085</v>
      </c>
      <c r="J3" s="6" t="s">
        <v>247</v>
      </c>
      <c r="K3" s="6" t="s">
        <v>2086</v>
      </c>
      <c r="L3" s="6" t="s">
        <v>2087</v>
      </c>
      <c r="M3" s="6" t="s">
        <v>2088</v>
      </c>
      <c r="N3" s="58" t="s">
        <v>2089</v>
      </c>
      <c r="O3" s="75" t="s">
        <v>2090</v>
      </c>
      <c r="P3" s="75" t="s">
        <v>2091</v>
      </c>
      <c r="Q3" s="76" t="s">
        <v>2092</v>
      </c>
      <c r="R3" s="6" t="s">
        <v>2093</v>
      </c>
      <c r="S3" s="6" t="s">
        <v>2094</v>
      </c>
      <c r="T3" s="6" t="s">
        <v>255</v>
      </c>
      <c r="U3" s="6" t="s">
        <v>256</v>
      </c>
      <c r="V3" s="6" t="s">
        <v>2095</v>
      </c>
      <c r="W3" s="6" t="s">
        <v>2096</v>
      </c>
      <c r="X3" s="6" t="s">
        <v>2097</v>
      </c>
      <c r="Y3" s="6" t="s">
        <v>2098</v>
      </c>
      <c r="Z3" s="6" t="s">
        <v>2099</v>
      </c>
      <c r="AA3" s="6" t="s">
        <v>2100</v>
      </c>
      <c r="AB3" s="6" t="s">
        <v>2101</v>
      </c>
      <c r="AC3" s="6" t="s">
        <v>2102</v>
      </c>
      <c r="AD3" s="6" t="s">
        <v>2103</v>
      </c>
      <c r="AE3" s="6" t="s">
        <v>2104</v>
      </c>
      <c r="AF3" s="6" t="s">
        <v>2105</v>
      </c>
      <c r="AG3" s="6" t="s">
        <v>2106</v>
      </c>
      <c r="AH3" s="6" t="s">
        <v>2107</v>
      </c>
      <c r="AI3" s="6" t="s">
        <v>2108</v>
      </c>
      <c r="AJ3" s="6" t="s">
        <v>2109</v>
      </c>
      <c r="AK3" s="6" t="s">
        <v>2110</v>
      </c>
      <c r="AL3" s="6" t="s">
        <v>2111</v>
      </c>
      <c r="AM3" s="6" t="s">
        <v>2112</v>
      </c>
      <c r="AN3" s="6" t="s">
        <v>2113</v>
      </c>
      <c r="AO3" s="6" t="s">
        <v>2114</v>
      </c>
      <c r="AP3" s="6" t="s">
        <v>2115</v>
      </c>
      <c r="AQ3" s="6" t="s">
        <v>2116</v>
      </c>
      <c r="AR3" s="6" t="s">
        <v>281</v>
      </c>
      <c r="AS3" s="6" t="s">
        <v>293</v>
      </c>
      <c r="AT3" s="6" t="s">
        <v>2117</v>
      </c>
      <c r="AU3" s="6" t="s">
        <v>2118</v>
      </c>
      <c r="AV3" s="6" t="s">
        <v>2119</v>
      </c>
      <c r="AW3" s="6" t="s">
        <v>2120</v>
      </c>
      <c r="AX3" s="6" t="s">
        <v>2121</v>
      </c>
      <c r="AY3" s="6" t="s">
        <v>2098</v>
      </c>
      <c r="AZ3" s="26" t="s">
        <v>2122</v>
      </c>
      <c r="BA3" s="26" t="s">
        <v>2123</v>
      </c>
      <c r="BB3" s="26" t="s">
        <v>2124</v>
      </c>
      <c r="BC3" s="26"/>
      <c r="BD3" s="26" t="s">
        <v>2125</v>
      </c>
      <c r="BE3" s="26" t="s">
        <v>2125</v>
      </c>
      <c r="BF3" s="26" t="s">
        <v>2125</v>
      </c>
      <c r="BG3" s="26" t="s">
        <v>2125</v>
      </c>
      <c r="BH3" s="26" t="s">
        <v>2125</v>
      </c>
      <c r="BI3" s="26" t="s">
        <v>2125</v>
      </c>
      <c r="BJ3" s="26" t="s">
        <v>2125</v>
      </c>
      <c r="BK3" s="26" t="s">
        <v>2125</v>
      </c>
      <c r="BL3" s="26" t="s">
        <v>2125</v>
      </c>
      <c r="BM3" s="26" t="s">
        <v>2125</v>
      </c>
      <c r="BN3" s="26" t="s">
        <v>2125</v>
      </c>
      <c r="BO3" s="26" t="s">
        <v>2125</v>
      </c>
      <c r="BP3" s="26" t="s">
        <v>2125</v>
      </c>
      <c r="BQ3" s="26" t="s">
        <v>2125</v>
      </c>
      <c r="BR3" s="26" t="s">
        <v>2125</v>
      </c>
      <c r="BS3" s="26" t="s">
        <v>2125</v>
      </c>
      <c r="BT3" s="26" t="s">
        <v>2125</v>
      </c>
      <c r="BU3" s="26" t="s">
        <v>2125</v>
      </c>
      <c r="BV3" s="26" t="s">
        <v>2125</v>
      </c>
      <c r="BW3" s="26" t="s">
        <v>2125</v>
      </c>
      <c r="BX3" s="26" t="s">
        <v>2125</v>
      </c>
      <c r="BY3" s="83" t="s">
        <v>2125</v>
      </c>
      <c r="BZ3" s="84" t="s">
        <v>2125</v>
      </c>
      <c r="CA3" s="84" t="s">
        <v>2125</v>
      </c>
      <c r="CB3" s="84" t="s">
        <v>2125</v>
      </c>
      <c r="CC3" s="84" t="s">
        <v>2125</v>
      </c>
      <c r="CD3" s="84" t="s">
        <v>2125</v>
      </c>
    </row>
    <row customFormat="1" r="4" s="50" spans="1:82">
      <c r="A4" s="56" t="s">
        <v>33</v>
      </c>
      <c r="B4" s="49" t="s">
        <v>1</v>
      </c>
      <c r="C4" s="49" t="s">
        <v>1</v>
      </c>
      <c r="D4" s="49" t="s">
        <v>1</v>
      </c>
      <c r="E4" s="49" t="s">
        <v>1</v>
      </c>
      <c r="F4" s="49" t="s">
        <v>1</v>
      </c>
      <c r="G4" s="49" t="s">
        <v>1</v>
      </c>
      <c r="H4" s="49" t="s">
        <v>1</v>
      </c>
      <c r="I4" s="49" t="s">
        <v>1</v>
      </c>
      <c r="J4" s="49" t="s">
        <v>35</v>
      </c>
      <c r="K4" s="49" t="s">
        <v>1</v>
      </c>
      <c r="L4" s="49" t="s">
        <v>35</v>
      </c>
      <c r="M4" s="49" t="s">
        <v>35</v>
      </c>
      <c r="N4" s="49" t="s">
        <v>35</v>
      </c>
      <c r="O4" s="49" t="s">
        <v>35</v>
      </c>
      <c r="P4" s="49" t="s">
        <v>35</v>
      </c>
      <c r="Q4" s="49" t="s">
        <v>35</v>
      </c>
      <c r="R4" s="49" t="s">
        <v>1</v>
      </c>
      <c r="S4" s="49" t="s">
        <v>1</v>
      </c>
      <c r="T4" s="49" t="s">
        <v>1</v>
      </c>
      <c r="U4" s="49" t="s">
        <v>35</v>
      </c>
      <c r="V4" s="49" t="s">
        <v>35</v>
      </c>
      <c r="W4" s="49" t="s">
        <v>1</v>
      </c>
      <c r="X4" s="49" t="s">
        <v>1</v>
      </c>
      <c r="Y4" s="49" t="s">
        <v>35</v>
      </c>
      <c r="Z4" s="49" t="s">
        <v>35</v>
      </c>
      <c r="AA4" s="49" t="s">
        <v>35</v>
      </c>
      <c r="AB4" s="49" t="s">
        <v>1</v>
      </c>
      <c r="AC4" s="49" t="s">
        <v>1</v>
      </c>
      <c r="AD4" s="49" t="s">
        <v>1</v>
      </c>
      <c r="AE4" s="49" t="s">
        <v>1</v>
      </c>
      <c r="AF4" s="49" t="s">
        <v>1</v>
      </c>
      <c r="AG4" s="49" t="s">
        <v>1</v>
      </c>
      <c r="AH4" s="49" t="s">
        <v>1</v>
      </c>
      <c r="AI4" s="49" t="s">
        <v>1</v>
      </c>
      <c r="AJ4" s="49" t="s">
        <v>1</v>
      </c>
      <c r="AK4" s="49" t="s">
        <v>1</v>
      </c>
      <c r="AL4" s="49" t="s">
        <v>1</v>
      </c>
      <c r="AM4" s="49" t="s">
        <v>1</v>
      </c>
      <c r="AN4" s="49" t="s">
        <v>1</v>
      </c>
      <c r="AO4" s="49" t="s">
        <v>1</v>
      </c>
      <c r="AP4" s="49" t="s">
        <v>1</v>
      </c>
      <c r="AQ4" s="49" t="s">
        <v>1</v>
      </c>
      <c r="AR4" s="49" t="s">
        <v>1</v>
      </c>
      <c r="AS4" s="49" t="s">
        <v>1</v>
      </c>
      <c r="AT4" s="49" t="s">
        <v>1</v>
      </c>
      <c r="AU4" s="49" t="s">
        <v>35</v>
      </c>
      <c r="AV4" s="49" t="s">
        <v>1</v>
      </c>
      <c r="AW4" s="49" t="s">
        <v>1</v>
      </c>
      <c r="AX4" s="49" t="s">
        <v>1</v>
      </c>
      <c r="AY4" s="49" t="s">
        <v>35</v>
      </c>
      <c r="AZ4" s="49" t="s">
        <v>35</v>
      </c>
      <c r="BA4" s="49" t="s">
        <v>35</v>
      </c>
      <c r="BB4" s="49" t="s">
        <v>35</v>
      </c>
      <c r="BC4" s="49"/>
      <c r="BD4" s="49" t="s">
        <v>35</v>
      </c>
      <c r="BE4" s="7" t="s">
        <v>35</v>
      </c>
      <c r="BF4" s="7" t="s">
        <v>35</v>
      </c>
      <c r="BG4" s="7" t="s">
        <v>35</v>
      </c>
      <c r="BH4" s="7" t="s">
        <v>35</v>
      </c>
      <c r="BI4" s="7" t="s">
        <v>35</v>
      </c>
      <c r="BJ4" s="7" t="s">
        <v>35</v>
      </c>
      <c r="BK4" s="7" t="s">
        <v>35</v>
      </c>
      <c r="BL4" s="7" t="s">
        <v>35</v>
      </c>
      <c r="BM4" s="7" t="s">
        <v>35</v>
      </c>
      <c r="BN4" s="7" t="s">
        <v>35</v>
      </c>
      <c r="BO4" s="7" t="s">
        <v>35</v>
      </c>
      <c r="BP4" s="7" t="s">
        <v>35</v>
      </c>
      <c r="BQ4" s="7" t="s">
        <v>35</v>
      </c>
      <c r="BR4" s="7" t="s">
        <v>35</v>
      </c>
      <c r="BS4" s="7" t="s">
        <v>35</v>
      </c>
      <c r="BT4" s="7" t="s">
        <v>35</v>
      </c>
      <c r="BU4" s="7" t="s">
        <v>35</v>
      </c>
      <c r="BV4" s="7" t="s">
        <v>35</v>
      </c>
      <c r="BW4" s="7" t="s">
        <v>35</v>
      </c>
      <c r="BX4" s="7" t="s">
        <v>35</v>
      </c>
      <c r="BY4" s="7" t="s">
        <v>35</v>
      </c>
      <c r="BZ4" s="7" t="s">
        <v>35</v>
      </c>
      <c r="CA4" s="7" t="s">
        <v>35</v>
      </c>
      <c r="CB4" s="7" t="s">
        <v>35</v>
      </c>
      <c r="CC4" s="7" t="s">
        <v>35</v>
      </c>
      <c r="CD4" s="7" t="s">
        <v>35</v>
      </c>
    </row>
    <row customFormat="1" r="5" s="50" spans="1:82">
      <c r="A5" s="56" t="s">
        <v>36</v>
      </c>
      <c r="B5" s="26">
        <v>0</v>
      </c>
      <c r="C5" s="26">
        <v>0</v>
      </c>
      <c r="D5" s="26">
        <v>0</v>
      </c>
      <c r="E5" s="26">
        <v>0</v>
      </c>
      <c r="F5" s="26">
        <v>0</v>
      </c>
      <c r="G5" s="26">
        <v>0</v>
      </c>
      <c r="H5" s="26">
        <v>0</v>
      </c>
      <c r="I5" s="26">
        <v>0</v>
      </c>
      <c r="J5" s="26">
        <v>0</v>
      </c>
      <c r="K5" s="26">
        <v>0</v>
      </c>
      <c r="L5" s="26">
        <v>0</v>
      </c>
      <c r="M5" s="26">
        <v>0</v>
      </c>
      <c r="N5" s="26">
        <v>0</v>
      </c>
      <c r="O5" s="26">
        <v>0</v>
      </c>
      <c r="P5" s="26">
        <v>0</v>
      </c>
      <c r="Q5" s="26">
        <v>0</v>
      </c>
      <c r="R5" s="26">
        <v>0</v>
      </c>
      <c r="S5" s="26">
        <v>0</v>
      </c>
      <c r="T5" s="26">
        <v>0</v>
      </c>
      <c r="U5" s="26">
        <v>0</v>
      </c>
      <c r="V5" s="26">
        <v>0</v>
      </c>
      <c r="W5" s="26">
        <v>0</v>
      </c>
      <c r="X5" s="26">
        <v>0</v>
      </c>
      <c r="Y5" s="26">
        <v>0</v>
      </c>
      <c r="Z5" s="26">
        <v>0</v>
      </c>
      <c r="AA5" s="26">
        <v>0</v>
      </c>
      <c r="AB5" s="26">
        <v>0</v>
      </c>
      <c r="AC5" s="26">
        <v>0</v>
      </c>
      <c r="AD5" s="26">
        <v>0</v>
      </c>
      <c r="AE5" s="26">
        <v>0</v>
      </c>
      <c r="AF5" s="26">
        <v>0</v>
      </c>
      <c r="AG5" s="26">
        <v>0</v>
      </c>
      <c r="AH5" s="26">
        <v>0</v>
      </c>
      <c r="AI5" s="26">
        <v>0</v>
      </c>
      <c r="AJ5" s="26">
        <v>0</v>
      </c>
      <c r="AK5" s="26">
        <v>0</v>
      </c>
      <c r="AL5" s="26">
        <v>0</v>
      </c>
      <c r="AM5" s="26">
        <v>0</v>
      </c>
      <c r="AN5" s="26">
        <v>0</v>
      </c>
      <c r="AO5" s="26">
        <v>0</v>
      </c>
      <c r="AP5" s="26">
        <v>0</v>
      </c>
      <c r="AQ5" s="26">
        <v>0</v>
      </c>
      <c r="AR5" s="26">
        <v>0</v>
      </c>
      <c r="AS5" s="26">
        <v>0</v>
      </c>
      <c r="AT5" s="26">
        <v>0</v>
      </c>
      <c r="AU5" s="26">
        <v>0</v>
      </c>
      <c r="AV5" s="26">
        <v>0</v>
      </c>
      <c r="AW5" s="26">
        <v>0</v>
      </c>
      <c r="AX5" s="26">
        <v>0</v>
      </c>
      <c r="AY5" s="26">
        <v>0</v>
      </c>
      <c r="AZ5" s="26">
        <v>0</v>
      </c>
      <c r="BA5" s="26">
        <v>0</v>
      </c>
      <c r="BB5" s="26">
        <v>0</v>
      </c>
      <c r="BC5" s="26"/>
      <c r="BD5" s="26">
        <v>0</v>
      </c>
      <c r="BE5" s="26">
        <v>0</v>
      </c>
      <c r="BF5" s="26">
        <v>0</v>
      </c>
      <c r="BG5" s="26">
        <v>0</v>
      </c>
      <c r="BH5" s="26">
        <v>0</v>
      </c>
      <c r="BI5" s="26">
        <v>0</v>
      </c>
      <c r="BJ5" s="26">
        <v>0</v>
      </c>
      <c r="BK5" s="26">
        <v>0</v>
      </c>
      <c r="BL5" s="26">
        <v>0</v>
      </c>
      <c r="BM5" s="26">
        <v>0</v>
      </c>
      <c r="BN5" s="26">
        <v>0</v>
      </c>
      <c r="BO5" s="26">
        <v>0</v>
      </c>
      <c r="BP5" s="26">
        <v>0</v>
      </c>
      <c r="BQ5" s="26">
        <v>0</v>
      </c>
      <c r="BR5" s="26">
        <v>0</v>
      </c>
      <c r="BS5" s="26">
        <v>0</v>
      </c>
      <c r="BT5" s="26">
        <v>0</v>
      </c>
      <c r="BU5" s="26">
        <v>0</v>
      </c>
      <c r="BV5" s="26">
        <v>0</v>
      </c>
      <c r="BW5" s="26">
        <v>0</v>
      </c>
      <c r="BX5" s="26">
        <v>0</v>
      </c>
      <c r="BY5" s="26">
        <v>0</v>
      </c>
      <c r="BZ5" s="26">
        <v>0</v>
      </c>
      <c r="CA5" s="26">
        <v>0</v>
      </c>
      <c r="CB5" s="26">
        <v>0</v>
      </c>
      <c r="CC5" s="26">
        <v>0</v>
      </c>
      <c r="CD5" s="26">
        <v>0</v>
      </c>
    </row>
    <row customFormat="1" r="6" s="51" spans="1:82">
      <c r="A6" s="57"/>
      <c r="B6" s="58"/>
      <c r="C6" s="58"/>
      <c r="D6" s="58"/>
      <c r="E6" s="58"/>
      <c r="F6" s="58"/>
      <c r="G6" s="59"/>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row>
    <row customFormat="1" r="7" s="51" spans="1:82">
      <c r="A7" s="60" t="s">
        <v>2126</v>
      </c>
      <c r="B7" s="61"/>
      <c r="C7" s="61"/>
      <c r="D7" s="61"/>
      <c r="E7" s="61"/>
      <c r="F7" s="61"/>
      <c r="G7" s="62"/>
      <c r="H7" s="61"/>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c r="BA7" s="61"/>
      <c r="BB7" s="61"/>
      <c r="BC7" s="61"/>
      <c r="BD7" s="6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row>
    <row customFormat="1" r="8" s="51" spans="1:82">
      <c r="A8" s="56" t="s">
        <v>2127</v>
      </c>
      <c r="B8" s="63" t="s">
        <v>741</v>
      </c>
      <c r="C8" s="63" t="s">
        <v>741</v>
      </c>
      <c r="D8" s="63" t="s">
        <v>741</v>
      </c>
      <c r="E8" s="63" t="s">
        <v>741</v>
      </c>
      <c r="F8" s="63" t="s">
        <v>741</v>
      </c>
      <c r="G8" s="63" t="s">
        <v>741</v>
      </c>
      <c r="H8" s="63" t="s">
        <v>741</v>
      </c>
      <c r="I8" s="63" t="s">
        <v>741</v>
      </c>
      <c r="J8" s="63" t="s">
        <v>741</v>
      </c>
      <c r="K8" s="63" t="s">
        <v>741</v>
      </c>
      <c r="L8" s="63" t="s">
        <v>741</v>
      </c>
      <c r="M8" s="63" t="s">
        <v>741</v>
      </c>
      <c r="N8" s="63" t="s">
        <v>741</v>
      </c>
      <c r="O8" s="63" t="s">
        <v>741</v>
      </c>
      <c r="P8" s="63" t="s">
        <v>741</v>
      </c>
      <c r="Q8" s="63" t="s">
        <v>741</v>
      </c>
      <c r="R8" s="63" t="s">
        <v>741</v>
      </c>
      <c r="S8" s="63" t="s">
        <v>741</v>
      </c>
      <c r="T8" s="63" t="s">
        <v>741</v>
      </c>
      <c r="U8" s="63" t="s">
        <v>741</v>
      </c>
      <c r="V8" s="63" t="s">
        <v>741</v>
      </c>
      <c r="W8" s="63" t="s">
        <v>741</v>
      </c>
      <c r="X8" s="63" t="s">
        <v>741</v>
      </c>
      <c r="Y8" s="63" t="s">
        <v>741</v>
      </c>
      <c r="Z8" s="63" t="s">
        <v>54</v>
      </c>
      <c r="AA8" s="63" t="s">
        <v>54</v>
      </c>
      <c r="AB8" s="63" t="s">
        <v>54</v>
      </c>
      <c r="AC8" s="63" t="s">
        <v>54</v>
      </c>
      <c r="AD8" s="63" t="s">
        <v>741</v>
      </c>
      <c r="AE8" s="63" t="s">
        <v>741</v>
      </c>
      <c r="AF8" s="63" t="s">
        <v>741</v>
      </c>
      <c r="AG8" s="63" t="s">
        <v>741</v>
      </c>
      <c r="AH8" s="63" t="s">
        <v>741</v>
      </c>
      <c r="AI8" s="63" t="s">
        <v>741</v>
      </c>
      <c r="AJ8" s="63" t="s">
        <v>741</v>
      </c>
      <c r="AK8" s="63" t="s">
        <v>741</v>
      </c>
      <c r="AL8" s="63" t="s">
        <v>741</v>
      </c>
      <c r="AM8" s="63" t="s">
        <v>741</v>
      </c>
      <c r="AN8" s="63" t="s">
        <v>741</v>
      </c>
      <c r="AO8" s="63" t="s">
        <v>741</v>
      </c>
      <c r="AP8" s="63" t="s">
        <v>741</v>
      </c>
      <c r="AQ8" s="63" t="s">
        <v>741</v>
      </c>
      <c r="AR8" s="63" t="s">
        <v>741</v>
      </c>
      <c r="AS8" s="63" t="s">
        <v>741</v>
      </c>
      <c r="AT8" s="63" t="s">
        <v>54</v>
      </c>
      <c r="AU8" s="63" t="s">
        <v>54</v>
      </c>
      <c r="AV8" s="63" t="s">
        <v>54</v>
      </c>
      <c r="AW8" s="63" t="s">
        <v>54</v>
      </c>
      <c r="AX8" s="63" t="s">
        <v>54</v>
      </c>
      <c r="AY8" s="63" t="s">
        <v>741</v>
      </c>
      <c r="AZ8" s="63" t="s">
        <v>54</v>
      </c>
      <c r="BA8" s="63" t="s">
        <v>54</v>
      </c>
      <c r="BB8" s="63" t="s">
        <v>54</v>
      </c>
      <c r="BC8" s="63"/>
      <c r="BD8" s="63" t="s">
        <v>741</v>
      </c>
      <c r="BE8" s="77" t="s">
        <v>741</v>
      </c>
      <c r="BF8" s="77" t="s">
        <v>741</v>
      </c>
      <c r="BG8" s="77" t="s">
        <v>741</v>
      </c>
      <c r="BH8" s="77" t="s">
        <v>741</v>
      </c>
      <c r="BI8" s="77" t="s">
        <v>741</v>
      </c>
      <c r="BJ8" s="77" t="s">
        <v>741</v>
      </c>
      <c r="BK8" s="77" t="s">
        <v>741</v>
      </c>
      <c r="BL8" s="77" t="s">
        <v>741</v>
      </c>
      <c r="BM8" s="77" t="s">
        <v>741</v>
      </c>
      <c r="BN8" s="77" t="s">
        <v>741</v>
      </c>
      <c r="BO8" s="77" t="s">
        <v>741</v>
      </c>
      <c r="BP8" s="77" t="s">
        <v>741</v>
      </c>
      <c r="BQ8" s="77" t="s">
        <v>741</v>
      </c>
      <c r="BR8" s="77" t="s">
        <v>741</v>
      </c>
      <c r="BS8" s="77" t="s">
        <v>741</v>
      </c>
      <c r="BT8" s="77" t="s">
        <v>741</v>
      </c>
      <c r="BU8" s="77" t="s">
        <v>741</v>
      </c>
      <c r="BV8" s="77" t="s">
        <v>741</v>
      </c>
      <c r="BW8" s="77" t="s">
        <v>741</v>
      </c>
      <c r="BX8" s="77" t="s">
        <v>741</v>
      </c>
      <c r="BY8" s="77" t="s">
        <v>741</v>
      </c>
      <c r="BZ8" s="77" t="s">
        <v>741</v>
      </c>
      <c r="CA8" s="77" t="s">
        <v>741</v>
      </c>
      <c r="CB8" s="77" t="s">
        <v>741</v>
      </c>
      <c r="CC8" s="77" t="s">
        <v>741</v>
      </c>
      <c r="CD8" s="77" t="s">
        <v>54</v>
      </c>
    </row>
    <row customFormat="1" r="9" s="50" spans="1:82">
      <c r="A9" s="56" t="s">
        <v>128</v>
      </c>
      <c r="B9" s="26" t="s">
        <v>56</v>
      </c>
      <c r="C9" s="26" t="s">
        <v>56</v>
      </c>
      <c r="D9" s="26" t="s">
        <v>56</v>
      </c>
      <c r="E9" s="26" t="s">
        <v>56</v>
      </c>
      <c r="F9" s="26" t="s">
        <v>56</v>
      </c>
      <c r="G9" s="26" t="s">
        <v>56</v>
      </c>
      <c r="H9" s="26" t="s">
        <v>56</v>
      </c>
      <c r="I9" s="26" t="s">
        <v>56</v>
      </c>
      <c r="J9" s="26" t="s">
        <v>56</v>
      </c>
      <c r="K9" s="26" t="s">
        <v>56</v>
      </c>
      <c r="L9" s="26" t="s">
        <v>56</v>
      </c>
      <c r="M9" s="26" t="s">
        <v>56</v>
      </c>
      <c r="N9" s="26" t="s">
        <v>56</v>
      </c>
      <c r="O9" s="26" t="s">
        <v>56</v>
      </c>
      <c r="P9" s="26" t="s">
        <v>56</v>
      </c>
      <c r="Q9" s="26" t="s">
        <v>56</v>
      </c>
      <c r="R9" s="26" t="s">
        <v>56</v>
      </c>
      <c r="S9" s="26" t="s">
        <v>56</v>
      </c>
      <c r="T9" s="26" t="s">
        <v>56</v>
      </c>
      <c r="U9" s="26" t="s">
        <v>56</v>
      </c>
      <c r="V9" s="26" t="s">
        <v>56</v>
      </c>
      <c r="W9" s="26" t="s">
        <v>56</v>
      </c>
      <c r="X9" s="26" t="s">
        <v>56</v>
      </c>
      <c r="Y9" s="26" t="s">
        <v>56</v>
      </c>
      <c r="Z9" s="26" t="s">
        <v>56</v>
      </c>
      <c r="AA9" s="26" t="s">
        <v>56</v>
      </c>
      <c r="AB9" s="26" t="s">
        <v>56</v>
      </c>
      <c r="AC9" s="26" t="s">
        <v>56</v>
      </c>
      <c r="AD9" s="26" t="s">
        <v>56</v>
      </c>
      <c r="AE9" s="26" t="s">
        <v>56</v>
      </c>
      <c r="AF9" s="26" t="s">
        <v>56</v>
      </c>
      <c r="AG9" s="26" t="s">
        <v>56</v>
      </c>
      <c r="AH9" s="26" t="s">
        <v>56</v>
      </c>
      <c r="AI9" s="26" t="s">
        <v>56</v>
      </c>
      <c r="AJ9" s="26" t="s">
        <v>56</v>
      </c>
      <c r="AK9" s="26" t="s">
        <v>56</v>
      </c>
      <c r="AL9" s="26" t="s">
        <v>56</v>
      </c>
      <c r="AM9" s="26" t="s">
        <v>56</v>
      </c>
      <c r="AN9" s="26" t="s">
        <v>56</v>
      </c>
      <c r="AO9" s="26" t="s">
        <v>56</v>
      </c>
      <c r="AP9" s="26" t="s">
        <v>56</v>
      </c>
      <c r="AQ9" s="26" t="s">
        <v>56</v>
      </c>
      <c r="AR9" s="26" t="s">
        <v>56</v>
      </c>
      <c r="AS9" s="26" t="s">
        <v>56</v>
      </c>
      <c r="AT9" s="26" t="s">
        <v>56</v>
      </c>
      <c r="AU9" s="26" t="s">
        <v>56</v>
      </c>
      <c r="AV9" s="26" t="s">
        <v>56</v>
      </c>
      <c r="AW9" s="26" t="s">
        <v>56</v>
      </c>
      <c r="AX9" s="26" t="s">
        <v>56</v>
      </c>
      <c r="AY9" s="26" t="s">
        <v>56</v>
      </c>
      <c r="AZ9" s="26" t="s">
        <v>56</v>
      </c>
      <c r="BA9" s="26" t="s">
        <v>56</v>
      </c>
      <c r="BB9" s="26" t="s">
        <v>56</v>
      </c>
      <c r="BC9" s="26"/>
      <c r="BD9" s="26" t="s">
        <v>56</v>
      </c>
      <c r="BE9" s="9" t="s">
        <v>56</v>
      </c>
      <c r="BF9" s="9" t="s">
        <v>56</v>
      </c>
      <c r="BG9" s="9" t="s">
        <v>56</v>
      </c>
      <c r="BH9" s="9" t="s">
        <v>56</v>
      </c>
      <c r="BI9" s="9" t="s">
        <v>56</v>
      </c>
      <c r="BJ9" s="9" t="s">
        <v>56</v>
      </c>
      <c r="BK9" s="9" t="s">
        <v>56</v>
      </c>
      <c r="BL9" s="9" t="s">
        <v>56</v>
      </c>
      <c r="BM9" s="9" t="s">
        <v>56</v>
      </c>
      <c r="BN9" s="9" t="s">
        <v>56</v>
      </c>
      <c r="BO9" s="9" t="s">
        <v>56</v>
      </c>
      <c r="BP9" s="9" t="s">
        <v>56</v>
      </c>
      <c r="BQ9" s="9" t="s">
        <v>56</v>
      </c>
      <c r="BR9" s="9" t="s">
        <v>56</v>
      </c>
      <c r="BS9" s="9" t="s">
        <v>56</v>
      </c>
      <c r="BT9" s="9" t="s">
        <v>56</v>
      </c>
      <c r="BU9" s="9" t="s">
        <v>56</v>
      </c>
      <c r="BV9" s="9" t="s">
        <v>56</v>
      </c>
      <c r="BW9" s="9" t="s">
        <v>56</v>
      </c>
      <c r="BX9" s="9" t="s">
        <v>56</v>
      </c>
      <c r="BY9" s="9" t="s">
        <v>56</v>
      </c>
      <c r="BZ9" s="9" t="s">
        <v>56</v>
      </c>
      <c r="CA9" s="9" t="s">
        <v>56</v>
      </c>
      <c r="CB9" s="9" t="s">
        <v>56</v>
      </c>
      <c r="CC9" s="9" t="s">
        <v>56</v>
      </c>
      <c r="CD9" s="9" t="s">
        <v>56</v>
      </c>
    </row>
    <row customFormat="1" customHeight="1" ht="15" r="10" s="50" spans="1:82">
      <c r="A10" s="56" t="s">
        <v>2128</v>
      </c>
      <c r="B10" s="26" t="s">
        <v>52</v>
      </c>
      <c r="C10" s="26" t="s">
        <v>52</v>
      </c>
      <c r="D10" s="26" t="s">
        <v>52</v>
      </c>
      <c r="E10" s="26" t="s">
        <v>52</v>
      </c>
      <c r="F10" s="26" t="s">
        <v>52</v>
      </c>
      <c r="G10" s="26" t="s">
        <v>52</v>
      </c>
      <c r="H10" s="26" t="s">
        <v>52</v>
      </c>
      <c r="I10" s="26" t="s">
        <v>52</v>
      </c>
      <c r="J10" s="26" t="s">
        <v>52</v>
      </c>
      <c r="K10" s="26" t="s">
        <v>52</v>
      </c>
      <c r="L10" s="26" t="s">
        <v>52</v>
      </c>
      <c r="M10" s="26" t="s">
        <v>52</v>
      </c>
      <c r="N10" s="26" t="s">
        <v>52</v>
      </c>
      <c r="O10" s="26" t="s">
        <v>52</v>
      </c>
      <c r="P10" s="26" t="s">
        <v>52</v>
      </c>
      <c r="Q10" s="26" t="s">
        <v>52</v>
      </c>
      <c r="R10" s="26" t="s">
        <v>52</v>
      </c>
      <c r="S10" s="26" t="s">
        <v>52</v>
      </c>
      <c r="T10" s="26" t="s">
        <v>52</v>
      </c>
      <c r="U10" s="26" t="s">
        <v>52</v>
      </c>
      <c r="V10" s="26" t="s">
        <v>52</v>
      </c>
      <c r="W10" s="26" t="s">
        <v>52</v>
      </c>
      <c r="X10" s="26" t="s">
        <v>52</v>
      </c>
      <c r="Y10" s="26" t="s">
        <v>52</v>
      </c>
      <c r="Z10" s="26" t="s">
        <v>52</v>
      </c>
      <c r="AA10" s="26" t="s">
        <v>52</v>
      </c>
      <c r="AB10" s="26" t="s">
        <v>52</v>
      </c>
      <c r="AC10" s="26" t="s">
        <v>52</v>
      </c>
      <c r="AD10" s="26" t="s">
        <v>52</v>
      </c>
      <c r="AE10" s="26" t="s">
        <v>52</v>
      </c>
      <c r="AF10" s="26" t="s">
        <v>52</v>
      </c>
      <c r="AG10" s="26" t="s">
        <v>52</v>
      </c>
      <c r="AH10" s="26" t="s">
        <v>52</v>
      </c>
      <c r="AI10" s="26" t="s">
        <v>52</v>
      </c>
      <c r="AJ10" s="26" t="s">
        <v>52</v>
      </c>
      <c r="AK10" s="26" t="s">
        <v>52</v>
      </c>
      <c r="AL10" s="26" t="s">
        <v>52</v>
      </c>
      <c r="AM10" s="26" t="s">
        <v>52</v>
      </c>
      <c r="AN10" s="26" t="s">
        <v>52</v>
      </c>
      <c r="AO10" s="26" t="s">
        <v>52</v>
      </c>
      <c r="AP10" s="26" t="s">
        <v>52</v>
      </c>
      <c r="AQ10" s="26" t="s">
        <v>52</v>
      </c>
      <c r="AR10" s="26" t="s">
        <v>52</v>
      </c>
      <c r="AS10" s="26" t="s">
        <v>52</v>
      </c>
      <c r="AT10" s="26" t="s">
        <v>52</v>
      </c>
      <c r="AU10" s="26" t="s">
        <v>52</v>
      </c>
      <c r="AV10" s="26" t="s">
        <v>52</v>
      </c>
      <c r="AW10" s="26" t="s">
        <v>52</v>
      </c>
      <c r="AX10" s="26" t="s">
        <v>52</v>
      </c>
      <c r="AY10" s="26" t="s">
        <v>52</v>
      </c>
      <c r="AZ10" s="26" t="s">
        <v>52</v>
      </c>
      <c r="BA10" s="26" t="s">
        <v>52</v>
      </c>
      <c r="BB10" s="26" t="s">
        <v>52</v>
      </c>
      <c r="BC10" s="26"/>
      <c r="BD10" s="26" t="s">
        <v>52</v>
      </c>
      <c r="BE10" s="9" t="s">
        <v>52</v>
      </c>
      <c r="BF10" s="9" t="s">
        <v>52</v>
      </c>
      <c r="BG10" s="9" t="s">
        <v>52</v>
      </c>
      <c r="BH10" s="9" t="s">
        <v>52</v>
      </c>
      <c r="BI10" s="9" t="s">
        <v>52</v>
      </c>
      <c r="BJ10" s="9" t="s">
        <v>52</v>
      </c>
      <c r="BK10" s="9" t="s">
        <v>52</v>
      </c>
      <c r="BL10" s="9" t="s">
        <v>52</v>
      </c>
      <c r="BM10" s="9" t="s">
        <v>52</v>
      </c>
      <c r="BN10" s="9" t="s">
        <v>52</v>
      </c>
      <c r="BO10" s="9" t="s">
        <v>52</v>
      </c>
      <c r="BP10" s="9" t="s">
        <v>52</v>
      </c>
      <c r="BQ10" s="9" t="s">
        <v>52</v>
      </c>
      <c r="BR10" s="9" t="s">
        <v>52</v>
      </c>
      <c r="BS10" s="9" t="s">
        <v>52</v>
      </c>
      <c r="BT10" s="9" t="s">
        <v>52</v>
      </c>
      <c r="BU10" s="9" t="s">
        <v>52</v>
      </c>
      <c r="BV10" s="9" t="s">
        <v>52</v>
      </c>
      <c r="BW10" s="9" t="s">
        <v>52</v>
      </c>
      <c r="BX10" s="9" t="s">
        <v>52</v>
      </c>
      <c r="BY10" s="9" t="s">
        <v>52</v>
      </c>
      <c r="BZ10" s="9" t="s">
        <v>52</v>
      </c>
      <c r="CA10" s="9" t="s">
        <v>52</v>
      </c>
      <c r="CB10" s="9" t="s">
        <v>52</v>
      </c>
      <c r="CC10" s="9" t="s">
        <v>52</v>
      </c>
      <c r="CD10" s="9" t="s">
        <v>52</v>
      </c>
    </row>
    <row customFormat="1" r="11" s="50" spans="1:82">
      <c r="A11" s="56" t="s">
        <v>1463</v>
      </c>
      <c r="B11" s="26" t="s">
        <v>1491</v>
      </c>
      <c r="C11" s="26" t="s">
        <v>1491</v>
      </c>
      <c r="D11" s="26" t="s">
        <v>1491</v>
      </c>
      <c r="E11" s="26" t="s">
        <v>1491</v>
      </c>
      <c r="F11" s="26" t="s">
        <v>1491</v>
      </c>
      <c r="G11" s="26" t="s">
        <v>1491</v>
      </c>
      <c r="H11" s="26" t="s">
        <v>1491</v>
      </c>
      <c r="I11" s="26" t="s">
        <v>1491</v>
      </c>
      <c r="J11" s="26" t="s">
        <v>1491</v>
      </c>
      <c r="K11" s="26" t="s">
        <v>1491</v>
      </c>
      <c r="L11" s="26" t="s">
        <v>1491</v>
      </c>
      <c r="M11" s="26" t="s">
        <v>1491</v>
      </c>
      <c r="N11" s="26" t="s">
        <v>1491</v>
      </c>
      <c r="O11" s="26" t="s">
        <v>1491</v>
      </c>
      <c r="P11" s="26" t="s">
        <v>1491</v>
      </c>
      <c r="Q11" s="26" t="s">
        <v>1491</v>
      </c>
      <c r="R11" s="26" t="s">
        <v>1491</v>
      </c>
      <c r="S11" s="26" t="s">
        <v>1491</v>
      </c>
      <c r="T11" s="26" t="s">
        <v>1491</v>
      </c>
      <c r="U11" s="26" t="s">
        <v>1491</v>
      </c>
      <c r="V11" s="26" t="s">
        <v>1491</v>
      </c>
      <c r="W11" s="26" t="s">
        <v>1491</v>
      </c>
      <c r="X11" s="26" t="s">
        <v>1491</v>
      </c>
      <c r="Y11" s="26" t="s">
        <v>1491</v>
      </c>
      <c r="Z11" s="26" t="s">
        <v>49</v>
      </c>
      <c r="AA11" s="26" t="s">
        <v>49</v>
      </c>
      <c r="AB11" s="26" t="s">
        <v>49</v>
      </c>
      <c r="AC11" s="26" t="s">
        <v>49</v>
      </c>
      <c r="AD11" s="26" t="s">
        <v>1491</v>
      </c>
      <c r="AE11" s="26" t="s">
        <v>1491</v>
      </c>
      <c r="AF11" s="26" t="s">
        <v>1491</v>
      </c>
      <c r="AG11" s="26" t="s">
        <v>1491</v>
      </c>
      <c r="AH11" s="26" t="s">
        <v>1491</v>
      </c>
      <c r="AI11" s="26" t="s">
        <v>1491</v>
      </c>
      <c r="AJ11" s="26" t="s">
        <v>1491</v>
      </c>
      <c r="AK11" s="26" t="s">
        <v>1491</v>
      </c>
      <c r="AL11" s="26" t="s">
        <v>1491</v>
      </c>
      <c r="AM11" s="26" t="s">
        <v>1491</v>
      </c>
      <c r="AN11" s="26" t="s">
        <v>1491</v>
      </c>
      <c r="AO11" s="26" t="s">
        <v>1491</v>
      </c>
      <c r="AP11" s="26" t="s">
        <v>1491</v>
      </c>
      <c r="AQ11" s="26" t="s">
        <v>1491</v>
      </c>
      <c r="AR11" s="26" t="s">
        <v>1491</v>
      </c>
      <c r="AS11" s="26" t="s">
        <v>1491</v>
      </c>
      <c r="AT11" s="26" t="s">
        <v>49</v>
      </c>
      <c r="AU11" s="26" t="s">
        <v>49</v>
      </c>
      <c r="AV11" s="26" t="s">
        <v>49</v>
      </c>
      <c r="AW11" s="26" t="s">
        <v>49</v>
      </c>
      <c r="AX11" s="26" t="s">
        <v>49</v>
      </c>
      <c r="AY11" s="26" t="s">
        <v>1491</v>
      </c>
      <c r="AZ11" s="26" t="s">
        <v>49</v>
      </c>
      <c r="BA11" s="26" t="s">
        <v>49</v>
      </c>
      <c r="BB11" s="26" t="s">
        <v>49</v>
      </c>
      <c r="BC11" s="26"/>
      <c r="BD11" s="26" t="s">
        <v>1491</v>
      </c>
      <c r="BE11" s="9" t="s">
        <v>1491</v>
      </c>
      <c r="BF11" s="9" t="s">
        <v>1491</v>
      </c>
      <c r="BG11" s="9" t="s">
        <v>1491</v>
      </c>
      <c r="BH11" s="9" t="s">
        <v>1491</v>
      </c>
      <c r="BI11" s="9" t="s">
        <v>1491</v>
      </c>
      <c r="BJ11" s="9" t="s">
        <v>1491</v>
      </c>
      <c r="BK11" s="9" t="s">
        <v>1491</v>
      </c>
      <c r="BL11" s="9" t="s">
        <v>1491</v>
      </c>
      <c r="BM11" s="9" t="s">
        <v>1491</v>
      </c>
      <c r="BN11" s="9" t="s">
        <v>1491</v>
      </c>
      <c r="BO11" s="9" t="s">
        <v>1491</v>
      </c>
      <c r="BP11" s="9" t="s">
        <v>1491</v>
      </c>
      <c r="BQ11" s="9" t="s">
        <v>1491</v>
      </c>
      <c r="BR11" s="9" t="s">
        <v>1491</v>
      </c>
      <c r="BS11" s="9" t="s">
        <v>1491</v>
      </c>
      <c r="BT11" s="9" t="s">
        <v>1491</v>
      </c>
      <c r="BU11" s="9" t="s">
        <v>1491</v>
      </c>
      <c r="BV11" s="9" t="s">
        <v>1491</v>
      </c>
      <c r="BW11" s="9" t="s">
        <v>1491</v>
      </c>
      <c r="BX11" s="9" t="s">
        <v>1491</v>
      </c>
      <c r="BY11" s="9" t="s">
        <v>1491</v>
      </c>
      <c r="BZ11" s="9" t="s">
        <v>1491</v>
      </c>
      <c r="CA11" s="9" t="s">
        <v>1491</v>
      </c>
      <c r="CB11" s="9" t="s">
        <v>1491</v>
      </c>
      <c r="CC11" s="9" t="s">
        <v>1491</v>
      </c>
      <c r="CD11" s="9" t="s">
        <v>49</v>
      </c>
    </row>
    <row customFormat="1" r="12" s="50" spans="1:82">
      <c r="A12" s="56" t="s">
        <v>1063</v>
      </c>
      <c r="B12" s="26" t="s">
        <v>1065</v>
      </c>
      <c r="C12" s="26" t="s">
        <v>1065</v>
      </c>
      <c r="D12" s="26" t="s">
        <v>1065</v>
      </c>
      <c r="E12" s="26" t="s">
        <v>1065</v>
      </c>
      <c r="F12" s="26" t="s">
        <v>1065</v>
      </c>
      <c r="G12" s="26" t="s">
        <v>1065</v>
      </c>
      <c r="H12" s="26" t="s">
        <v>1065</v>
      </c>
      <c r="I12" s="26" t="s">
        <v>1065</v>
      </c>
      <c r="J12" s="26" t="s">
        <v>1065</v>
      </c>
      <c r="K12" s="26" t="s">
        <v>1065</v>
      </c>
      <c r="L12" s="26" t="s">
        <v>1065</v>
      </c>
      <c r="M12" s="26" t="s">
        <v>1065</v>
      </c>
      <c r="N12" s="26" t="s">
        <v>1065</v>
      </c>
      <c r="O12" s="26" t="s">
        <v>1065</v>
      </c>
      <c r="P12" s="26" t="s">
        <v>1065</v>
      </c>
      <c r="Q12" s="26" t="s">
        <v>1065</v>
      </c>
      <c r="R12" s="26" t="s">
        <v>1065</v>
      </c>
      <c r="S12" s="26" t="s">
        <v>1065</v>
      </c>
      <c r="T12" s="26" t="s">
        <v>1065</v>
      </c>
      <c r="U12" s="26" t="s">
        <v>1065</v>
      </c>
      <c r="V12" s="26" t="s">
        <v>1065</v>
      </c>
      <c r="W12" s="26" t="s">
        <v>1065</v>
      </c>
      <c r="X12" s="26" t="s">
        <v>1065</v>
      </c>
      <c r="Y12" s="26" t="s">
        <v>1065</v>
      </c>
      <c r="Z12" s="26" t="s">
        <v>60</v>
      </c>
      <c r="AA12" s="26" t="s">
        <v>60</v>
      </c>
      <c r="AB12" s="26" t="s">
        <v>60</v>
      </c>
      <c r="AC12" s="26" t="s">
        <v>60</v>
      </c>
      <c r="AD12" s="26" t="s">
        <v>1065</v>
      </c>
      <c r="AE12" s="26" t="s">
        <v>1065</v>
      </c>
      <c r="AF12" s="26" t="s">
        <v>1065</v>
      </c>
      <c r="AG12" s="26" t="s">
        <v>1065</v>
      </c>
      <c r="AH12" s="26" t="s">
        <v>1065</v>
      </c>
      <c r="AI12" s="26" t="s">
        <v>1065</v>
      </c>
      <c r="AJ12" s="26" t="s">
        <v>1065</v>
      </c>
      <c r="AK12" s="26" t="s">
        <v>1065</v>
      </c>
      <c r="AL12" s="26" t="s">
        <v>1065</v>
      </c>
      <c r="AM12" s="26" t="s">
        <v>1065</v>
      </c>
      <c r="AN12" s="26" t="s">
        <v>1065</v>
      </c>
      <c r="AO12" s="26" t="s">
        <v>1065</v>
      </c>
      <c r="AP12" s="26" t="s">
        <v>1065</v>
      </c>
      <c r="AQ12" s="26" t="s">
        <v>1065</v>
      </c>
      <c r="AR12" s="26" t="s">
        <v>1065</v>
      </c>
      <c r="AS12" s="26" t="s">
        <v>1065</v>
      </c>
      <c r="AT12" s="26" t="s">
        <v>60</v>
      </c>
      <c r="AU12" s="26" t="s">
        <v>60</v>
      </c>
      <c r="AV12" s="26" t="s">
        <v>60</v>
      </c>
      <c r="AW12" s="26" t="s">
        <v>60</v>
      </c>
      <c r="AX12" s="26" t="s">
        <v>60</v>
      </c>
      <c r="AY12" s="26" t="s">
        <v>1065</v>
      </c>
      <c r="AZ12" s="26" t="s">
        <v>60</v>
      </c>
      <c r="BA12" s="26" t="s">
        <v>60</v>
      </c>
      <c r="BB12" s="26" t="s">
        <v>60</v>
      </c>
      <c r="BC12" s="26"/>
      <c r="BD12" s="26" t="s">
        <v>1065</v>
      </c>
      <c r="BE12" s="9" t="s">
        <v>1065</v>
      </c>
      <c r="BF12" s="9" t="s">
        <v>1065</v>
      </c>
      <c r="BG12" s="9" t="s">
        <v>1065</v>
      </c>
      <c r="BH12" s="9" t="s">
        <v>1065</v>
      </c>
      <c r="BI12" s="9" t="s">
        <v>1065</v>
      </c>
      <c r="BJ12" s="9" t="s">
        <v>1065</v>
      </c>
      <c r="BK12" s="9" t="s">
        <v>1065</v>
      </c>
      <c r="BL12" s="9" t="s">
        <v>1065</v>
      </c>
      <c r="BM12" s="9" t="s">
        <v>1065</v>
      </c>
      <c r="BN12" s="9" t="s">
        <v>1065</v>
      </c>
      <c r="BO12" s="9" t="s">
        <v>1065</v>
      </c>
      <c r="BP12" s="9" t="s">
        <v>1065</v>
      </c>
      <c r="BQ12" s="9" t="s">
        <v>1065</v>
      </c>
      <c r="BR12" s="9" t="s">
        <v>1065</v>
      </c>
      <c r="BS12" s="9" t="s">
        <v>1065</v>
      </c>
      <c r="BT12" s="9" t="s">
        <v>1065</v>
      </c>
      <c r="BU12" s="9" t="s">
        <v>1065</v>
      </c>
      <c r="BV12" s="9" t="s">
        <v>1065</v>
      </c>
      <c r="BW12" s="9" t="s">
        <v>1065</v>
      </c>
      <c r="BX12" s="9" t="s">
        <v>1065</v>
      </c>
      <c r="BY12" s="9" t="s">
        <v>1065</v>
      </c>
      <c r="BZ12" s="9" t="s">
        <v>1065</v>
      </c>
      <c r="CA12" s="9" t="s">
        <v>1065</v>
      </c>
      <c r="CB12" s="9" t="s">
        <v>1065</v>
      </c>
      <c r="CC12" s="9" t="s">
        <v>1065</v>
      </c>
      <c r="CD12" s="9" t="s">
        <v>60</v>
      </c>
    </row>
    <row customFormat="1" r="13" s="50" spans="1:82">
      <c r="A13" s="56" t="s">
        <v>1374</v>
      </c>
      <c r="B13" s="26" t="s">
        <v>62</v>
      </c>
      <c r="C13" s="26" t="s">
        <v>62</v>
      </c>
      <c r="D13" s="26" t="s">
        <v>62</v>
      </c>
      <c r="E13" s="26" t="s">
        <v>62</v>
      </c>
      <c r="F13" s="26" t="s">
        <v>62</v>
      </c>
      <c r="G13" s="26" t="s">
        <v>62</v>
      </c>
      <c r="H13" s="26" t="s">
        <v>62</v>
      </c>
      <c r="I13" s="26" t="s">
        <v>62</v>
      </c>
      <c r="J13" s="26" t="s">
        <v>62</v>
      </c>
      <c r="K13" s="26" t="s">
        <v>62</v>
      </c>
      <c r="L13" s="26" t="s">
        <v>62</v>
      </c>
      <c r="M13" s="26" t="s">
        <v>62</v>
      </c>
      <c r="N13" s="26" t="s">
        <v>62</v>
      </c>
      <c r="O13" s="26" t="s">
        <v>62</v>
      </c>
      <c r="P13" s="26" t="s">
        <v>62</v>
      </c>
      <c r="Q13" s="26" t="s">
        <v>62</v>
      </c>
      <c r="R13" s="26" t="s">
        <v>62</v>
      </c>
      <c r="S13" s="26" t="s">
        <v>62</v>
      </c>
      <c r="T13" s="26" t="s">
        <v>62</v>
      </c>
      <c r="U13" s="26" t="s">
        <v>62</v>
      </c>
      <c r="V13" s="26" t="s">
        <v>62</v>
      </c>
      <c r="W13" s="26" t="s">
        <v>62</v>
      </c>
      <c r="X13" s="26" t="s">
        <v>62</v>
      </c>
      <c r="Y13" s="26" t="s">
        <v>62</v>
      </c>
      <c r="Z13" s="26" t="s">
        <v>913</v>
      </c>
      <c r="AA13" s="26" t="s">
        <v>913</v>
      </c>
      <c r="AB13" s="26" t="s">
        <v>913</v>
      </c>
      <c r="AC13" s="26" t="s">
        <v>913</v>
      </c>
      <c r="AD13" s="26" t="s">
        <v>62</v>
      </c>
      <c r="AE13" s="26" t="s">
        <v>62</v>
      </c>
      <c r="AF13" s="26" t="s">
        <v>62</v>
      </c>
      <c r="AG13" s="26" t="s">
        <v>62</v>
      </c>
      <c r="AH13" s="26" t="s">
        <v>62</v>
      </c>
      <c r="AI13" s="26" t="s">
        <v>62</v>
      </c>
      <c r="AJ13" s="26" t="s">
        <v>62</v>
      </c>
      <c r="AK13" s="26" t="s">
        <v>62</v>
      </c>
      <c r="AL13" s="26" t="s">
        <v>62</v>
      </c>
      <c r="AM13" s="26" t="s">
        <v>62</v>
      </c>
      <c r="AN13" s="26" t="s">
        <v>62</v>
      </c>
      <c r="AO13" s="26" t="s">
        <v>62</v>
      </c>
      <c r="AP13" s="26" t="s">
        <v>62</v>
      </c>
      <c r="AQ13" s="26" t="s">
        <v>62</v>
      </c>
      <c r="AR13" s="26" t="s">
        <v>62</v>
      </c>
      <c r="AS13" s="26" t="s">
        <v>62</v>
      </c>
      <c r="AT13" s="26" t="s">
        <v>62</v>
      </c>
      <c r="AU13" s="26" t="s">
        <v>62</v>
      </c>
      <c r="AV13" s="26" t="s">
        <v>62</v>
      </c>
      <c r="AW13" s="26" t="s">
        <v>62</v>
      </c>
      <c r="AX13" s="26" t="s">
        <v>62</v>
      </c>
      <c r="AY13" s="26" t="s">
        <v>62</v>
      </c>
      <c r="AZ13" s="26" t="s">
        <v>1872</v>
      </c>
      <c r="BA13" s="26" t="s">
        <v>1872</v>
      </c>
      <c r="BB13" s="26" t="s">
        <v>1872</v>
      </c>
      <c r="BC13" s="26"/>
      <c r="BD13" s="26" t="s">
        <v>62</v>
      </c>
      <c r="BE13" s="9" t="s">
        <v>62</v>
      </c>
      <c r="BF13" s="9" t="s">
        <v>62</v>
      </c>
      <c r="BG13" s="9" t="s">
        <v>62</v>
      </c>
      <c r="BH13" s="9" t="s">
        <v>62</v>
      </c>
      <c r="BI13" s="9" t="s">
        <v>62</v>
      </c>
      <c r="BJ13" s="9" t="s">
        <v>62</v>
      </c>
      <c r="BK13" s="9" t="s">
        <v>62</v>
      </c>
      <c r="BL13" s="9" t="s">
        <v>62</v>
      </c>
      <c r="BM13" s="9" t="s">
        <v>62</v>
      </c>
      <c r="BN13" s="9" t="s">
        <v>62</v>
      </c>
      <c r="BO13" s="9" t="s">
        <v>62</v>
      </c>
      <c r="BP13" s="9" t="s">
        <v>62</v>
      </c>
      <c r="BQ13" s="9" t="s">
        <v>62</v>
      </c>
      <c r="BR13" s="9" t="s">
        <v>62</v>
      </c>
      <c r="BS13" s="9" t="s">
        <v>62</v>
      </c>
      <c r="BT13" s="9" t="s">
        <v>62</v>
      </c>
      <c r="BU13" s="9" t="s">
        <v>62</v>
      </c>
      <c r="BV13" s="9" t="s">
        <v>62</v>
      </c>
      <c r="BW13" s="9" t="s">
        <v>62</v>
      </c>
      <c r="BX13" s="9" t="s">
        <v>62</v>
      </c>
      <c r="BY13" s="9" t="s">
        <v>62</v>
      </c>
      <c r="BZ13" s="9" t="s">
        <v>62</v>
      </c>
      <c r="CA13" s="9" t="s">
        <v>62</v>
      </c>
      <c r="CB13" s="9" t="s">
        <v>62</v>
      </c>
      <c r="CC13" s="9" t="s">
        <v>62</v>
      </c>
      <c r="CD13" s="9" t="s">
        <v>1872</v>
      </c>
    </row>
    <row customFormat="1" r="14" s="50" spans="1:82">
      <c r="A14" s="56" t="s">
        <v>2129</v>
      </c>
      <c r="B14" s="64" t="s">
        <v>129</v>
      </c>
      <c r="C14" s="64" t="s">
        <v>129</v>
      </c>
      <c r="D14" s="64" t="s">
        <v>129</v>
      </c>
      <c r="E14" s="64" t="s">
        <v>129</v>
      </c>
      <c r="F14" s="64" t="s">
        <v>129</v>
      </c>
      <c r="G14" s="64" t="s">
        <v>129</v>
      </c>
      <c r="H14" s="64" t="s">
        <v>129</v>
      </c>
      <c r="I14" s="64" t="s">
        <v>129</v>
      </c>
      <c r="J14" s="64" t="s">
        <v>1154</v>
      </c>
      <c r="K14" s="64" t="s">
        <v>129</v>
      </c>
      <c r="L14" s="64" t="s">
        <v>129</v>
      </c>
      <c r="M14" s="64" t="s">
        <v>129</v>
      </c>
      <c r="N14" s="64" t="s">
        <v>129</v>
      </c>
      <c r="O14" s="64" t="s">
        <v>129</v>
      </c>
      <c r="P14" s="64" t="s">
        <v>129</v>
      </c>
      <c r="Q14" s="64" t="s">
        <v>129</v>
      </c>
      <c r="R14" s="64" t="s">
        <v>129</v>
      </c>
      <c r="S14" s="64" t="s">
        <v>129</v>
      </c>
      <c r="T14" s="64" t="s">
        <v>129</v>
      </c>
      <c r="U14" s="64" t="s">
        <v>129</v>
      </c>
      <c r="V14" s="64" t="s">
        <v>129</v>
      </c>
      <c r="W14" s="64" t="s">
        <v>129</v>
      </c>
      <c r="X14" s="64" t="s">
        <v>129</v>
      </c>
      <c r="Y14" s="64" t="s">
        <v>129</v>
      </c>
      <c r="Z14" s="64" t="s">
        <v>129</v>
      </c>
      <c r="AA14" s="64" t="s">
        <v>129</v>
      </c>
      <c r="AB14" s="64" t="s">
        <v>129</v>
      </c>
      <c r="AC14" s="64" t="s">
        <v>129</v>
      </c>
      <c r="AD14" s="64" t="s">
        <v>129</v>
      </c>
      <c r="AE14" s="64" t="s">
        <v>129</v>
      </c>
      <c r="AF14" s="64" t="s">
        <v>129</v>
      </c>
      <c r="AG14" s="64" t="s">
        <v>129</v>
      </c>
      <c r="AH14" s="64" t="s">
        <v>129</v>
      </c>
      <c r="AI14" s="64" t="s">
        <v>129</v>
      </c>
      <c r="AJ14" s="64" t="s">
        <v>129</v>
      </c>
      <c r="AK14" s="64" t="s">
        <v>129</v>
      </c>
      <c r="AL14" s="64" t="s">
        <v>129</v>
      </c>
      <c r="AM14" s="64" t="s">
        <v>129</v>
      </c>
      <c r="AN14" s="64" t="s">
        <v>129</v>
      </c>
      <c r="AO14" s="64" t="s">
        <v>129</v>
      </c>
      <c r="AP14" s="64" t="s">
        <v>129</v>
      </c>
      <c r="AQ14" s="64" t="s">
        <v>129</v>
      </c>
      <c r="AR14" s="64" t="s">
        <v>129</v>
      </c>
      <c r="AS14" s="64" t="s">
        <v>129</v>
      </c>
      <c r="AT14" s="64" t="s">
        <v>129</v>
      </c>
      <c r="AU14" s="64" t="s">
        <v>129</v>
      </c>
      <c r="AV14" s="64" t="s">
        <v>129</v>
      </c>
      <c r="AW14" s="64" t="s">
        <v>129</v>
      </c>
      <c r="AX14" s="64" t="s">
        <v>129</v>
      </c>
      <c r="AY14" s="64" t="s">
        <v>129</v>
      </c>
      <c r="AZ14" s="64" t="s">
        <v>1154</v>
      </c>
      <c r="BA14" s="64" t="s">
        <v>1154</v>
      </c>
      <c r="BB14" s="64" t="s">
        <v>1154</v>
      </c>
      <c r="BC14" s="64" t="s">
        <v>2130</v>
      </c>
      <c r="BD14" s="64" t="s">
        <v>129</v>
      </c>
      <c r="BE14" s="78" t="s">
        <v>129</v>
      </c>
      <c r="BF14" s="78" t="s">
        <v>129</v>
      </c>
      <c r="BG14" s="78" t="s">
        <v>129</v>
      </c>
      <c r="BH14" s="78" t="s">
        <v>129</v>
      </c>
      <c r="BI14" s="78" t="s">
        <v>129</v>
      </c>
      <c r="BJ14" s="78" t="s">
        <v>129</v>
      </c>
      <c r="BK14" s="78" t="s">
        <v>129</v>
      </c>
      <c r="BL14" s="78" t="s">
        <v>129</v>
      </c>
      <c r="BM14" s="78" t="s">
        <v>129</v>
      </c>
      <c r="BN14" s="78" t="s">
        <v>129</v>
      </c>
      <c r="BO14" s="78" t="s">
        <v>129</v>
      </c>
      <c r="BP14" s="78" t="s">
        <v>129</v>
      </c>
      <c r="BQ14" s="78" t="s">
        <v>129</v>
      </c>
      <c r="BR14" s="78" t="s">
        <v>129</v>
      </c>
      <c r="BS14" s="78" t="s">
        <v>129</v>
      </c>
      <c r="BT14" s="78" t="s">
        <v>129</v>
      </c>
      <c r="BU14" s="78" t="s">
        <v>129</v>
      </c>
      <c r="BV14" s="78" t="s">
        <v>129</v>
      </c>
      <c r="BW14" s="78" t="s">
        <v>129</v>
      </c>
      <c r="BX14" s="78" t="s">
        <v>129</v>
      </c>
      <c r="BY14" s="78" t="s">
        <v>129</v>
      </c>
      <c r="BZ14" s="78" t="s">
        <v>129</v>
      </c>
      <c r="CA14" s="78" t="s">
        <v>129</v>
      </c>
      <c r="CB14" s="78" t="s">
        <v>129</v>
      </c>
      <c r="CC14" s="78" t="s">
        <v>129</v>
      </c>
      <c r="CD14" s="78" t="s">
        <v>129</v>
      </c>
    </row>
    <row customFormat="1" r="15" s="50" spans="1:82">
      <c r="A15" s="60" t="s">
        <v>2131</v>
      </c>
      <c r="B15" s="61"/>
      <c r="C15" s="61"/>
      <c r="D15" s="61"/>
      <c r="E15" s="61"/>
      <c r="F15" s="61"/>
      <c r="G15" s="62"/>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row>
    <row customFormat="1" r="16" s="50" spans="1:82">
      <c r="A16" s="56" t="s">
        <v>2132</v>
      </c>
      <c r="B16" s="26" t="s">
        <v>2133</v>
      </c>
      <c r="C16" s="26" t="s">
        <v>2133</v>
      </c>
      <c r="D16" s="26" t="s">
        <v>2133</v>
      </c>
      <c r="E16" s="26" t="s">
        <v>2133</v>
      </c>
      <c r="F16" s="26" t="s">
        <v>2133</v>
      </c>
      <c r="G16" s="26" t="s">
        <v>2133</v>
      </c>
      <c r="H16" s="26" t="s">
        <v>2133</v>
      </c>
      <c r="I16" s="26" t="s">
        <v>2133</v>
      </c>
      <c r="J16" s="26" t="s">
        <v>2133</v>
      </c>
      <c r="K16" s="26" t="s">
        <v>2133</v>
      </c>
      <c r="L16" s="26" t="s">
        <v>2133</v>
      </c>
      <c r="M16" s="26" t="s">
        <v>2133</v>
      </c>
      <c r="N16" s="26" t="s">
        <v>2133</v>
      </c>
      <c r="O16" s="26" t="s">
        <v>2133</v>
      </c>
      <c r="P16" s="26" t="s">
        <v>2133</v>
      </c>
      <c r="Q16" s="26" t="s">
        <v>2133</v>
      </c>
      <c r="R16" s="26" t="s">
        <v>2133</v>
      </c>
      <c r="S16" s="26" t="s">
        <v>2133</v>
      </c>
      <c r="T16" s="26" t="s">
        <v>2133</v>
      </c>
      <c r="U16" s="26" t="s">
        <v>2133</v>
      </c>
      <c r="V16" s="26" t="s">
        <v>2133</v>
      </c>
      <c r="W16" s="26" t="s">
        <v>2133</v>
      </c>
      <c r="X16" s="26" t="s">
        <v>2133</v>
      </c>
      <c r="Y16" s="26" t="s">
        <v>2133</v>
      </c>
      <c r="Z16" s="26" t="s">
        <v>2133</v>
      </c>
      <c r="AA16" s="26" t="s">
        <v>2133</v>
      </c>
      <c r="AB16" s="26" t="s">
        <v>2133</v>
      </c>
      <c r="AC16" s="26" t="s">
        <v>2133</v>
      </c>
      <c r="AD16" s="26" t="s">
        <v>2133</v>
      </c>
      <c r="AE16" s="26" t="s">
        <v>2133</v>
      </c>
      <c r="AF16" s="26" t="s">
        <v>2133</v>
      </c>
      <c r="AG16" s="26" t="s">
        <v>2133</v>
      </c>
      <c r="AH16" s="26" t="s">
        <v>2133</v>
      </c>
      <c r="AI16" s="26" t="s">
        <v>2133</v>
      </c>
      <c r="AJ16" s="26" t="s">
        <v>2133</v>
      </c>
      <c r="AK16" s="26" t="s">
        <v>2133</v>
      </c>
      <c r="AL16" s="26" t="s">
        <v>2133</v>
      </c>
      <c r="AM16" s="26" t="s">
        <v>2133</v>
      </c>
      <c r="AN16" s="26" t="s">
        <v>2133</v>
      </c>
      <c r="AO16" s="26" t="s">
        <v>2133</v>
      </c>
      <c r="AP16" s="26" t="s">
        <v>2133</v>
      </c>
      <c r="AQ16" s="26" t="s">
        <v>2133</v>
      </c>
      <c r="AR16" s="26" t="s">
        <v>2133</v>
      </c>
      <c r="AS16" s="26" t="s">
        <v>2133</v>
      </c>
      <c r="AT16" s="26" t="s">
        <v>2133</v>
      </c>
      <c r="AU16" s="26" t="s">
        <v>2133</v>
      </c>
      <c r="AV16" s="26" t="s">
        <v>2133</v>
      </c>
      <c r="AW16" s="26" t="s">
        <v>2133</v>
      </c>
      <c r="AX16" s="26" t="s">
        <v>2133</v>
      </c>
      <c r="AY16" s="26" t="s">
        <v>2133</v>
      </c>
      <c r="AZ16" s="26" t="s">
        <v>2133</v>
      </c>
      <c r="BA16" s="26" t="s">
        <v>2133</v>
      </c>
      <c r="BB16" s="64" t="s">
        <v>2130</v>
      </c>
      <c r="BC16" s="26"/>
      <c r="BD16" s="26" t="s">
        <v>2133</v>
      </c>
      <c r="BE16" s="9" t="s">
        <v>2134</v>
      </c>
      <c r="BF16" s="9" t="s">
        <v>2135</v>
      </c>
      <c r="BG16" s="9" t="s">
        <v>2135</v>
      </c>
      <c r="BH16" s="9" t="s">
        <v>2133</v>
      </c>
      <c r="BI16" s="9" t="s">
        <v>2135</v>
      </c>
      <c r="BJ16" s="9" t="s">
        <v>2134</v>
      </c>
      <c r="BK16" s="9" t="s">
        <v>2134</v>
      </c>
      <c r="BL16" s="9" t="s">
        <v>2134</v>
      </c>
      <c r="BM16" s="9" t="s">
        <v>2134</v>
      </c>
      <c r="BN16" s="9" t="s">
        <v>2134</v>
      </c>
      <c r="BO16" s="9" t="s">
        <v>2135</v>
      </c>
      <c r="BP16" s="9" t="s">
        <v>2134</v>
      </c>
      <c r="BQ16" s="9" t="s">
        <v>2130</v>
      </c>
      <c r="BR16" s="9" t="s">
        <v>2130</v>
      </c>
      <c r="BS16" s="9" t="s">
        <v>2130</v>
      </c>
      <c r="BT16" s="9" t="s">
        <v>2134</v>
      </c>
      <c r="BU16" s="9" t="s">
        <v>2134</v>
      </c>
      <c r="BV16" s="9" t="s">
        <v>2134</v>
      </c>
      <c r="BW16" s="9" t="s">
        <v>2134</v>
      </c>
      <c r="BX16" s="9" t="s">
        <v>2134</v>
      </c>
      <c r="BY16" s="9" t="s">
        <v>2134</v>
      </c>
      <c r="BZ16" s="9" t="s">
        <v>2136</v>
      </c>
      <c r="CA16" s="9" t="s">
        <v>2134</v>
      </c>
      <c r="CB16" s="9" t="s">
        <v>2134</v>
      </c>
      <c r="CC16" s="9" t="s">
        <v>2134</v>
      </c>
      <c r="CD16" s="9" t="s">
        <v>2135</v>
      </c>
    </row>
    <row customFormat="1" r="17" s="50" spans="1:82">
      <c r="A17" s="60" t="s">
        <v>2137</v>
      </c>
      <c r="B17" s="61"/>
      <c r="C17" s="61"/>
      <c r="D17" s="61"/>
      <c r="E17" s="61"/>
      <c r="F17" s="61"/>
      <c r="G17" s="62"/>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row>
    <row customFormat="1" r="18" s="50" spans="1:82">
      <c r="A18" s="65" t="s">
        <v>2138</v>
      </c>
      <c r="B18" t="s">
        <v>336</v>
      </c>
      <c r="C18" t="s">
        <v>336</v>
      </c>
      <c r="D18" t="s">
        <v>336</v>
      </c>
      <c r="E18" t="s">
        <v>336</v>
      </c>
      <c r="F18" t="s">
        <v>336</v>
      </c>
      <c r="G18" t="s">
        <v>336</v>
      </c>
      <c r="H18" t="s">
        <v>336</v>
      </c>
      <c r="I18" t="s">
        <v>336</v>
      </c>
      <c r="J18" t="s">
        <v>336</v>
      </c>
      <c r="K18" t="s">
        <v>336</v>
      </c>
      <c r="L18" t="s">
        <v>336</v>
      </c>
      <c r="M18" t="s">
        <v>336</v>
      </c>
      <c r="N18" t="s">
        <v>336</v>
      </c>
      <c r="O18" t="s">
        <v>336</v>
      </c>
      <c r="P18" t="s">
        <v>336</v>
      </c>
      <c r="Q18" t="s">
        <v>336</v>
      </c>
      <c r="R18" t="s">
        <v>336</v>
      </c>
      <c r="S18" t="s">
        <v>336</v>
      </c>
      <c r="T18" t="s">
        <v>336</v>
      </c>
      <c r="U18" t="s">
        <v>336</v>
      </c>
      <c r="V18" t="s">
        <v>336</v>
      </c>
      <c r="W18" t="s">
        <v>336</v>
      </c>
      <c r="X18" t="s">
        <v>336</v>
      </c>
      <c r="Y18" t="s">
        <v>336</v>
      </c>
      <c r="Z18" t="s">
        <v>336</v>
      </c>
      <c r="AA18" t="s">
        <v>336</v>
      </c>
      <c r="AB18" t="s">
        <v>336</v>
      </c>
      <c r="AC18" t="s">
        <v>336</v>
      </c>
      <c r="AD18" t="s">
        <v>336</v>
      </c>
      <c r="AE18" t="s">
        <v>336</v>
      </c>
      <c r="AF18" t="s">
        <v>336</v>
      </c>
      <c r="AG18" t="s">
        <v>336</v>
      </c>
      <c r="AH18" t="s">
        <v>336</v>
      </c>
      <c r="AI18" t="s">
        <v>336</v>
      </c>
      <c r="AJ18" t="s">
        <v>336</v>
      </c>
      <c r="AK18" t="s">
        <v>336</v>
      </c>
      <c r="AL18" t="s">
        <v>336</v>
      </c>
      <c r="AM18" t="s">
        <v>336</v>
      </c>
      <c r="AN18" t="s">
        <v>336</v>
      </c>
      <c r="AO18" t="s">
        <v>336</v>
      </c>
      <c r="AP18" t="s">
        <v>336</v>
      </c>
      <c r="AQ18" t="s">
        <v>336</v>
      </c>
      <c r="AR18" t="s">
        <v>336</v>
      </c>
      <c r="AS18" t="s">
        <v>336</v>
      </c>
      <c r="AT18" t="s">
        <v>336</v>
      </c>
      <c r="AU18" t="s">
        <v>336</v>
      </c>
      <c r="AV18" t="s">
        <v>336</v>
      </c>
      <c r="AW18" t="s">
        <v>336</v>
      </c>
      <c r="AX18" t="s">
        <v>336</v>
      </c>
      <c r="AY18" t="s">
        <v>336</v>
      </c>
      <c r="AZ18" t="s">
        <v>2139</v>
      </c>
      <c r="BA18" t="s">
        <v>2140</v>
      </c>
      <c r="BB18" t="s">
        <v>2141</v>
      </c>
      <c r="BC18" s="26"/>
      <c r="BD18" s="26" t="s">
        <v>2142</v>
      </c>
      <c r="BE18" s="9" t="s">
        <v>2143</v>
      </c>
      <c r="BF18" s="9" t="s">
        <v>2144</v>
      </c>
      <c r="BG18" s="9" t="s">
        <v>2145</v>
      </c>
      <c r="BH18" s="9" t="s">
        <v>2146</v>
      </c>
      <c r="BI18" s="9" t="s">
        <v>2147</v>
      </c>
      <c r="BJ18" s="9" t="s">
        <v>2148</v>
      </c>
      <c r="BK18" s="9" t="s">
        <v>2149</v>
      </c>
      <c r="BL18" s="9" t="s">
        <v>2150</v>
      </c>
      <c r="BM18" s="9" t="s">
        <v>2151</v>
      </c>
      <c r="BN18" s="9" t="s">
        <v>2152</v>
      </c>
      <c r="BO18" s="9" t="s">
        <v>2153</v>
      </c>
      <c r="BP18" s="9" t="s">
        <v>2154</v>
      </c>
      <c r="BQ18" s="9" t="s">
        <v>2154</v>
      </c>
      <c r="BR18" s="9" t="s">
        <v>2154</v>
      </c>
      <c r="BS18" s="9" t="s">
        <v>2154</v>
      </c>
      <c r="BT18" t="s">
        <v>2155</v>
      </c>
      <c r="BU18" t="s">
        <v>2156</v>
      </c>
      <c r="BV18" t="s">
        <v>2157</v>
      </c>
      <c r="BW18" t="s">
        <v>2158</v>
      </c>
      <c r="BX18" t="s">
        <v>2159</v>
      </c>
      <c r="BY18" t="s">
        <v>2160</v>
      </c>
      <c r="BZ18" t="s">
        <v>2161</v>
      </c>
      <c r="CA18" t="s">
        <v>2162</v>
      </c>
      <c r="CB18" t="s">
        <v>2163</v>
      </c>
      <c r="CC18" t="s">
        <v>2164</v>
      </c>
      <c r="CD18" t="s">
        <v>336</v>
      </c>
    </row>
    <row customFormat="1" r="19" s="50" spans="1:82">
      <c r="A19" s="65" t="s">
        <v>2165</v>
      </c>
      <c r="B19" t="s">
        <v>336</v>
      </c>
      <c r="C19" t="s">
        <v>336</v>
      </c>
      <c r="D19" t="s">
        <v>336</v>
      </c>
      <c r="E19" t="s">
        <v>336</v>
      </c>
      <c r="F19" t="s">
        <v>336</v>
      </c>
      <c r="G19" t="s">
        <v>336</v>
      </c>
      <c r="H19" t="s">
        <v>336</v>
      </c>
      <c r="I19" t="s">
        <v>336</v>
      </c>
      <c r="J19" t="s">
        <v>336</v>
      </c>
      <c r="K19" t="s">
        <v>336</v>
      </c>
      <c r="L19" t="s">
        <v>336</v>
      </c>
      <c r="M19" t="s">
        <v>336</v>
      </c>
      <c r="N19" t="s">
        <v>336</v>
      </c>
      <c r="O19" t="s">
        <v>336</v>
      </c>
      <c r="P19" t="s">
        <v>336</v>
      </c>
      <c r="Q19" t="s">
        <v>336</v>
      </c>
      <c r="R19" t="s">
        <v>336</v>
      </c>
      <c r="S19" t="s">
        <v>336</v>
      </c>
      <c r="T19" t="s">
        <v>336</v>
      </c>
      <c r="U19" t="s">
        <v>336</v>
      </c>
      <c r="V19" t="s">
        <v>336</v>
      </c>
      <c r="W19" t="s">
        <v>336</v>
      </c>
      <c r="X19" t="s">
        <v>336</v>
      </c>
      <c r="Y19" t="s">
        <v>336</v>
      </c>
      <c r="Z19" t="s">
        <v>336</v>
      </c>
      <c r="AA19" t="s">
        <v>336</v>
      </c>
      <c r="AB19" t="s">
        <v>336</v>
      </c>
      <c r="AC19" t="s">
        <v>336</v>
      </c>
      <c r="AD19" t="s">
        <v>336</v>
      </c>
      <c r="AE19" t="s">
        <v>336</v>
      </c>
      <c r="AF19" t="s">
        <v>336</v>
      </c>
      <c r="AG19" t="s">
        <v>336</v>
      </c>
      <c r="AH19" t="s">
        <v>336</v>
      </c>
      <c r="AI19" t="s">
        <v>336</v>
      </c>
      <c r="AJ19" t="s">
        <v>336</v>
      </c>
      <c r="AK19" t="s">
        <v>336</v>
      </c>
      <c r="AL19" t="s">
        <v>336</v>
      </c>
      <c r="AM19" t="s">
        <v>336</v>
      </c>
      <c r="AN19" t="s">
        <v>336</v>
      </c>
      <c r="AO19" t="s">
        <v>336</v>
      </c>
      <c r="AP19" t="s">
        <v>336</v>
      </c>
      <c r="AQ19" t="s">
        <v>336</v>
      </c>
      <c r="AR19" t="s">
        <v>336</v>
      </c>
      <c r="AS19" t="s">
        <v>336</v>
      </c>
      <c r="AT19" t="s">
        <v>336</v>
      </c>
      <c r="AU19" t="s">
        <v>336</v>
      </c>
      <c r="AV19" t="s">
        <v>336</v>
      </c>
      <c r="AW19" t="s">
        <v>336</v>
      </c>
      <c r="AX19" t="s">
        <v>336</v>
      </c>
      <c r="AY19" t="s">
        <v>336</v>
      </c>
      <c r="AZ19" t="s">
        <v>336</v>
      </c>
      <c r="BA19" t="s">
        <v>336</v>
      </c>
      <c r="BB19" t="s">
        <v>336</v>
      </c>
      <c r="BC19" s="26"/>
      <c r="BD19" s="26" t="s">
        <v>336</v>
      </c>
      <c r="BE19" s="9" t="s">
        <v>336</v>
      </c>
      <c r="BF19" s="9" t="s">
        <v>336</v>
      </c>
      <c r="BG19" s="9" t="s">
        <v>336</v>
      </c>
      <c r="BH19" s="9" t="s">
        <v>336</v>
      </c>
      <c r="BI19" s="9" t="s">
        <v>336</v>
      </c>
      <c r="BJ19" s="9" t="s">
        <v>336</v>
      </c>
      <c r="BK19" s="9" t="s">
        <v>336</v>
      </c>
      <c r="BL19" s="9" t="s">
        <v>336</v>
      </c>
      <c r="BM19" s="9" t="s">
        <v>336</v>
      </c>
      <c r="BN19" s="9" t="s">
        <v>336</v>
      </c>
      <c r="BO19" s="9" t="s">
        <v>336</v>
      </c>
      <c r="BP19" s="9" t="s">
        <v>336</v>
      </c>
      <c r="BQ19" s="9" t="s">
        <v>336</v>
      </c>
      <c r="BR19" s="9" t="s">
        <v>336</v>
      </c>
      <c r="BS19" s="9" t="s">
        <v>336</v>
      </c>
      <c r="BT19" t="s">
        <v>336</v>
      </c>
      <c r="BU19" t="s">
        <v>336</v>
      </c>
      <c r="BV19" t="s">
        <v>336</v>
      </c>
      <c r="BW19" t="s">
        <v>336</v>
      </c>
      <c r="BX19" t="s">
        <v>336</v>
      </c>
      <c r="BY19" t="s">
        <v>336</v>
      </c>
      <c r="BZ19" t="s">
        <v>336</v>
      </c>
      <c r="CA19" t="s">
        <v>336</v>
      </c>
      <c r="CB19" t="s">
        <v>336</v>
      </c>
      <c r="CC19" t="s">
        <v>336</v>
      </c>
      <c r="CD19" t="s">
        <v>336</v>
      </c>
    </row>
    <row customFormat="1" r="20" s="50" spans="1:82">
      <c r="A20" s="65" t="s">
        <v>2166</v>
      </c>
      <c r="B20" t="s">
        <v>336</v>
      </c>
      <c r="C20" t="s">
        <v>336</v>
      </c>
      <c r="D20" t="s">
        <v>336</v>
      </c>
      <c r="E20" t="s">
        <v>336</v>
      </c>
      <c r="F20" t="s">
        <v>336</v>
      </c>
      <c r="G20" t="s">
        <v>336</v>
      </c>
      <c r="H20" t="s">
        <v>336</v>
      </c>
      <c r="I20" t="s">
        <v>336</v>
      </c>
      <c r="J20" t="s">
        <v>336</v>
      </c>
      <c r="K20" t="s">
        <v>336</v>
      </c>
      <c r="L20" t="s">
        <v>336</v>
      </c>
      <c r="M20" t="s">
        <v>336</v>
      </c>
      <c r="N20" t="s">
        <v>336</v>
      </c>
      <c r="O20" t="s">
        <v>336</v>
      </c>
      <c r="P20" t="s">
        <v>336</v>
      </c>
      <c r="Q20" t="s">
        <v>336</v>
      </c>
      <c r="R20" t="s">
        <v>336</v>
      </c>
      <c r="S20" t="s">
        <v>336</v>
      </c>
      <c r="T20" t="s">
        <v>336</v>
      </c>
      <c r="U20" t="s">
        <v>336</v>
      </c>
      <c r="V20" t="s">
        <v>336</v>
      </c>
      <c r="W20" t="s">
        <v>336</v>
      </c>
      <c r="X20" t="s">
        <v>336</v>
      </c>
      <c r="Y20" t="s">
        <v>336</v>
      </c>
      <c r="Z20" t="s">
        <v>336</v>
      </c>
      <c r="AA20"/>
      <c r="AB20" t="s">
        <v>336</v>
      </c>
      <c r="AC20" t="s">
        <v>336</v>
      </c>
      <c r="AD20" t="s">
        <v>336</v>
      </c>
      <c r="AE20" t="s">
        <v>336</v>
      </c>
      <c r="AF20" t="s">
        <v>336</v>
      </c>
      <c r="AG20" t="s">
        <v>336</v>
      </c>
      <c r="AH20" t="s">
        <v>336</v>
      </c>
      <c r="AI20" t="s">
        <v>336</v>
      </c>
      <c r="AJ20" t="s">
        <v>336</v>
      </c>
      <c r="AK20" t="s">
        <v>336</v>
      </c>
      <c r="AL20" t="s">
        <v>336</v>
      </c>
      <c r="AM20" t="s">
        <v>336</v>
      </c>
      <c r="AN20" t="s">
        <v>336</v>
      </c>
      <c r="AO20" t="s">
        <v>336</v>
      </c>
      <c r="AP20" t="s">
        <v>336</v>
      </c>
      <c r="AQ20" t="s">
        <v>336</v>
      </c>
      <c r="AR20" t="s">
        <v>336</v>
      </c>
      <c r="AS20" t="s">
        <v>336</v>
      </c>
      <c r="AT20" t="s">
        <v>336</v>
      </c>
      <c r="AU20" t="s">
        <v>336</v>
      </c>
      <c r="AV20" t="s">
        <v>336</v>
      </c>
      <c r="AW20" t="s">
        <v>336</v>
      </c>
      <c r="AX20" t="s">
        <v>336</v>
      </c>
      <c r="AY20" t="s">
        <v>336</v>
      </c>
      <c r="AZ20" t="s">
        <v>1390</v>
      </c>
      <c r="BA20" t="s">
        <v>1390</v>
      </c>
      <c r="BB20" t="s">
        <v>336</v>
      </c>
      <c r="BC20" s="26"/>
      <c r="BD20" s="26"/>
      <c r="BE20" s="9"/>
      <c r="BF20" s="9"/>
      <c r="BG20" s="9"/>
      <c r="BH20" s="9"/>
      <c r="BI20" s="9"/>
      <c r="BJ20" s="9"/>
      <c r="BK20" s="9"/>
      <c r="BL20" s="9"/>
      <c r="BM20" s="9"/>
      <c r="BN20" s="9"/>
      <c r="BO20" s="9"/>
      <c r="BP20" s="9"/>
      <c r="BQ20" s="9"/>
      <c r="BR20" s="9"/>
      <c r="BS20" s="9"/>
      <c r="BT20"/>
      <c r="BU20"/>
      <c r="BV20"/>
      <c r="BW20"/>
      <c r="BX20"/>
      <c r="BY20"/>
      <c r="BZ20"/>
      <c r="CA20"/>
      <c r="CB20"/>
      <c r="CC20"/>
      <c r="CD20"/>
    </row>
    <row customFormat="1" r="21" s="50" spans="1:82">
      <c r="A21" s="60" t="s">
        <v>2167</v>
      </c>
      <c r="B21" s="60"/>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c r="BV21" s="66"/>
      <c r="BW21" s="66"/>
      <c r="BX21" s="66"/>
      <c r="BY21" s="66"/>
      <c r="BZ21" s="66"/>
      <c r="CA21" s="66"/>
      <c r="CB21" s="66"/>
      <c r="CC21" s="66"/>
      <c r="CD21" s="66"/>
    </row>
    <row customFormat="1" r="22" s="50" spans="1:82">
      <c r="A22" s="67" t="s">
        <v>2168</v>
      </c>
      <c r="B22" s="67" t="s">
        <v>338</v>
      </c>
      <c r="C22" s="68"/>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t="s">
        <v>338</v>
      </c>
      <c r="BA22" s="68" t="s">
        <v>338</v>
      </c>
      <c r="BB22" s="68" t="s">
        <v>338</v>
      </c>
      <c r="BC22" s="68"/>
      <c r="BD22" s="68" t="s">
        <v>338</v>
      </c>
      <c r="BE22" s="67" t="s">
        <v>338</v>
      </c>
      <c r="BF22" s="67" t="s">
        <v>338</v>
      </c>
      <c r="BG22" s="67" t="s">
        <v>338</v>
      </c>
      <c r="BH22" s="67" t="s">
        <v>338</v>
      </c>
      <c r="BI22" s="67" t="s">
        <v>338</v>
      </c>
      <c r="BJ22" s="67" t="s">
        <v>338</v>
      </c>
      <c r="BK22" s="67" t="s">
        <v>338</v>
      </c>
      <c r="BL22" s="67" t="s">
        <v>338</v>
      </c>
      <c r="BM22" s="67" t="s">
        <v>338</v>
      </c>
      <c r="BN22" s="67" t="s">
        <v>338</v>
      </c>
      <c r="BO22" s="67" t="s">
        <v>338</v>
      </c>
      <c r="BP22" s="67" t="s">
        <v>338</v>
      </c>
      <c r="BQ22" s="67" t="s">
        <v>338</v>
      </c>
      <c r="BR22" s="67" t="s">
        <v>338</v>
      </c>
      <c r="BS22" s="67" t="s">
        <v>338</v>
      </c>
      <c r="BT22" s="67" t="s">
        <v>338</v>
      </c>
      <c r="BU22" s="67" t="s">
        <v>338</v>
      </c>
      <c r="BV22" s="67" t="s">
        <v>338</v>
      </c>
      <c r="BW22" s="67" t="s">
        <v>338</v>
      </c>
      <c r="BX22" s="67" t="s">
        <v>338</v>
      </c>
      <c r="BY22" s="67" t="s">
        <v>338</v>
      </c>
      <c r="BZ22" s="67" t="s">
        <v>338</v>
      </c>
      <c r="CA22" s="67" t="s">
        <v>338</v>
      </c>
      <c r="CB22" s="67" t="s">
        <v>338</v>
      </c>
      <c r="CC22" s="67" t="s">
        <v>338</v>
      </c>
      <c r="CD22" s="67" t="s">
        <v>339</v>
      </c>
    </row>
    <row customFormat="1" r="23" s="50" spans="1:82">
      <c r="A23" s="43" t="s">
        <v>342</v>
      </c>
      <c r="B23" s="43"/>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79"/>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row>
    <row customFormat="1" r="24" s="50" spans="1:82">
      <c r="A24" s="67" t="s">
        <v>2169</v>
      </c>
      <c r="B24" s="67" t="s">
        <v>2170</v>
      </c>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t="s">
        <v>2171</v>
      </c>
      <c r="BA24" s="68" t="s">
        <v>2171</v>
      </c>
      <c r="BB24" s="68" t="s">
        <v>2171</v>
      </c>
      <c r="BC24" s="68"/>
      <c r="BD24" s="68" t="s">
        <v>2171</v>
      </c>
      <c r="BE24" s="67" t="s">
        <v>2172</v>
      </c>
      <c r="BF24" s="67" t="s">
        <v>2173</v>
      </c>
      <c r="BG24" s="67" t="s">
        <v>2173</v>
      </c>
      <c r="BH24" s="67" t="s">
        <v>2173</v>
      </c>
      <c r="BI24" s="67" t="s">
        <v>2173</v>
      </c>
      <c r="BJ24" s="67" t="s">
        <v>2174</v>
      </c>
      <c r="BK24" s="67" t="s">
        <v>2175</v>
      </c>
      <c r="BL24" s="67" t="s">
        <v>2176</v>
      </c>
      <c r="BM24" s="67" t="s">
        <v>2177</v>
      </c>
      <c r="BN24" s="67" t="s">
        <v>2178</v>
      </c>
      <c r="BO24" s="67" t="s">
        <v>2178</v>
      </c>
      <c r="BP24" s="67" t="s">
        <v>2179</v>
      </c>
      <c r="BQ24" s="67" t="s">
        <v>2178</v>
      </c>
      <c r="BR24" s="67" t="s">
        <v>2178</v>
      </c>
      <c r="BS24" s="67" t="s">
        <v>2178</v>
      </c>
      <c r="BT24" s="67" t="s">
        <v>2180</v>
      </c>
      <c r="BU24" s="67" t="s">
        <v>2181</v>
      </c>
      <c r="BV24" s="67" t="s">
        <v>2181</v>
      </c>
      <c r="BW24" s="67" t="s">
        <v>2182</v>
      </c>
      <c r="BX24" s="67" t="s">
        <v>2182</v>
      </c>
      <c r="BY24" s="67" t="s">
        <v>2183</v>
      </c>
      <c r="BZ24" s="67" t="s">
        <v>2183</v>
      </c>
      <c r="CA24" s="67" t="s">
        <v>2184</v>
      </c>
      <c r="CB24" s="67" t="s">
        <v>2185</v>
      </c>
      <c r="CC24" s="67" t="s">
        <v>2185</v>
      </c>
      <c r="CD24" s="67" t="s">
        <v>2186</v>
      </c>
    </row>
    <row customFormat="1" r="25" s="50" spans="1:82">
      <c r="A25" s="67" t="s">
        <v>2187</v>
      </c>
      <c r="B25" s="67" t="s">
        <v>340</v>
      </c>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t="s">
        <v>340</v>
      </c>
      <c r="BA25" s="70" t="s">
        <v>340</v>
      </c>
      <c r="BB25" s="70" t="s">
        <v>340</v>
      </c>
      <c r="BC25" s="70"/>
      <c r="BD25" s="70" t="s">
        <v>340</v>
      </c>
      <c r="BE25" s="80" t="s">
        <v>340</v>
      </c>
      <c r="BF25" s="80" t="s">
        <v>422</v>
      </c>
      <c r="BG25" s="80" t="s">
        <v>422</v>
      </c>
      <c r="BH25" s="80" t="s">
        <v>422</v>
      </c>
      <c r="BI25" s="80" t="s">
        <v>422</v>
      </c>
      <c r="BJ25" s="80" t="s">
        <v>422</v>
      </c>
      <c r="BK25" s="80" t="s">
        <v>422</v>
      </c>
      <c r="BL25" s="80" t="s">
        <v>422</v>
      </c>
      <c r="BM25" s="80" t="s">
        <v>422</v>
      </c>
      <c r="BN25" s="80" t="s">
        <v>425</v>
      </c>
      <c r="BO25" s="80" t="s">
        <v>425</v>
      </c>
      <c r="BP25" s="80" t="s">
        <v>425</v>
      </c>
      <c r="BQ25" s="80" t="s">
        <v>425</v>
      </c>
      <c r="BR25" s="80" t="s">
        <v>425</v>
      </c>
      <c r="BS25" s="80" t="s">
        <v>425</v>
      </c>
      <c r="BT25" s="80" t="s">
        <v>426</v>
      </c>
      <c r="BU25" s="80" t="s">
        <v>426</v>
      </c>
      <c r="BV25" s="80" t="s">
        <v>426</v>
      </c>
      <c r="BW25" s="80" t="s">
        <v>426</v>
      </c>
      <c r="BX25" s="80" t="s">
        <v>426</v>
      </c>
      <c r="BY25" s="80" t="s">
        <v>426</v>
      </c>
      <c r="BZ25" s="80" t="s">
        <v>426</v>
      </c>
      <c r="CA25" s="80" t="s">
        <v>340</v>
      </c>
      <c r="CB25" s="80" t="s">
        <v>426</v>
      </c>
      <c r="CC25" s="80" t="s">
        <v>426</v>
      </c>
      <c r="CD25" s="80" t="s">
        <v>340</v>
      </c>
    </row>
    <row customFormat="1" r="26" s="50" spans="1:82">
      <c r="A26" s="67" t="s">
        <v>2188</v>
      </c>
      <c r="B26" s="67" t="s">
        <v>2189</v>
      </c>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t="s">
        <v>2189</v>
      </c>
      <c r="BA26" s="68" t="s">
        <v>2189</v>
      </c>
      <c r="BB26" s="68" t="s">
        <v>2189</v>
      </c>
      <c r="BC26" s="68"/>
      <c r="BD26" s="68" t="s">
        <v>2189</v>
      </c>
      <c r="BE26" s="67" t="s">
        <v>2189</v>
      </c>
      <c r="BF26" s="67" t="s">
        <v>2190</v>
      </c>
      <c r="BG26" s="67" t="s">
        <v>2190</v>
      </c>
      <c r="BH26" s="67" t="s">
        <v>2190</v>
      </c>
      <c r="BI26" s="67" t="s">
        <v>2190</v>
      </c>
      <c r="BJ26" s="67" t="s">
        <v>2190</v>
      </c>
      <c r="BK26" s="67" t="s">
        <v>2190</v>
      </c>
      <c r="BL26" s="67" t="s">
        <v>2190</v>
      </c>
      <c r="BM26" s="67" t="s">
        <v>2190</v>
      </c>
      <c r="BN26" s="67" t="s">
        <v>2190</v>
      </c>
      <c r="BO26" s="67" t="s">
        <v>2190</v>
      </c>
      <c r="BP26" s="67" t="s">
        <v>2190</v>
      </c>
      <c r="BQ26" s="67" t="s">
        <v>2190</v>
      </c>
      <c r="BR26" s="67" t="s">
        <v>2190</v>
      </c>
      <c r="BS26" s="67" t="s">
        <v>2190</v>
      </c>
      <c r="BT26" s="67" t="s">
        <v>2190</v>
      </c>
      <c r="BU26" s="67" t="s">
        <v>2190</v>
      </c>
      <c r="BV26" s="67" t="s">
        <v>2190</v>
      </c>
      <c r="BW26" s="67" t="s">
        <v>2190</v>
      </c>
      <c r="BX26" s="67" t="s">
        <v>2190</v>
      </c>
      <c r="BY26" s="67" t="s">
        <v>2190</v>
      </c>
      <c r="BZ26" s="67" t="s">
        <v>2190</v>
      </c>
      <c r="CA26" s="67" t="s">
        <v>2190</v>
      </c>
      <c r="CB26" s="67" t="s">
        <v>2190</v>
      </c>
      <c r="CC26" s="67" t="s">
        <v>2190</v>
      </c>
      <c r="CD26" s="67" t="s">
        <v>2190</v>
      </c>
    </row>
    <row customFormat="1" r="27" s="50" spans="1:82">
      <c r="A27" s="67" t="s">
        <v>2191</v>
      </c>
      <c r="B27" s="67" t="s">
        <v>442</v>
      </c>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t="s">
        <v>442</v>
      </c>
      <c r="BA27" s="68" t="s">
        <v>442</v>
      </c>
      <c r="BB27" s="68" t="s">
        <v>442</v>
      </c>
      <c r="BC27" s="68"/>
      <c r="BD27" s="68" t="s">
        <v>442</v>
      </c>
      <c r="BE27" s="67" t="s">
        <v>442</v>
      </c>
      <c r="BF27" s="67" t="s">
        <v>442</v>
      </c>
      <c r="BG27" s="67" t="s">
        <v>442</v>
      </c>
      <c r="BH27" s="67" t="s">
        <v>442</v>
      </c>
      <c r="BI27" s="67" t="s">
        <v>442</v>
      </c>
      <c r="BJ27" s="67" t="s">
        <v>442</v>
      </c>
      <c r="BK27" s="67" t="s">
        <v>442</v>
      </c>
      <c r="BL27" s="67" t="s">
        <v>442</v>
      </c>
      <c r="BM27" s="67" t="s">
        <v>442</v>
      </c>
      <c r="BN27" s="67" t="s">
        <v>442</v>
      </c>
      <c r="BO27" s="67" t="s">
        <v>442</v>
      </c>
      <c r="BP27" s="67" t="s">
        <v>442</v>
      </c>
      <c r="BQ27" s="67" t="s">
        <v>442</v>
      </c>
      <c r="BR27" s="67" t="s">
        <v>442</v>
      </c>
      <c r="BS27" s="67" t="s">
        <v>442</v>
      </c>
      <c r="BT27" s="8" t="s">
        <v>2192</v>
      </c>
      <c r="BU27" s="8" t="s">
        <v>2192</v>
      </c>
      <c r="BV27" s="8" t="s">
        <v>2192</v>
      </c>
      <c r="BW27" s="8" t="s">
        <v>2192</v>
      </c>
      <c r="BX27" s="8" t="s">
        <v>2192</v>
      </c>
      <c r="BY27" s="8" t="s">
        <v>2192</v>
      </c>
      <c r="BZ27" s="8" t="s">
        <v>2192</v>
      </c>
      <c r="CA27" s="8" t="s">
        <v>2192</v>
      </c>
      <c r="CB27" s="8" t="s">
        <v>2192</v>
      </c>
      <c r="CC27" s="8" t="s">
        <v>2192</v>
      </c>
      <c r="CD27" s="8" t="s">
        <v>2192</v>
      </c>
    </row>
    <row customFormat="1" r="28" s="50" spans="1:82">
      <c r="A28" s="67" t="s">
        <v>2193</v>
      </c>
      <c r="B28" s="67" t="s">
        <v>448</v>
      </c>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t="s">
        <v>448</v>
      </c>
      <c r="BA28" s="68" t="s">
        <v>448</v>
      </c>
      <c r="BB28" s="68" t="s">
        <v>448</v>
      </c>
      <c r="BC28" s="68"/>
      <c r="BD28" s="68" t="s">
        <v>448</v>
      </c>
      <c r="BE28" s="67" t="s">
        <v>448</v>
      </c>
      <c r="BF28" s="67" t="s">
        <v>448</v>
      </c>
      <c r="BG28" s="67" t="s">
        <v>448</v>
      </c>
      <c r="BH28" s="67" t="s">
        <v>448</v>
      </c>
      <c r="BI28" s="67" t="s">
        <v>448</v>
      </c>
      <c r="BJ28" s="67" t="s">
        <v>448</v>
      </c>
      <c r="BK28" s="67" t="s">
        <v>448</v>
      </c>
      <c r="BL28" s="67" t="s">
        <v>448</v>
      </c>
      <c r="BM28" s="67" t="s">
        <v>448</v>
      </c>
      <c r="BN28" s="67" t="s">
        <v>448</v>
      </c>
      <c r="BO28" s="67" t="s">
        <v>448</v>
      </c>
      <c r="BP28" s="67" t="s">
        <v>448</v>
      </c>
      <c r="BQ28" s="67" t="s">
        <v>448</v>
      </c>
      <c r="BR28" s="67" t="s">
        <v>448</v>
      </c>
      <c r="BS28" s="67" t="s">
        <v>448</v>
      </c>
      <c r="BT28" s="8" t="s">
        <v>2194</v>
      </c>
      <c r="BU28" s="8" t="s">
        <v>2194</v>
      </c>
      <c r="BV28" s="8" t="s">
        <v>2194</v>
      </c>
      <c r="BW28" s="8" t="s">
        <v>2194</v>
      </c>
      <c r="BX28" s="8" t="s">
        <v>2194</v>
      </c>
      <c r="BY28" s="8" t="s">
        <v>2194</v>
      </c>
      <c r="BZ28" s="8" t="s">
        <v>2194</v>
      </c>
      <c r="CA28" s="8" t="s">
        <v>2194</v>
      </c>
      <c r="CB28" s="8" t="s">
        <v>2194</v>
      </c>
      <c r="CC28" s="8" t="s">
        <v>2194</v>
      </c>
      <c r="CD28" s="8" t="s">
        <v>2194</v>
      </c>
    </row>
    <row customFormat="1" r="29" s="50" spans="1:82">
      <c r="A29" s="67" t="s">
        <v>2195</v>
      </c>
      <c r="B29" s="67" t="s">
        <v>457</v>
      </c>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t="s">
        <v>457</v>
      </c>
      <c r="BA29" s="68" t="s">
        <v>457</v>
      </c>
      <c r="BB29" s="68" t="s">
        <v>457</v>
      </c>
      <c r="BC29" s="68"/>
      <c r="BD29" s="68" t="s">
        <v>457</v>
      </c>
      <c r="BE29" s="67" t="s">
        <v>457</v>
      </c>
      <c r="BF29" s="67" t="s">
        <v>457</v>
      </c>
      <c r="BG29" s="67" t="s">
        <v>457</v>
      </c>
      <c r="BH29" s="67" t="s">
        <v>457</v>
      </c>
      <c r="BI29" s="67" t="s">
        <v>457</v>
      </c>
      <c r="BJ29" s="67" t="s">
        <v>457</v>
      </c>
      <c r="BK29" s="67" t="s">
        <v>457</v>
      </c>
      <c r="BL29" s="67" t="s">
        <v>457</v>
      </c>
      <c r="BM29" s="67" t="s">
        <v>457</v>
      </c>
      <c r="BN29" s="67" t="s">
        <v>457</v>
      </c>
      <c r="BO29" s="67" t="s">
        <v>457</v>
      </c>
      <c r="BP29" s="67" t="s">
        <v>457</v>
      </c>
      <c r="BQ29" s="67" t="s">
        <v>457</v>
      </c>
      <c r="BR29" s="67" t="s">
        <v>457</v>
      </c>
      <c r="BS29" s="67" t="s">
        <v>457</v>
      </c>
      <c r="BT29" s="8" t="s">
        <v>2196</v>
      </c>
      <c r="BU29" s="8" t="s">
        <v>2196</v>
      </c>
      <c r="BV29" s="8" t="s">
        <v>2196</v>
      </c>
      <c r="BW29" s="8" t="s">
        <v>2196</v>
      </c>
      <c r="BX29" s="8" t="s">
        <v>2196</v>
      </c>
      <c r="BY29" s="8" t="s">
        <v>2196</v>
      </c>
      <c r="BZ29" s="8" t="s">
        <v>2196</v>
      </c>
      <c r="CA29" s="8" t="s">
        <v>2196</v>
      </c>
      <c r="CB29" s="8" t="s">
        <v>2196</v>
      </c>
      <c r="CC29" s="8" t="s">
        <v>2196</v>
      </c>
      <c r="CD29" s="8" t="s">
        <v>2196</v>
      </c>
    </row>
    <row customFormat="1" r="30" s="50" spans="1:82">
      <c r="A30" s="67" t="s">
        <v>2197</v>
      </c>
      <c r="B30" s="67" t="s">
        <v>457</v>
      </c>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t="s">
        <v>457</v>
      </c>
      <c r="BA30" s="68" t="s">
        <v>457</v>
      </c>
      <c r="BB30" s="68" t="s">
        <v>457</v>
      </c>
      <c r="BC30" s="68"/>
      <c r="BD30" s="68" t="s">
        <v>457</v>
      </c>
      <c r="BE30" s="67" t="s">
        <v>457</v>
      </c>
      <c r="BF30" s="67" t="s">
        <v>457</v>
      </c>
      <c r="BG30" s="67" t="s">
        <v>457</v>
      </c>
      <c r="BH30" s="67" t="s">
        <v>457</v>
      </c>
      <c r="BI30" s="67" t="s">
        <v>457</v>
      </c>
      <c r="BJ30" s="67" t="s">
        <v>457</v>
      </c>
      <c r="BK30" s="67" t="s">
        <v>457</v>
      </c>
      <c r="BL30" s="67" t="s">
        <v>457</v>
      </c>
      <c r="BM30" s="67" t="s">
        <v>457</v>
      </c>
      <c r="BN30" s="67" t="s">
        <v>457</v>
      </c>
      <c r="BO30" s="67" t="s">
        <v>457</v>
      </c>
      <c r="BP30" s="67" t="s">
        <v>457</v>
      </c>
      <c r="BQ30" s="67" t="s">
        <v>457</v>
      </c>
      <c r="BR30" s="67" t="s">
        <v>457</v>
      </c>
      <c r="BS30" s="67" t="s">
        <v>457</v>
      </c>
      <c r="BT30" s="8" t="s">
        <v>2198</v>
      </c>
      <c r="BU30" s="8" t="s">
        <v>2198</v>
      </c>
      <c r="BV30" s="8" t="s">
        <v>2198</v>
      </c>
      <c r="BW30" s="8" t="s">
        <v>2198</v>
      </c>
      <c r="BX30" s="8" t="s">
        <v>2198</v>
      </c>
      <c r="BY30" s="8" t="s">
        <v>2198</v>
      </c>
      <c r="BZ30" s="8" t="s">
        <v>2198</v>
      </c>
      <c r="CA30" s="8" t="s">
        <v>2198</v>
      </c>
      <c r="CB30" s="8" t="s">
        <v>2198</v>
      </c>
      <c r="CC30" s="8" t="s">
        <v>2198</v>
      </c>
      <c r="CD30" s="8" t="s">
        <v>2198</v>
      </c>
    </row>
    <row customFormat="1" r="31" s="50" spans="1:82">
      <c r="A31" s="67" t="s">
        <v>2199</v>
      </c>
      <c r="B31" s="67" t="s">
        <v>461</v>
      </c>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t="s">
        <v>461</v>
      </c>
      <c r="BA31" s="68" t="s">
        <v>461</v>
      </c>
      <c r="BB31" s="68" t="s">
        <v>461</v>
      </c>
      <c r="BC31" s="68"/>
      <c r="BD31" s="68" t="s">
        <v>461</v>
      </c>
      <c r="BE31" s="67" t="s">
        <v>461</v>
      </c>
      <c r="BF31" s="67" t="s">
        <v>461</v>
      </c>
      <c r="BG31" s="67" t="s">
        <v>461</v>
      </c>
      <c r="BH31" s="67" t="s">
        <v>461</v>
      </c>
      <c r="BI31" s="67" t="s">
        <v>461</v>
      </c>
      <c r="BJ31" s="67" t="s">
        <v>461</v>
      </c>
      <c r="BK31" s="67" t="s">
        <v>461</v>
      </c>
      <c r="BL31" s="67" t="s">
        <v>461</v>
      </c>
      <c r="BM31" s="67" t="s">
        <v>461</v>
      </c>
      <c r="BN31" s="67" t="s">
        <v>461</v>
      </c>
      <c r="BO31" s="67" t="s">
        <v>461</v>
      </c>
      <c r="BP31" s="67" t="s">
        <v>461</v>
      </c>
      <c r="BQ31" s="67" t="s">
        <v>461</v>
      </c>
      <c r="BR31" s="67" t="s">
        <v>461</v>
      </c>
      <c r="BS31" s="67" t="s">
        <v>461</v>
      </c>
      <c r="BT31" s="8" t="s">
        <v>2200</v>
      </c>
      <c r="BU31" s="8" t="s">
        <v>2200</v>
      </c>
      <c r="BV31" s="8" t="s">
        <v>2200</v>
      </c>
      <c r="BW31" s="8" t="s">
        <v>2200</v>
      </c>
      <c r="BX31" s="8" t="s">
        <v>2200</v>
      </c>
      <c r="BY31" s="8" t="s">
        <v>2200</v>
      </c>
      <c r="BZ31" s="8" t="s">
        <v>2200</v>
      </c>
      <c r="CA31" s="8" t="s">
        <v>2200</v>
      </c>
      <c r="CB31" s="8" t="s">
        <v>2200</v>
      </c>
      <c r="CC31" s="8" t="s">
        <v>2200</v>
      </c>
      <c r="CD31" s="8" t="s">
        <v>2200</v>
      </c>
    </row>
    <row customFormat="1" r="32" s="50" spans="1:82">
      <c r="A32" s="67" t="s">
        <v>2201</v>
      </c>
      <c r="B32" s="67" t="s">
        <v>464</v>
      </c>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t="s">
        <v>464</v>
      </c>
      <c r="BA32" s="68" t="s">
        <v>464</v>
      </c>
      <c r="BB32" s="68" t="s">
        <v>464</v>
      </c>
      <c r="BC32" s="68"/>
      <c r="BD32" s="68" t="s">
        <v>464</v>
      </c>
      <c r="BE32" s="67" t="s">
        <v>464</v>
      </c>
      <c r="BF32" s="67" t="s">
        <v>464</v>
      </c>
      <c r="BG32" s="67" t="s">
        <v>464</v>
      </c>
      <c r="BH32" s="67" t="s">
        <v>464</v>
      </c>
      <c r="BI32" s="67" t="s">
        <v>464</v>
      </c>
      <c r="BJ32" s="67" t="s">
        <v>464</v>
      </c>
      <c r="BK32" s="67" t="s">
        <v>464</v>
      </c>
      <c r="BL32" s="67" t="s">
        <v>464</v>
      </c>
      <c r="BM32" s="67" t="s">
        <v>464</v>
      </c>
      <c r="BN32" s="67" t="s">
        <v>464</v>
      </c>
      <c r="BO32" s="67" t="s">
        <v>464</v>
      </c>
      <c r="BP32" s="67" t="s">
        <v>464</v>
      </c>
      <c r="BQ32" s="67" t="s">
        <v>464</v>
      </c>
      <c r="BR32" s="67" t="s">
        <v>464</v>
      </c>
      <c r="BS32" s="67" t="s">
        <v>464</v>
      </c>
      <c r="BT32" s="8" t="s">
        <v>2202</v>
      </c>
      <c r="BU32" s="8" t="s">
        <v>2202</v>
      </c>
      <c r="BV32" s="8" t="s">
        <v>2202</v>
      </c>
      <c r="BW32" s="8" t="s">
        <v>2202</v>
      </c>
      <c r="BX32" s="8" t="s">
        <v>2202</v>
      </c>
      <c r="BY32" s="8" t="s">
        <v>2202</v>
      </c>
      <c r="BZ32" s="8" t="s">
        <v>2202</v>
      </c>
      <c r="CA32" s="8" t="s">
        <v>2202</v>
      </c>
      <c r="CB32" s="8" t="s">
        <v>2202</v>
      </c>
      <c r="CC32" s="8" t="s">
        <v>2202</v>
      </c>
      <c r="CD32" s="8" t="s">
        <v>2202</v>
      </c>
    </row>
    <row customFormat="1" r="33" s="50" spans="1:82">
      <c r="A33" s="67" t="s">
        <v>2203</v>
      </c>
      <c r="B33" s="67" t="s">
        <v>469</v>
      </c>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t="s">
        <v>469</v>
      </c>
      <c r="BA33" s="68" t="s">
        <v>469</v>
      </c>
      <c r="BB33" s="68" t="s">
        <v>469</v>
      </c>
      <c r="BC33" s="68"/>
      <c r="BD33" s="68" t="s">
        <v>469</v>
      </c>
      <c r="BE33" s="68" t="s">
        <v>469</v>
      </c>
      <c r="BF33" s="68" t="s">
        <v>469</v>
      </c>
      <c r="BG33" s="68" t="s">
        <v>469</v>
      </c>
      <c r="BH33" s="68" t="s">
        <v>469</v>
      </c>
      <c r="BI33" s="68" t="s">
        <v>469</v>
      </c>
      <c r="BJ33" s="68" t="s">
        <v>469</v>
      </c>
      <c r="BK33" s="68" t="s">
        <v>469</v>
      </c>
      <c r="BL33" s="68" t="s">
        <v>469</v>
      </c>
      <c r="BM33" s="68" t="s">
        <v>469</v>
      </c>
      <c r="BN33" s="68" t="s">
        <v>469</v>
      </c>
      <c r="BO33" s="68" t="s">
        <v>469</v>
      </c>
      <c r="BP33" s="68" t="s">
        <v>469</v>
      </c>
      <c r="BQ33" s="68" t="s">
        <v>469</v>
      </c>
      <c r="BR33" s="68" t="s">
        <v>469</v>
      </c>
      <c r="BS33" s="68" t="s">
        <v>469</v>
      </c>
      <c r="BT33" s="68" t="s">
        <v>469</v>
      </c>
      <c r="BU33" s="68" t="s">
        <v>469</v>
      </c>
      <c r="BV33" s="68" t="s">
        <v>469</v>
      </c>
      <c r="BW33" s="68" t="s">
        <v>469</v>
      </c>
      <c r="BX33" s="68" t="s">
        <v>469</v>
      </c>
      <c r="BY33" s="68" t="s">
        <v>469</v>
      </c>
      <c r="BZ33" s="68" t="s">
        <v>469</v>
      </c>
      <c r="CA33" s="68" t="s">
        <v>469</v>
      </c>
      <c r="CB33" s="68" t="s">
        <v>469</v>
      </c>
      <c r="CC33" s="68" t="s">
        <v>469</v>
      </c>
      <c r="CD33" s="68" t="s">
        <v>469</v>
      </c>
    </row>
    <row customFormat="1" r="34" s="50" spans="1:82">
      <c r="A34" s="67" t="s">
        <v>2204</v>
      </c>
      <c r="B34" s="67" t="s">
        <v>476</v>
      </c>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t="s">
        <v>476</v>
      </c>
      <c r="BA34" s="68" t="s">
        <v>476</v>
      </c>
      <c r="BB34" s="68" t="s">
        <v>476</v>
      </c>
      <c r="BC34" s="68"/>
      <c r="BD34" s="68" t="s">
        <v>476</v>
      </c>
      <c r="BE34" s="68" t="s">
        <v>476</v>
      </c>
      <c r="BF34" s="68" t="s">
        <v>476</v>
      </c>
      <c r="BG34" s="68" t="s">
        <v>476</v>
      </c>
      <c r="BH34" s="68" t="s">
        <v>476</v>
      </c>
      <c r="BI34" s="68" t="s">
        <v>476</v>
      </c>
      <c r="BJ34" s="68" t="s">
        <v>476</v>
      </c>
      <c r="BK34" s="68" t="s">
        <v>476</v>
      </c>
      <c r="BL34" s="68" t="s">
        <v>476</v>
      </c>
      <c r="BM34" s="68" t="s">
        <v>476</v>
      </c>
      <c r="BN34" s="68" t="s">
        <v>476</v>
      </c>
      <c r="BO34" s="68" t="s">
        <v>476</v>
      </c>
      <c r="BP34" s="68" t="s">
        <v>476</v>
      </c>
      <c r="BQ34" s="68" t="s">
        <v>476</v>
      </c>
      <c r="BR34" s="68" t="s">
        <v>476</v>
      </c>
      <c r="BS34" s="68" t="s">
        <v>476</v>
      </c>
      <c r="BT34" s="68" t="s">
        <v>479</v>
      </c>
      <c r="BU34" s="68" t="s">
        <v>479</v>
      </c>
      <c r="BV34" s="68" t="s">
        <v>479</v>
      </c>
      <c r="BW34" s="68" t="s">
        <v>479</v>
      </c>
      <c r="BX34" s="68" t="s">
        <v>479</v>
      </c>
      <c r="BY34" s="68" t="s">
        <v>479</v>
      </c>
      <c r="BZ34" s="68" t="s">
        <v>479</v>
      </c>
      <c r="CA34" s="68" t="s">
        <v>479</v>
      </c>
      <c r="CB34" s="68" t="s">
        <v>479</v>
      </c>
      <c r="CC34" s="68" t="s">
        <v>479</v>
      </c>
      <c r="CD34" s="68" t="s">
        <v>479</v>
      </c>
    </row>
    <row customFormat="1" r="35" s="50" spans="1:82">
      <c r="A35" s="67" t="s">
        <v>2205</v>
      </c>
      <c r="B35" s="67" t="s">
        <v>473</v>
      </c>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t="s">
        <v>473</v>
      </c>
      <c r="BA35" s="68" t="s">
        <v>473</v>
      </c>
      <c r="BB35" s="68" t="s">
        <v>473</v>
      </c>
      <c r="BC35" s="68"/>
      <c r="BD35" s="68" t="s">
        <v>473</v>
      </c>
      <c r="BE35" s="68" t="s">
        <v>473</v>
      </c>
      <c r="BF35" s="68" t="s">
        <v>473</v>
      </c>
      <c r="BG35" s="68" t="s">
        <v>473</v>
      </c>
      <c r="BH35" s="68" t="s">
        <v>473</v>
      </c>
      <c r="BI35" s="68" t="s">
        <v>473</v>
      </c>
      <c r="BJ35" s="68" t="s">
        <v>473</v>
      </c>
      <c r="BK35" s="68" t="s">
        <v>473</v>
      </c>
      <c r="BL35" s="68" t="s">
        <v>473</v>
      </c>
      <c r="BM35" s="68" t="s">
        <v>473</v>
      </c>
      <c r="BN35" s="68" t="s">
        <v>473</v>
      </c>
      <c r="BO35" s="68" t="s">
        <v>473</v>
      </c>
      <c r="BP35" s="68" t="s">
        <v>473</v>
      </c>
      <c r="BQ35" s="68" t="s">
        <v>473</v>
      </c>
      <c r="BR35" s="68" t="s">
        <v>473</v>
      </c>
      <c r="BS35" s="68" t="s">
        <v>473</v>
      </c>
      <c r="BT35" s="68" t="s">
        <v>473</v>
      </c>
      <c r="BU35" s="68" t="s">
        <v>473</v>
      </c>
      <c r="BV35" s="68" t="s">
        <v>473</v>
      </c>
      <c r="BW35" s="68" t="s">
        <v>473</v>
      </c>
      <c r="BX35" s="68" t="s">
        <v>473</v>
      </c>
      <c r="BY35" s="68" t="s">
        <v>473</v>
      </c>
      <c r="BZ35" s="68" t="s">
        <v>473</v>
      </c>
      <c r="CA35" s="68" t="s">
        <v>473</v>
      </c>
      <c r="CB35" s="68" t="s">
        <v>473</v>
      </c>
      <c r="CC35" s="68" t="s">
        <v>473</v>
      </c>
      <c r="CD35" s="68" t="s">
        <v>473</v>
      </c>
    </row>
    <row customFormat="1" r="36" s="50" spans="1:82">
      <c r="A36" s="71" t="s">
        <v>759</v>
      </c>
      <c r="B36" s="71"/>
      <c r="C36" s="72"/>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81"/>
      <c r="BF36" s="81"/>
      <c r="BG36" s="81"/>
      <c r="BH36" s="81"/>
      <c r="BI36" s="81"/>
      <c r="BJ36" s="81"/>
      <c r="BK36" s="81"/>
      <c r="BL36" s="81"/>
      <c r="BM36" s="81"/>
      <c r="BN36" s="81"/>
      <c r="BO36" s="81"/>
      <c r="BP36" s="81"/>
      <c r="BQ36" s="81"/>
      <c r="BR36" s="81"/>
      <c r="BS36" s="81"/>
      <c r="BT36" s="81"/>
      <c r="BU36" s="81"/>
      <c r="BV36" s="81"/>
      <c r="BW36" s="81"/>
      <c r="BX36" s="81"/>
      <c r="BY36" s="81"/>
      <c r="BZ36" s="81"/>
      <c r="CA36" s="81"/>
      <c r="CB36" s="81"/>
      <c r="CC36" s="81"/>
      <c r="CD36" s="81"/>
    </row>
    <row customFormat="1" r="37" s="50" spans="1:82">
      <c r="A37" s="67" t="s">
        <v>2206</v>
      </c>
      <c r="B37" s="67" t="s">
        <v>487</v>
      </c>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t="s">
        <v>487</v>
      </c>
      <c r="BA37" s="68" t="s">
        <v>487</v>
      </c>
      <c r="BB37" s="68" t="s">
        <v>487</v>
      </c>
      <c r="BC37" s="68"/>
      <c r="BD37" s="68" t="s">
        <v>487</v>
      </c>
      <c r="BE37" s="67" t="s">
        <v>487</v>
      </c>
      <c r="BF37" s="67"/>
      <c r="BG37" s="67"/>
      <c r="BH37" s="67"/>
      <c r="BI37" s="67"/>
      <c r="BJ37" s="67"/>
      <c r="BK37" s="67"/>
      <c r="BL37" s="67"/>
      <c r="BM37" s="67"/>
      <c r="BN37" s="67"/>
      <c r="BO37" s="67"/>
      <c r="BP37" s="67"/>
      <c r="BQ37" s="67"/>
      <c r="BR37" s="67"/>
      <c r="BS37" s="67"/>
      <c r="BT37" s="67"/>
      <c r="BU37" s="67"/>
      <c r="BV37" s="67"/>
      <c r="BW37" s="67"/>
      <c r="BX37" s="67"/>
      <c r="BY37" s="67" t="s">
        <v>487</v>
      </c>
      <c r="BZ37" s="67" t="s">
        <v>487</v>
      </c>
      <c r="CA37" s="67" t="s">
        <v>487</v>
      </c>
      <c r="CB37" s="67" t="s">
        <v>487</v>
      </c>
      <c r="CC37" s="67" t="s">
        <v>487</v>
      </c>
      <c r="CD37" s="67" t="s">
        <v>487</v>
      </c>
    </row>
    <row customFormat="1" r="38" s="50" spans="1:82">
      <c r="A38" s="67" t="s">
        <v>2207</v>
      </c>
      <c r="B38" s="67" t="s">
        <v>495</v>
      </c>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t="s">
        <v>495</v>
      </c>
      <c r="BA38" s="68" t="s">
        <v>495</v>
      </c>
      <c r="BB38" s="68" t="s">
        <v>495</v>
      </c>
      <c r="BC38" s="68"/>
      <c r="BD38" s="68" t="s">
        <v>495</v>
      </c>
      <c r="BE38" s="67" t="s">
        <v>495</v>
      </c>
      <c r="BF38" s="67"/>
      <c r="BG38" s="67"/>
      <c r="BH38" s="67"/>
      <c r="BI38" s="67"/>
      <c r="BJ38" s="67"/>
      <c r="BK38" s="67"/>
      <c r="BL38" s="67"/>
      <c r="BM38" s="67"/>
      <c r="BN38" s="67"/>
      <c r="BO38" s="67"/>
      <c r="BP38" s="67"/>
      <c r="BQ38" s="67"/>
      <c r="BR38" s="67"/>
      <c r="BS38" s="67"/>
      <c r="BT38" s="67"/>
      <c r="BU38" s="67"/>
      <c r="BV38" s="67"/>
      <c r="BW38" s="67"/>
      <c r="BX38" s="67"/>
      <c r="BY38" s="67" t="s">
        <v>495</v>
      </c>
      <c r="BZ38" s="67" t="s">
        <v>495</v>
      </c>
      <c r="CA38" s="67" t="s">
        <v>495</v>
      </c>
      <c r="CB38" s="67" t="s">
        <v>495</v>
      </c>
      <c r="CC38" s="67" t="s">
        <v>495</v>
      </c>
      <c r="CD38" s="67" t="s">
        <v>495</v>
      </c>
    </row>
    <row customFormat="1" r="39" s="50" spans="1:82">
      <c r="A39" s="67" t="s">
        <v>2208</v>
      </c>
      <c r="B39" s="67" t="s">
        <v>508</v>
      </c>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t="s">
        <v>508</v>
      </c>
      <c r="BA39" s="68" t="s">
        <v>508</v>
      </c>
      <c r="BB39" s="68" t="s">
        <v>508</v>
      </c>
      <c r="BC39" s="68"/>
      <c r="BD39" s="68" t="s">
        <v>508</v>
      </c>
      <c r="BE39" s="67" t="s">
        <v>508</v>
      </c>
      <c r="BF39" s="67"/>
      <c r="BG39" s="67"/>
      <c r="BH39" s="67"/>
      <c r="BI39" s="67"/>
      <c r="BJ39" s="67"/>
      <c r="BK39" s="67"/>
      <c r="BL39" s="67"/>
      <c r="BM39" s="67"/>
      <c r="BN39" s="67"/>
      <c r="BO39" s="67"/>
      <c r="BP39" s="67"/>
      <c r="BQ39" s="67"/>
      <c r="BR39" s="67"/>
      <c r="BS39" s="67"/>
      <c r="BT39" s="67"/>
      <c r="BU39" s="67"/>
      <c r="BV39" s="67"/>
      <c r="BW39" s="67"/>
      <c r="BX39" s="67"/>
      <c r="BY39" s="67" t="s">
        <v>508</v>
      </c>
      <c r="BZ39" s="67" t="s">
        <v>508</v>
      </c>
      <c r="CA39" s="67" t="s">
        <v>508</v>
      </c>
      <c r="CB39" s="67" t="s">
        <v>508</v>
      </c>
      <c r="CC39" s="67" t="s">
        <v>508</v>
      </c>
      <c r="CD39" s="67" t="s">
        <v>508</v>
      </c>
    </row>
    <row customFormat="1" r="40" s="50" spans="1:82">
      <c r="A40" s="67" t="s">
        <v>2209</v>
      </c>
      <c r="B40" s="67" t="s">
        <v>517</v>
      </c>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t="s">
        <v>517</v>
      </c>
      <c r="BA40" s="68" t="s">
        <v>517</v>
      </c>
      <c r="BB40" s="68" t="s">
        <v>517</v>
      </c>
      <c r="BC40" s="68"/>
      <c r="BD40" s="68" t="s">
        <v>517</v>
      </c>
      <c r="BE40" s="67" t="s">
        <v>517</v>
      </c>
      <c r="BF40" s="67"/>
      <c r="BG40" s="67"/>
      <c r="BH40" s="67"/>
      <c r="BI40" s="67"/>
      <c r="BJ40" s="67"/>
      <c r="BK40" s="67"/>
      <c r="BL40" s="67"/>
      <c r="BM40" s="67"/>
      <c r="BN40" s="67"/>
      <c r="BO40" s="67"/>
      <c r="BP40" s="67"/>
      <c r="BQ40" s="67"/>
      <c r="BR40" s="67"/>
      <c r="BS40" s="67"/>
      <c r="BT40" s="67"/>
      <c r="BU40" s="67"/>
      <c r="BV40" s="67"/>
      <c r="BW40" s="67"/>
      <c r="BX40" s="67"/>
      <c r="BY40" s="67" t="s">
        <v>517</v>
      </c>
      <c r="BZ40" s="67" t="s">
        <v>517</v>
      </c>
      <c r="CA40" s="67" t="s">
        <v>517</v>
      </c>
      <c r="CB40" s="67" t="s">
        <v>517</v>
      </c>
      <c r="CC40" s="67" t="s">
        <v>517</v>
      </c>
      <c r="CD40" s="67" t="s">
        <v>517</v>
      </c>
    </row>
    <row customFormat="1" r="41" s="50" spans="1:82">
      <c r="A41" s="67" t="s">
        <v>2210</v>
      </c>
      <c r="B41" s="67" t="s">
        <v>526</v>
      </c>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t="s">
        <v>526</v>
      </c>
      <c r="BA41" s="68" t="s">
        <v>526</v>
      </c>
      <c r="BB41" s="68" t="s">
        <v>526</v>
      </c>
      <c r="BC41" s="68"/>
      <c r="BD41" s="68" t="s">
        <v>526</v>
      </c>
      <c r="BE41" s="67" t="s">
        <v>526</v>
      </c>
      <c r="BF41" s="67"/>
      <c r="BG41" s="67"/>
      <c r="BH41" s="67"/>
      <c r="BI41" s="67"/>
      <c r="BJ41" s="67"/>
      <c r="BK41" s="67"/>
      <c r="BL41" s="67"/>
      <c r="BM41" s="67"/>
      <c r="BN41" s="67"/>
      <c r="BO41" s="67"/>
      <c r="BP41" s="67"/>
      <c r="BQ41" s="67"/>
      <c r="BR41" s="67"/>
      <c r="BS41" s="67"/>
      <c r="BT41" s="67"/>
      <c r="BU41" s="67"/>
      <c r="BV41" s="67"/>
      <c r="BW41" s="67"/>
      <c r="BX41" s="67"/>
      <c r="BY41" s="67" t="s">
        <v>526</v>
      </c>
      <c r="BZ41" s="67" t="s">
        <v>526</v>
      </c>
      <c r="CA41" s="67" t="s">
        <v>526</v>
      </c>
      <c r="CB41" s="67" t="s">
        <v>526</v>
      </c>
      <c r="CC41" s="67" t="s">
        <v>526</v>
      </c>
      <c r="CD41" s="67" t="s">
        <v>526</v>
      </c>
    </row>
    <row customFormat="1" r="42" s="50" spans="1:82">
      <c r="A42" s="43" t="s">
        <v>486</v>
      </c>
      <c r="B42" s="4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43"/>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row>
    <row customFormat="1" r="43" s="50" spans="1:82">
      <c r="A43" s="67" t="s">
        <v>2211</v>
      </c>
      <c r="B43" s="67" t="s">
        <v>494</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t="s">
        <v>494</v>
      </c>
      <c r="BA43" s="68" t="s">
        <v>494</v>
      </c>
      <c r="BB43" s="68" t="s">
        <v>494</v>
      </c>
      <c r="BC43" s="68"/>
      <c r="BD43" s="68" t="s">
        <v>494</v>
      </c>
      <c r="BE43" s="67" t="s">
        <v>494</v>
      </c>
      <c r="BF43" s="67" t="s">
        <v>490</v>
      </c>
      <c r="BG43" s="67" t="s">
        <v>490</v>
      </c>
      <c r="BH43" s="67" t="s">
        <v>490</v>
      </c>
      <c r="BI43" s="67" t="s">
        <v>490</v>
      </c>
      <c r="BJ43" s="67" t="s">
        <v>490</v>
      </c>
      <c r="BK43" s="67" t="s">
        <v>490</v>
      </c>
      <c r="BL43" s="67" t="s">
        <v>491</v>
      </c>
      <c r="BM43" s="67" t="s">
        <v>491</v>
      </c>
      <c r="BN43" s="67" t="s">
        <v>491</v>
      </c>
      <c r="BO43" s="67" t="s">
        <v>491</v>
      </c>
      <c r="BP43" s="67" t="s">
        <v>491</v>
      </c>
      <c r="BQ43" s="67" t="s">
        <v>491</v>
      </c>
      <c r="BR43" s="67" t="s">
        <v>491</v>
      </c>
      <c r="BS43" s="67" t="s">
        <v>491</v>
      </c>
      <c r="BT43" s="67" t="s">
        <v>494</v>
      </c>
      <c r="BU43" s="67" t="s">
        <v>494</v>
      </c>
      <c r="BV43" s="67" t="s">
        <v>494</v>
      </c>
      <c r="BW43" s="67" t="s">
        <v>494</v>
      </c>
      <c r="BX43" s="67" t="s">
        <v>494</v>
      </c>
      <c r="BY43" s="67" t="s">
        <v>494</v>
      </c>
      <c r="BZ43" s="67" t="s">
        <v>494</v>
      </c>
      <c r="CA43" s="67" t="s">
        <v>494</v>
      </c>
      <c r="CB43" s="67" t="s">
        <v>494</v>
      </c>
      <c r="CC43" s="67" t="s">
        <v>494</v>
      </c>
      <c r="CD43" s="67" t="s">
        <v>494</v>
      </c>
    </row>
    <row customFormat="1" r="44" s="50" spans="1:82">
      <c r="A44" s="67" t="s">
        <v>2212</v>
      </c>
      <c r="B44" s="67" t="s">
        <v>509</v>
      </c>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t="s">
        <v>509</v>
      </c>
      <c r="BA44" s="68" t="s">
        <v>509</v>
      </c>
      <c r="BB44" s="68" t="s">
        <v>509</v>
      </c>
      <c r="BC44" s="68"/>
      <c r="BD44" s="68" t="s">
        <v>509</v>
      </c>
      <c r="BE44" s="67" t="s">
        <v>509</v>
      </c>
      <c r="BF44" s="67" t="s">
        <v>500</v>
      </c>
      <c r="BG44" s="67" t="s">
        <v>500</v>
      </c>
      <c r="BH44" s="67" t="s">
        <v>500</v>
      </c>
      <c r="BI44" s="67" t="s">
        <v>500</v>
      </c>
      <c r="BJ44" s="67" t="s">
        <v>500</v>
      </c>
      <c r="BK44" s="67" t="s">
        <v>500</v>
      </c>
      <c r="BL44" s="67" t="s">
        <v>2213</v>
      </c>
      <c r="BM44" s="67" t="s">
        <v>2213</v>
      </c>
      <c r="BN44" s="67" t="s">
        <v>506</v>
      </c>
      <c r="BO44" s="67" t="s">
        <v>506</v>
      </c>
      <c r="BP44" s="67" t="s">
        <v>506</v>
      </c>
      <c r="BQ44" s="67" t="s">
        <v>506</v>
      </c>
      <c r="BR44" s="67" t="s">
        <v>506</v>
      </c>
      <c r="BS44" s="67" t="s">
        <v>506</v>
      </c>
      <c r="BT44" s="67" t="s">
        <v>509</v>
      </c>
      <c r="BU44" s="67" t="s">
        <v>509</v>
      </c>
      <c r="BV44" s="67" t="s">
        <v>509</v>
      </c>
      <c r="BW44" s="67" t="s">
        <v>509</v>
      </c>
      <c r="BX44" s="67" t="s">
        <v>509</v>
      </c>
      <c r="BY44" s="67" t="s">
        <v>509</v>
      </c>
      <c r="BZ44" s="67" t="s">
        <v>509</v>
      </c>
      <c r="CA44" s="67" t="s">
        <v>509</v>
      </c>
      <c r="CB44" s="67" t="s">
        <v>509</v>
      </c>
      <c r="CC44" s="67" t="s">
        <v>509</v>
      </c>
      <c r="CD44" s="67" t="s">
        <v>507</v>
      </c>
    </row>
    <row customFormat="1" r="45" s="50" spans="1:82">
      <c r="A45" s="67" t="s">
        <v>2214</v>
      </c>
      <c r="B45" s="67"/>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7"/>
      <c r="BF45" s="67"/>
      <c r="BG45" s="67"/>
      <c r="BH45" s="67"/>
      <c r="BI45" s="67"/>
      <c r="BJ45" s="67"/>
      <c r="BK45" s="67"/>
      <c r="BL45" s="67"/>
      <c r="BM45" s="67"/>
      <c r="BN45" s="67"/>
      <c r="BO45" s="67"/>
      <c r="BP45" s="67"/>
      <c r="BQ45" s="67"/>
      <c r="BR45" s="67"/>
      <c r="BS45" s="67"/>
      <c r="BT45" s="67"/>
      <c r="BU45" s="67"/>
      <c r="BV45" s="67"/>
      <c r="BW45" s="67"/>
      <c r="BX45" s="67"/>
      <c r="BY45" s="67"/>
      <c r="BZ45" s="67"/>
      <c r="CA45" s="67"/>
      <c r="CB45" s="67"/>
      <c r="CC45" s="67"/>
      <c r="CD45" s="67"/>
    </row>
    <row customFormat="1" r="46" s="50" spans="1:82">
      <c r="A46" s="67" t="s">
        <v>2215</v>
      </c>
      <c r="B46" s="67" t="s">
        <v>2216</v>
      </c>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t="s">
        <v>2216</v>
      </c>
      <c r="BA46" s="68" t="s">
        <v>2216</v>
      </c>
      <c r="BB46" s="68" t="s">
        <v>2216</v>
      </c>
      <c r="BC46" s="68"/>
      <c r="BD46" s="68" t="s">
        <v>2216</v>
      </c>
      <c r="BE46" s="67" t="s">
        <v>2216</v>
      </c>
      <c r="BF46" s="67" t="s">
        <v>578</v>
      </c>
      <c r="BG46" s="67" t="s">
        <v>578</v>
      </c>
      <c r="BH46" s="67" t="s">
        <v>578</v>
      </c>
      <c r="BI46" s="67" t="s">
        <v>578</v>
      </c>
      <c r="BJ46" s="67" t="s">
        <v>578</v>
      </c>
      <c r="BK46" s="67" t="s">
        <v>578</v>
      </c>
      <c r="BL46" s="67" t="s">
        <v>2217</v>
      </c>
      <c r="BM46" s="67" t="s">
        <v>2217</v>
      </c>
      <c r="BN46" s="67" t="s">
        <v>2217</v>
      </c>
      <c r="BO46" s="67" t="s">
        <v>2217</v>
      </c>
      <c r="BP46" s="67" t="s">
        <v>2217</v>
      </c>
      <c r="BQ46" s="67" t="s">
        <v>2217</v>
      </c>
      <c r="BR46" s="67" t="s">
        <v>2217</v>
      </c>
      <c r="BS46" s="67" t="s">
        <v>2217</v>
      </c>
      <c r="BT46" s="67" t="s">
        <v>2216</v>
      </c>
      <c r="BU46" s="67" t="s">
        <v>2216</v>
      </c>
      <c r="BV46" s="67" t="s">
        <v>2216</v>
      </c>
      <c r="BW46" s="67" t="s">
        <v>2216</v>
      </c>
      <c r="BX46" s="67" t="s">
        <v>2216</v>
      </c>
      <c r="BY46" s="67" t="s">
        <v>2216</v>
      </c>
      <c r="BZ46" s="67" t="s">
        <v>2216</v>
      </c>
      <c r="CA46" s="67" t="s">
        <v>2216</v>
      </c>
      <c r="CB46" s="67" t="s">
        <v>2216</v>
      </c>
      <c r="CC46" s="67" t="s">
        <v>2216</v>
      </c>
      <c r="CD46" s="67" t="s">
        <v>2218</v>
      </c>
    </row>
    <row customFormat="1" r="47" s="50" spans="1:82">
      <c r="A47" s="67" t="s">
        <v>2219</v>
      </c>
      <c r="B47" s="67" t="s">
        <v>2220</v>
      </c>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t="s">
        <v>2220</v>
      </c>
      <c r="BA47" s="68" t="s">
        <v>2220</v>
      </c>
      <c r="BB47" s="68" t="s">
        <v>2220</v>
      </c>
      <c r="BC47" s="68"/>
      <c r="BD47" s="68" t="s">
        <v>2220</v>
      </c>
      <c r="BE47" s="67" t="s">
        <v>2220</v>
      </c>
      <c r="BF47" s="67" t="s">
        <v>593</v>
      </c>
      <c r="BG47" s="67" t="s">
        <v>593</v>
      </c>
      <c r="BH47" s="67" t="s">
        <v>593</v>
      </c>
      <c r="BI47" s="67" t="s">
        <v>593</v>
      </c>
      <c r="BJ47" s="67" t="s">
        <v>593</v>
      </c>
      <c r="BK47" s="67" t="s">
        <v>593</v>
      </c>
      <c r="BL47" s="67" t="s">
        <v>2221</v>
      </c>
      <c r="BM47" s="67" t="s">
        <v>2221</v>
      </c>
      <c r="BN47" s="67" t="s">
        <v>2221</v>
      </c>
      <c r="BO47" s="67" t="s">
        <v>2221</v>
      </c>
      <c r="BP47" s="67" t="s">
        <v>2221</v>
      </c>
      <c r="BQ47" s="67" t="s">
        <v>2221</v>
      </c>
      <c r="BR47" s="67" t="s">
        <v>2221</v>
      </c>
      <c r="BS47" s="67" t="s">
        <v>2221</v>
      </c>
      <c r="BT47" s="67" t="s">
        <v>2220</v>
      </c>
      <c r="BU47" s="67" t="s">
        <v>2220</v>
      </c>
      <c r="BV47" s="67" t="s">
        <v>2220</v>
      </c>
      <c r="BW47" s="67" t="s">
        <v>2220</v>
      </c>
      <c r="BX47" s="67" t="s">
        <v>2220</v>
      </c>
      <c r="BY47" s="67" t="s">
        <v>2220</v>
      </c>
      <c r="BZ47" s="67" t="s">
        <v>2220</v>
      </c>
      <c r="CA47" s="67" t="s">
        <v>2220</v>
      </c>
      <c r="CB47" s="67" t="s">
        <v>2220</v>
      </c>
      <c r="CC47" s="67" t="s">
        <v>2220</v>
      </c>
      <c r="CD47" s="67" t="s">
        <v>2222</v>
      </c>
    </row>
    <row customFormat="1" r="48" s="50" spans="1:82">
      <c r="A48" s="67" t="s">
        <v>2223</v>
      </c>
      <c r="B48" s="67" t="s">
        <v>2224</v>
      </c>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t="s">
        <v>2224</v>
      </c>
      <c r="BA48" s="26" t="s">
        <v>2224</v>
      </c>
      <c r="BB48" s="26" t="s">
        <v>2224</v>
      </c>
      <c r="BC48" s="26"/>
      <c r="BD48" s="26" t="s">
        <v>2224</v>
      </c>
      <c r="BE48" s="9" t="s">
        <v>2224</v>
      </c>
      <c r="BF48" s="9" t="s">
        <v>679</v>
      </c>
      <c r="BG48" s="9" t="s">
        <v>679</v>
      </c>
      <c r="BH48" s="9" t="s">
        <v>679</v>
      </c>
      <c r="BI48" s="9" t="s">
        <v>679</v>
      </c>
      <c r="BJ48" s="9" t="s">
        <v>679</v>
      </c>
      <c r="BK48" s="9" t="s">
        <v>679</v>
      </c>
      <c r="BL48" s="9" t="s">
        <v>2225</v>
      </c>
      <c r="BM48" s="9" t="s">
        <v>2225</v>
      </c>
      <c r="BN48" s="9" t="s">
        <v>2225</v>
      </c>
      <c r="BO48" s="9" t="s">
        <v>2225</v>
      </c>
      <c r="BP48" s="9" t="s">
        <v>2225</v>
      </c>
      <c r="BQ48" s="9" t="s">
        <v>2225</v>
      </c>
      <c r="BR48" s="9" t="s">
        <v>2225</v>
      </c>
      <c r="BS48" s="9" t="s">
        <v>2225</v>
      </c>
      <c r="BT48" s="9" t="s">
        <v>2224</v>
      </c>
      <c r="BU48" s="9" t="s">
        <v>2224</v>
      </c>
      <c r="BV48" s="9" t="s">
        <v>2224</v>
      </c>
      <c r="BW48" s="9" t="s">
        <v>2224</v>
      </c>
      <c r="BX48" s="9" t="s">
        <v>2224</v>
      </c>
      <c r="BY48" s="9" t="s">
        <v>2224</v>
      </c>
      <c r="BZ48" s="9" t="s">
        <v>2224</v>
      </c>
      <c r="CA48" s="9" t="s">
        <v>2224</v>
      </c>
      <c r="CB48" s="9" t="s">
        <v>2224</v>
      </c>
      <c r="CC48" s="9" t="s">
        <v>2224</v>
      </c>
      <c r="CD48" s="9" t="s">
        <v>2226</v>
      </c>
    </row>
    <row customFormat="1" r="49" s="50" spans="1:82">
      <c r="A49" s="71" t="s">
        <v>774</v>
      </c>
      <c r="B49" s="71"/>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82"/>
      <c r="BF49" s="82"/>
      <c r="BG49" s="82"/>
      <c r="BH49" s="82"/>
      <c r="BI49" s="82"/>
      <c r="BJ49" s="82"/>
      <c r="BK49" s="82"/>
      <c r="BL49" s="82"/>
      <c r="BM49" s="82"/>
      <c r="BN49" s="82"/>
      <c r="BO49" s="82"/>
      <c r="BP49" s="82"/>
      <c r="BQ49" s="82"/>
      <c r="BR49" s="82"/>
      <c r="BS49" s="82"/>
      <c r="BT49" s="82"/>
      <c r="BU49" s="82"/>
      <c r="BV49" s="82"/>
      <c r="BW49" s="82"/>
      <c r="BX49" s="82"/>
      <c r="BY49" s="82"/>
      <c r="BZ49" s="82"/>
      <c r="CA49" s="82"/>
      <c r="CB49" s="82"/>
      <c r="CC49" s="82"/>
      <c r="CD49" s="82"/>
    </row>
    <row customFormat="1" ht="29" r="50" s="50" spans="1:82">
      <c r="A50" s="67" t="s">
        <v>2227</v>
      </c>
      <c r="B50" s="67" t="s">
        <v>2228</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t="s">
        <v>2228</v>
      </c>
      <c r="BA50" s="68" t="s">
        <v>2228</v>
      </c>
      <c r="BB50" s="68" t="s">
        <v>2228</v>
      </c>
      <c r="BC50" s="68"/>
      <c r="BD50" s="68" t="s">
        <v>2228</v>
      </c>
      <c r="BE50" s="68" t="s">
        <v>2228</v>
      </c>
      <c r="BF50" s="67"/>
      <c r="BG50" s="67"/>
      <c r="BH50" s="67"/>
      <c r="BI50" s="67"/>
      <c r="BJ50" s="67"/>
      <c r="BK50" s="67"/>
      <c r="BL50" s="67"/>
      <c r="BM50" s="67"/>
      <c r="BN50" s="67"/>
      <c r="BO50" s="67"/>
      <c r="BP50" s="67"/>
      <c r="BQ50" s="67"/>
      <c r="BR50" s="67"/>
      <c r="BS50" s="67"/>
      <c r="BT50" s="67"/>
      <c r="BU50" s="67"/>
      <c r="BV50" s="67"/>
      <c r="BW50" s="67"/>
      <c r="BX50" s="67"/>
      <c r="BY50" s="68" t="s">
        <v>2228</v>
      </c>
      <c r="BZ50" s="68" t="s">
        <v>2228</v>
      </c>
      <c r="CA50" s="68" t="s">
        <v>2228</v>
      </c>
      <c r="CB50" s="68" t="s">
        <v>2228</v>
      </c>
      <c r="CC50" s="68" t="s">
        <v>2228</v>
      </c>
      <c r="CD50" s="68" t="s">
        <v>2228</v>
      </c>
    </row>
    <row customFormat="1" ht="29" r="51" s="50" spans="1:82">
      <c r="A51" s="67" t="s">
        <v>2229</v>
      </c>
      <c r="B51" s="67" t="s">
        <v>2230</v>
      </c>
      <c r="C51" s="68"/>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t="s">
        <v>2230</v>
      </c>
      <c r="BA51" s="68" t="s">
        <v>2230</v>
      </c>
      <c r="BB51" s="68" t="s">
        <v>2230</v>
      </c>
      <c r="BC51" s="68"/>
      <c r="BD51" s="68" t="s">
        <v>2230</v>
      </c>
      <c r="BE51" s="68" t="s">
        <v>2230</v>
      </c>
      <c r="BF51" s="67"/>
      <c r="BG51" s="67"/>
      <c r="BH51" s="67"/>
      <c r="BI51" s="67"/>
      <c r="BJ51" s="67"/>
      <c r="BK51" s="67"/>
      <c r="BL51" s="67"/>
      <c r="BM51" s="67"/>
      <c r="BN51" s="67"/>
      <c r="BO51" s="67"/>
      <c r="BP51" s="67"/>
      <c r="BQ51" s="67"/>
      <c r="BR51" s="67"/>
      <c r="BS51" s="67"/>
      <c r="BT51" s="67"/>
      <c r="BU51" s="67"/>
      <c r="BV51" s="67"/>
      <c r="BW51" s="67"/>
      <c r="BX51" s="67"/>
      <c r="BY51" s="68" t="s">
        <v>2230</v>
      </c>
      <c r="BZ51" s="68" t="s">
        <v>2230</v>
      </c>
      <c r="CA51" s="68" t="s">
        <v>2230</v>
      </c>
      <c r="CB51" s="68" t="s">
        <v>2230</v>
      </c>
      <c r="CC51" s="68" t="s">
        <v>2230</v>
      </c>
      <c r="CD51" s="68" t="s">
        <v>2230</v>
      </c>
    </row>
    <row customFormat="1" ht="29" r="52" s="50" spans="1:82">
      <c r="A52" s="67" t="s">
        <v>2231</v>
      </c>
      <c r="B52" s="67" t="s">
        <v>2232</v>
      </c>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t="s">
        <v>2232</v>
      </c>
      <c r="BA52" s="68" t="s">
        <v>2232</v>
      </c>
      <c r="BB52" s="68" t="s">
        <v>2232</v>
      </c>
      <c r="BC52" s="68"/>
      <c r="BD52" s="68" t="s">
        <v>2232</v>
      </c>
      <c r="BE52" s="68" t="s">
        <v>2232</v>
      </c>
      <c r="BF52" s="67"/>
      <c r="BG52" s="67"/>
      <c r="BH52" s="67"/>
      <c r="BI52" s="67"/>
      <c r="BJ52" s="67"/>
      <c r="BK52" s="67"/>
      <c r="BL52" s="67"/>
      <c r="BM52" s="67"/>
      <c r="BN52" s="67"/>
      <c r="BO52" s="67"/>
      <c r="BP52" s="67"/>
      <c r="BQ52" s="67"/>
      <c r="BR52" s="67"/>
      <c r="BS52" s="67"/>
      <c r="BT52" s="67"/>
      <c r="BU52" s="67"/>
      <c r="BV52" s="67"/>
      <c r="BW52" s="67"/>
      <c r="BX52" s="67"/>
      <c r="BY52" s="68" t="s">
        <v>2232</v>
      </c>
      <c r="BZ52" s="68" t="s">
        <v>2232</v>
      </c>
      <c r="CA52" s="68" t="s">
        <v>2232</v>
      </c>
      <c r="CB52" s="68" t="s">
        <v>2232</v>
      </c>
      <c r="CC52" s="68" t="s">
        <v>2232</v>
      </c>
      <c r="CD52" s="68" t="s">
        <v>2232</v>
      </c>
    </row>
    <row customFormat="1" ht="29" r="53" s="50" spans="1:82">
      <c r="A53" s="67" t="s">
        <v>2233</v>
      </c>
      <c r="B53" s="67" t="s">
        <v>2234</v>
      </c>
      <c r="C53" s="68"/>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t="s">
        <v>2234</v>
      </c>
      <c r="BA53" s="68" t="s">
        <v>2234</v>
      </c>
      <c r="BB53" s="68" t="s">
        <v>2234</v>
      </c>
      <c r="BC53" s="68"/>
      <c r="BD53" s="68" t="s">
        <v>2234</v>
      </c>
      <c r="BE53" s="68" t="s">
        <v>2234</v>
      </c>
      <c r="BF53" s="67"/>
      <c r="BG53" s="67"/>
      <c r="BH53" s="67"/>
      <c r="BI53" s="67"/>
      <c r="BJ53" s="67"/>
      <c r="BK53" s="67"/>
      <c r="BL53" s="67"/>
      <c r="BM53" s="67"/>
      <c r="BN53" s="67"/>
      <c r="BO53" s="67"/>
      <c r="BP53" s="67"/>
      <c r="BQ53" s="67"/>
      <c r="BR53" s="67"/>
      <c r="BS53" s="67"/>
      <c r="BT53" s="67"/>
      <c r="BU53" s="67"/>
      <c r="BV53" s="67"/>
      <c r="BW53" s="67"/>
      <c r="BX53" s="67"/>
      <c r="BY53" s="68" t="s">
        <v>2234</v>
      </c>
      <c r="BZ53" s="68" t="s">
        <v>2234</v>
      </c>
      <c r="CA53" s="68" t="s">
        <v>2234</v>
      </c>
      <c r="CB53" s="68" t="s">
        <v>2234</v>
      </c>
      <c r="CC53" s="68" t="s">
        <v>2234</v>
      </c>
      <c r="CD53" s="68" t="s">
        <v>2234</v>
      </c>
    </row>
    <row customFormat="1" ht="29" r="54" s="50" spans="1:82">
      <c r="A54" s="67" t="s">
        <v>2235</v>
      </c>
      <c r="B54" s="67" t="s">
        <v>2236</v>
      </c>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t="s">
        <v>2236</v>
      </c>
      <c r="BA54" s="68" t="s">
        <v>2236</v>
      </c>
      <c r="BB54" s="68" t="s">
        <v>2236</v>
      </c>
      <c r="BC54" s="68"/>
      <c r="BD54" s="68" t="s">
        <v>2236</v>
      </c>
      <c r="BE54" s="68" t="s">
        <v>2236</v>
      </c>
      <c r="BF54" s="67"/>
      <c r="BG54" s="67"/>
      <c r="BH54" s="67"/>
      <c r="BI54" s="67"/>
      <c r="BJ54" s="67"/>
      <c r="BK54" s="67"/>
      <c r="BL54" s="67"/>
      <c r="BM54" s="67"/>
      <c r="BN54" s="67"/>
      <c r="BO54" s="67"/>
      <c r="BP54" s="67"/>
      <c r="BQ54" s="67"/>
      <c r="BR54" s="67"/>
      <c r="BS54" s="67"/>
      <c r="BT54" s="67"/>
      <c r="BU54" s="67"/>
      <c r="BV54" s="67"/>
      <c r="BW54" s="67"/>
      <c r="BX54" s="67"/>
      <c r="BY54" s="68" t="s">
        <v>2236</v>
      </c>
      <c r="BZ54" s="68" t="s">
        <v>2236</v>
      </c>
      <c r="CA54" s="68" t="s">
        <v>2236</v>
      </c>
      <c r="CB54" s="68" t="s">
        <v>2236</v>
      </c>
      <c r="CC54" s="68" t="s">
        <v>2236</v>
      </c>
      <c r="CD54" s="68" t="s">
        <v>2236</v>
      </c>
    </row>
    <row customFormat="1" r="55" s="50" spans="1:82">
      <c r="A55" s="71" t="s">
        <v>704</v>
      </c>
      <c r="B55" s="71"/>
      <c r="C55" s="72"/>
      <c r="D55" s="72"/>
      <c r="E55" s="72"/>
      <c r="F55" s="72"/>
      <c r="G55" s="72"/>
      <c r="H55" s="72"/>
      <c r="I55" s="72"/>
      <c r="J55" s="72"/>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c r="AW55" s="72"/>
      <c r="AX55" s="72"/>
      <c r="AY55" s="72"/>
      <c r="AZ55" s="72"/>
      <c r="BA55" s="72"/>
      <c r="BB55" s="72"/>
      <c r="BC55" s="72"/>
      <c r="BD55" s="72"/>
      <c r="BE55" s="81"/>
      <c r="BF55" s="81"/>
      <c r="BG55" s="81"/>
      <c r="BH55" s="81"/>
      <c r="BI55" s="81"/>
      <c r="BJ55" s="81"/>
      <c r="BK55" s="81"/>
      <c r="BL55" s="81"/>
      <c r="BM55" s="81"/>
      <c r="BN55" s="81"/>
      <c r="BO55" s="81"/>
      <c r="BP55" s="81"/>
      <c r="BQ55" s="81"/>
      <c r="BR55" s="81"/>
      <c r="BS55" s="81"/>
      <c r="BT55" s="81"/>
      <c r="BU55" s="81"/>
      <c r="BV55" s="81"/>
      <c r="BW55" s="81"/>
      <c r="BX55" s="81"/>
      <c r="BY55" s="81"/>
      <c r="BZ55" s="81"/>
      <c r="CA55" s="81"/>
      <c r="CB55" s="81"/>
      <c r="CC55" s="81"/>
      <c r="CD55" s="81"/>
    </row>
    <row customFormat="1" r="56" s="50" spans="1:82">
      <c r="A56" s="67" t="s">
        <v>2237</v>
      </c>
      <c r="B56" s="67" t="s">
        <v>703</v>
      </c>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t="s">
        <v>703</v>
      </c>
      <c r="BA56" s="68" t="s">
        <v>703</v>
      </c>
      <c r="BB56" s="68" t="s">
        <v>703</v>
      </c>
      <c r="BC56" s="68"/>
      <c r="BD56" s="68" t="s">
        <v>703</v>
      </c>
      <c r="BE56" s="67" t="s">
        <v>703</v>
      </c>
      <c r="BF56" s="67" t="s">
        <v>703</v>
      </c>
      <c r="BG56" s="67" t="s">
        <v>703</v>
      </c>
      <c r="BH56" s="67" t="s">
        <v>703</v>
      </c>
      <c r="BI56" s="67" t="s">
        <v>703</v>
      </c>
      <c r="BJ56" s="67" t="s">
        <v>703</v>
      </c>
      <c r="BK56" s="67" t="s">
        <v>703</v>
      </c>
      <c r="BL56" s="67" t="s">
        <v>703</v>
      </c>
      <c r="BM56" s="67" t="s">
        <v>703</v>
      </c>
      <c r="BN56" s="67" t="s">
        <v>703</v>
      </c>
      <c r="BO56" s="67" t="s">
        <v>703</v>
      </c>
      <c r="BP56" s="67" t="s">
        <v>703</v>
      </c>
      <c r="BQ56" s="67" t="s">
        <v>703</v>
      </c>
      <c r="BR56" s="67" t="s">
        <v>703</v>
      </c>
      <c r="BS56" s="67" t="s">
        <v>703</v>
      </c>
      <c r="BT56" s="67" t="s">
        <v>703</v>
      </c>
      <c r="BU56" s="67" t="s">
        <v>703</v>
      </c>
      <c r="BV56" s="67" t="s">
        <v>703</v>
      </c>
      <c r="BW56" s="67" t="s">
        <v>703</v>
      </c>
      <c r="BX56" s="67" t="s">
        <v>703</v>
      </c>
      <c r="BY56" s="67" t="s">
        <v>703</v>
      </c>
      <c r="BZ56" s="67" t="s">
        <v>703</v>
      </c>
      <c r="CA56" s="67" t="s">
        <v>703</v>
      </c>
      <c r="CB56" s="67" t="s">
        <v>703</v>
      </c>
      <c r="CC56" s="67" t="s">
        <v>703</v>
      </c>
      <c r="CD56" s="67" t="s">
        <v>703</v>
      </c>
    </row>
    <row customFormat="1" r="57" s="50" spans="1:82">
      <c r="A57" s="71" t="s">
        <v>2238</v>
      </c>
      <c r="B57" s="7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row>
    <row customFormat="1" r="58" s="50" spans="1:82">
      <c r="A58" s="39" t="s">
        <v>2239</v>
      </c>
      <c r="B58" s="39" t="s">
        <v>117</v>
      </c>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t="s">
        <v>117</v>
      </c>
      <c r="BA58" s="49" t="s">
        <v>117</v>
      </c>
      <c r="BB58" s="49" t="s">
        <v>117</v>
      </c>
      <c r="BC58" s="49"/>
      <c r="BD58" s="49" t="s">
        <v>117</v>
      </c>
      <c r="BE58" s="7" t="s">
        <v>117</v>
      </c>
      <c r="BF58" s="7" t="s">
        <v>117</v>
      </c>
      <c r="BG58" s="7" t="s">
        <v>117</v>
      </c>
      <c r="BH58" s="7" t="s">
        <v>117</v>
      </c>
      <c r="BI58" s="7" t="s">
        <v>117</v>
      </c>
      <c r="BJ58" s="7" t="s">
        <v>117</v>
      </c>
      <c r="BK58" s="7" t="s">
        <v>117</v>
      </c>
      <c r="BL58" s="7" t="s">
        <v>117</v>
      </c>
      <c r="BM58" s="7" t="s">
        <v>117</v>
      </c>
      <c r="BN58" s="7" t="s">
        <v>117</v>
      </c>
      <c r="BO58" s="7" t="s">
        <v>117</v>
      </c>
      <c r="BP58" s="7" t="s">
        <v>117</v>
      </c>
      <c r="BQ58" s="7" t="s">
        <v>117</v>
      </c>
      <c r="BR58" s="7" t="s">
        <v>117</v>
      </c>
      <c r="BS58" s="7" t="s">
        <v>117</v>
      </c>
      <c r="BT58" s="7" t="s">
        <v>117</v>
      </c>
      <c r="BU58" s="7" t="s">
        <v>117</v>
      </c>
      <c r="BV58" s="7" t="s">
        <v>117</v>
      </c>
      <c r="BW58" s="7" t="s">
        <v>117</v>
      </c>
      <c r="BX58" s="7" t="s">
        <v>117</v>
      </c>
      <c r="BY58" s="7" t="s">
        <v>117</v>
      </c>
      <c r="BZ58" s="7" t="s">
        <v>117</v>
      </c>
      <c r="CA58" s="7" t="s">
        <v>117</v>
      </c>
      <c r="CB58" s="7" t="s">
        <v>117</v>
      </c>
      <c r="CC58" s="7" t="s">
        <v>117</v>
      </c>
      <c r="CD58" s="7" t="s">
        <v>117</v>
      </c>
    </row>
    <row customFormat="1" r="59" s="50" spans="1:82">
      <c r="A59" s="39" t="s">
        <v>2240</v>
      </c>
      <c r="B59" s="3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customFormat="1" r="60" s="50" spans="1:82">
      <c r="A60" s="39" t="s">
        <v>2241</v>
      </c>
      <c r="B60" s="39" t="s">
        <v>117</v>
      </c>
      <c r="C60" s="49"/>
      <c r="D60" s="49"/>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t="s">
        <v>117</v>
      </c>
      <c r="BA60" s="49" t="s">
        <v>117</v>
      </c>
      <c r="BB60" s="49" t="s">
        <v>117</v>
      </c>
      <c r="BC60" s="49"/>
      <c r="BD60" s="49" t="s">
        <v>117</v>
      </c>
      <c r="BE60" s="7" t="s">
        <v>117</v>
      </c>
      <c r="BF60" s="7" t="s">
        <v>117</v>
      </c>
      <c r="BG60" s="7" t="s">
        <v>117</v>
      </c>
      <c r="BH60" s="7" t="s">
        <v>117</v>
      </c>
      <c r="BI60" s="7" t="s">
        <v>117</v>
      </c>
      <c r="BJ60" s="7" t="s">
        <v>117</v>
      </c>
      <c r="BK60" s="7" t="s">
        <v>117</v>
      </c>
      <c r="BL60" s="7" t="s">
        <v>117</v>
      </c>
      <c r="BM60" s="7" t="s">
        <v>117</v>
      </c>
      <c r="BN60" s="7" t="s">
        <v>117</v>
      </c>
      <c r="BO60" s="7" t="s">
        <v>117</v>
      </c>
      <c r="BP60" s="7" t="s">
        <v>117</v>
      </c>
      <c r="BQ60" s="7" t="s">
        <v>117</v>
      </c>
      <c r="BR60" s="7" t="s">
        <v>117</v>
      </c>
      <c r="BS60" s="7" t="s">
        <v>117</v>
      </c>
      <c r="BT60" s="7" t="s">
        <v>117</v>
      </c>
      <c r="BU60" s="7" t="s">
        <v>117</v>
      </c>
      <c r="BV60" s="7" t="s">
        <v>117</v>
      </c>
      <c r="BW60" s="7" t="s">
        <v>117</v>
      </c>
      <c r="BX60" s="7" t="s">
        <v>117</v>
      </c>
      <c r="BY60" s="7" t="s">
        <v>117</v>
      </c>
      <c r="BZ60" s="7" t="s">
        <v>117</v>
      </c>
      <c r="CA60" s="7" t="s">
        <v>117</v>
      </c>
      <c r="CB60" s="7" t="s">
        <v>117</v>
      </c>
      <c r="CC60" s="7" t="s">
        <v>117</v>
      </c>
      <c r="CD60" s="7" t="s">
        <v>117</v>
      </c>
    </row>
    <row customFormat="1" r="61" s="50" spans="1:82">
      <c r="A61" s="39" t="s">
        <v>2242</v>
      </c>
      <c r="B61" s="39"/>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row>
    <row customFormat="1" r="62" s="50" spans="1:82">
      <c r="A62" s="39" t="s">
        <v>2243</v>
      </c>
      <c r="B62" s="39" t="s">
        <v>117</v>
      </c>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49" t="s">
        <v>117</v>
      </c>
      <c r="BA62" s="49" t="s">
        <v>117</v>
      </c>
      <c r="BB62" s="49" t="s">
        <v>117</v>
      </c>
      <c r="BC62" s="49"/>
      <c r="BD62" s="49" t="s">
        <v>117</v>
      </c>
      <c r="BE62" s="7" t="s">
        <v>117</v>
      </c>
      <c r="BF62" s="7" t="s">
        <v>117</v>
      </c>
      <c r="BG62" s="7" t="s">
        <v>117</v>
      </c>
      <c r="BH62" s="7" t="s">
        <v>117</v>
      </c>
      <c r="BI62" s="7" t="s">
        <v>117</v>
      </c>
      <c r="BJ62" s="7" t="s">
        <v>117</v>
      </c>
      <c r="BK62" s="7" t="s">
        <v>117</v>
      </c>
      <c r="BL62" s="7" t="s">
        <v>117</v>
      </c>
      <c r="BM62" s="7" t="s">
        <v>117</v>
      </c>
      <c r="BN62" s="7" t="s">
        <v>117</v>
      </c>
      <c r="BO62" s="7" t="s">
        <v>117</v>
      </c>
      <c r="BP62" s="7" t="s">
        <v>117</v>
      </c>
      <c r="BQ62" s="7" t="s">
        <v>117</v>
      </c>
      <c r="BR62" s="7" t="s">
        <v>117</v>
      </c>
      <c r="BS62" s="7" t="s">
        <v>117</v>
      </c>
      <c r="BT62" s="7" t="s">
        <v>117</v>
      </c>
      <c r="BU62" s="7" t="s">
        <v>117</v>
      </c>
      <c r="BV62" s="7" t="s">
        <v>117</v>
      </c>
      <c r="BW62" s="7" t="s">
        <v>117</v>
      </c>
      <c r="BX62" s="7" t="s">
        <v>117</v>
      </c>
      <c r="BY62" s="7" t="s">
        <v>117</v>
      </c>
      <c r="BZ62" s="7" t="s">
        <v>117</v>
      </c>
      <c r="CA62" s="7" t="s">
        <v>117</v>
      </c>
      <c r="CB62" s="7" t="s">
        <v>117</v>
      </c>
      <c r="CC62" s="7" t="s">
        <v>117</v>
      </c>
      <c r="CD62" s="7" t="s">
        <v>117</v>
      </c>
    </row>
    <row customFormat="1" r="63" s="50" spans="1:82">
      <c r="A63" s="56" t="s">
        <v>2244</v>
      </c>
      <c r="B63" s="5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row>
    <row customFormat="1" r="64" s="50" spans="1:82">
      <c r="A64" s="60" t="s">
        <v>2245</v>
      </c>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AP64" s="66"/>
      <c r="AQ64" s="66"/>
      <c r="AR64" s="66"/>
      <c r="AS64" s="66"/>
      <c r="AT64" s="66"/>
      <c r="AU64" s="66"/>
      <c r="AV64" s="66"/>
      <c r="AW64" s="66"/>
      <c r="AX64" s="66"/>
      <c r="AY64" s="66"/>
      <c r="AZ64" s="66"/>
      <c r="BA64" s="66"/>
      <c r="BB64" s="66"/>
      <c r="BC64" s="66"/>
      <c r="BD64" s="66"/>
      <c r="BE64" s="66"/>
      <c r="BF64" s="66"/>
      <c r="BG64" s="66"/>
      <c r="BH64" s="66"/>
      <c r="BI64" s="66"/>
      <c r="BJ64" s="66"/>
      <c r="BK64" s="66"/>
      <c r="BL64" s="66"/>
      <c r="BM64" s="66"/>
      <c r="BN64" s="66"/>
      <c r="BO64" s="66"/>
      <c r="BP64" s="66"/>
      <c r="BQ64" s="66"/>
      <c r="BR64" s="66"/>
      <c r="BS64" s="66"/>
      <c r="BT64" s="66"/>
      <c r="BU64" s="66"/>
      <c r="BV64" s="66"/>
      <c r="BW64" s="66"/>
      <c r="BX64" s="66"/>
      <c r="BY64" s="66"/>
      <c r="BZ64" s="66"/>
      <c r="CA64" s="66"/>
      <c r="CB64" s="66"/>
      <c r="CC64" s="66"/>
      <c r="CD64" s="66"/>
    </row>
    <row customFormat="1" r="65" s="50" spans="1:82">
      <c r="A65" s="67" t="s">
        <v>2246</v>
      </c>
      <c r="B65" s="67" t="s">
        <v>338</v>
      </c>
      <c r="C65" s="67" t="s">
        <v>338</v>
      </c>
      <c r="D65" s="67" t="s">
        <v>338</v>
      </c>
      <c r="E65" s="67" t="s">
        <v>338</v>
      </c>
      <c r="F65" s="67" t="s">
        <v>338</v>
      </c>
      <c r="G65" s="67" t="s">
        <v>338</v>
      </c>
      <c r="H65" s="67" t="s">
        <v>338</v>
      </c>
      <c r="I65" s="67" t="s">
        <v>338</v>
      </c>
      <c r="J65" s="67" t="s">
        <v>338</v>
      </c>
      <c r="K65" s="67" t="s">
        <v>338</v>
      </c>
      <c r="L65" s="67" t="s">
        <v>338</v>
      </c>
      <c r="M65" s="67" t="s">
        <v>338</v>
      </c>
      <c r="N65" s="67" t="s">
        <v>338</v>
      </c>
      <c r="O65" s="67" t="s">
        <v>338</v>
      </c>
      <c r="P65" s="67" t="s">
        <v>338</v>
      </c>
      <c r="Q65" s="67" t="s">
        <v>338</v>
      </c>
      <c r="R65" s="67" t="s">
        <v>338</v>
      </c>
      <c r="S65" s="67" t="s">
        <v>338</v>
      </c>
      <c r="T65" s="67" t="s">
        <v>338</v>
      </c>
      <c r="U65" s="67" t="s">
        <v>338</v>
      </c>
      <c r="V65" s="67" t="s">
        <v>338</v>
      </c>
      <c r="W65" s="67" t="s">
        <v>338</v>
      </c>
      <c r="X65" s="67" t="s">
        <v>338</v>
      </c>
      <c r="Y65" s="67" t="s">
        <v>338</v>
      </c>
      <c r="Z65" s="67" t="s">
        <v>339</v>
      </c>
      <c r="AA65" s="67" t="s">
        <v>339</v>
      </c>
      <c r="AB65" s="67" t="s">
        <v>339</v>
      </c>
      <c r="AC65" s="67" t="s">
        <v>339</v>
      </c>
      <c r="AD65" s="67" t="s">
        <v>338</v>
      </c>
      <c r="AE65" s="67" t="s">
        <v>338</v>
      </c>
      <c r="AF65" s="67" t="s">
        <v>338</v>
      </c>
      <c r="AG65" s="67" t="s">
        <v>338</v>
      </c>
      <c r="AH65" s="67" t="s">
        <v>338</v>
      </c>
      <c r="AI65" s="67" t="s">
        <v>338</v>
      </c>
      <c r="AJ65" s="67" t="s">
        <v>338</v>
      </c>
      <c r="AK65" s="67" t="s">
        <v>338</v>
      </c>
      <c r="AL65" s="67" t="s">
        <v>338</v>
      </c>
      <c r="AM65" s="67" t="s">
        <v>338</v>
      </c>
      <c r="AN65" s="67" t="s">
        <v>338</v>
      </c>
      <c r="AO65" s="67" t="s">
        <v>338</v>
      </c>
      <c r="AP65" s="67" t="s">
        <v>338</v>
      </c>
      <c r="AQ65" s="67" t="s">
        <v>338</v>
      </c>
      <c r="AR65" s="67" t="s">
        <v>338</v>
      </c>
      <c r="AS65" s="68" t="s">
        <v>340</v>
      </c>
      <c r="AT65" s="68" t="s">
        <v>339</v>
      </c>
      <c r="AU65" s="68" t="s">
        <v>339</v>
      </c>
      <c r="AV65" s="68" t="s">
        <v>339</v>
      </c>
      <c r="AW65" s="68" t="s">
        <v>339</v>
      </c>
      <c r="AX65" s="68" t="s">
        <v>339</v>
      </c>
      <c r="AY65" s="67" t="s">
        <v>338</v>
      </c>
      <c r="AZ65" s="68" t="s">
        <v>339</v>
      </c>
      <c r="BA65" s="68" t="s">
        <v>339</v>
      </c>
      <c r="BB65" s="68" t="s">
        <v>339</v>
      </c>
      <c r="BC65" s="68"/>
      <c r="BD65" s="68" t="s">
        <v>338</v>
      </c>
      <c r="BE65" s="67" t="s">
        <v>338</v>
      </c>
      <c r="BF65" s="67" t="s">
        <v>338</v>
      </c>
      <c r="BG65" s="67" t="s">
        <v>338</v>
      </c>
      <c r="BH65" s="67" t="s">
        <v>338</v>
      </c>
      <c r="BI65" s="67" t="s">
        <v>338</v>
      </c>
      <c r="BJ65" s="67" t="s">
        <v>338</v>
      </c>
      <c r="BK65" s="67" t="s">
        <v>338</v>
      </c>
      <c r="BL65" s="67" t="s">
        <v>338</v>
      </c>
      <c r="BM65" s="67" t="s">
        <v>338</v>
      </c>
      <c r="BN65" s="67" t="s">
        <v>338</v>
      </c>
      <c r="BO65" s="67" t="s">
        <v>338</v>
      </c>
      <c r="BP65" s="67" t="s">
        <v>338</v>
      </c>
      <c r="BQ65" s="67" t="s">
        <v>338</v>
      </c>
      <c r="BR65" s="67" t="s">
        <v>338</v>
      </c>
      <c r="BS65" s="67" t="s">
        <v>338</v>
      </c>
      <c r="BT65" s="67" t="s">
        <v>338</v>
      </c>
      <c r="BU65" s="67" t="s">
        <v>338</v>
      </c>
      <c r="BV65" s="67" t="s">
        <v>338</v>
      </c>
      <c r="BW65" s="67" t="s">
        <v>338</v>
      </c>
      <c r="BX65" s="67" t="s">
        <v>338</v>
      </c>
      <c r="BY65" s="67" t="s">
        <v>338</v>
      </c>
      <c r="BZ65" s="67" t="s">
        <v>338</v>
      </c>
      <c r="CA65" s="67" t="s">
        <v>338</v>
      </c>
      <c r="CB65" s="67" t="s">
        <v>338</v>
      </c>
      <c r="CC65" s="67" t="s">
        <v>338</v>
      </c>
      <c r="CD65" s="67" t="s">
        <v>339</v>
      </c>
    </row>
    <row customFormat="1" r="66" s="50" spans="1:82">
      <c r="A66" s="85" t="s">
        <v>342</v>
      </c>
      <c r="B66" s="86"/>
      <c r="C66" s="86"/>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94"/>
      <c r="AS66" s="94"/>
      <c r="AT66" s="94"/>
      <c r="AU66" s="94"/>
      <c r="AV66" s="94"/>
      <c r="AW66" s="94"/>
      <c r="AX66" s="94"/>
      <c r="AY66" s="86"/>
      <c r="AZ66" s="94"/>
      <c r="BA66" s="94"/>
      <c r="BB66" s="94"/>
      <c r="BC66" s="94"/>
      <c r="BD66" s="94"/>
      <c r="BE66" s="86"/>
      <c r="BF66" s="86"/>
      <c r="BG66" s="86"/>
      <c r="BH66" s="86"/>
      <c r="BI66" s="86"/>
      <c r="BJ66" s="86"/>
      <c r="BK66" s="86"/>
      <c r="BL66" s="86"/>
      <c r="BM66" s="86"/>
      <c r="BN66" s="44"/>
      <c r="BO66" s="44"/>
      <c r="BP66" s="44"/>
      <c r="BQ66" s="44"/>
      <c r="BR66" s="44"/>
      <c r="BS66" s="44"/>
      <c r="BT66" s="44"/>
      <c r="BU66" s="44"/>
      <c r="BV66" s="44"/>
      <c r="BW66" s="44"/>
      <c r="BX66" s="44"/>
      <c r="BY66" s="44"/>
      <c r="BZ66" s="44"/>
      <c r="CA66" s="44"/>
      <c r="CB66" s="44"/>
      <c r="CC66" s="44"/>
      <c r="CD66" s="44"/>
    </row>
    <row customFormat="1" r="67" s="50" spans="1:82">
      <c r="A67" s="67" t="s">
        <v>2247</v>
      </c>
      <c r="B67" s="67" t="s">
        <v>2248</v>
      </c>
      <c r="C67" s="67" t="s">
        <v>2249</v>
      </c>
      <c r="D67" s="67" t="s">
        <v>2250</v>
      </c>
      <c r="E67" s="67" t="s">
        <v>2251</v>
      </c>
      <c r="F67" s="67" t="s">
        <v>2252</v>
      </c>
      <c r="G67" s="67" t="s">
        <v>2253</v>
      </c>
      <c r="H67" s="67" t="s">
        <v>2254</v>
      </c>
      <c r="I67" s="67" t="s">
        <v>2255</v>
      </c>
      <c r="J67" s="67" t="s">
        <v>2256</v>
      </c>
      <c r="K67" s="67" t="s">
        <v>2257</v>
      </c>
      <c r="L67" s="67" t="s">
        <v>2258</v>
      </c>
      <c r="M67" s="67" t="s">
        <v>2259</v>
      </c>
      <c r="N67" s="67" t="s">
        <v>2260</v>
      </c>
      <c r="O67" s="67" t="s">
        <v>2261</v>
      </c>
      <c r="P67" s="67" t="s">
        <v>2262</v>
      </c>
      <c r="Q67" s="67" t="s">
        <v>2263</v>
      </c>
      <c r="R67" s="67" t="s">
        <v>2264</v>
      </c>
      <c r="S67" s="67" t="s">
        <v>2265</v>
      </c>
      <c r="T67" s="67" t="s">
        <v>2266</v>
      </c>
      <c r="U67" s="67" t="s">
        <v>2267</v>
      </c>
      <c r="V67" s="67" t="s">
        <v>2268</v>
      </c>
      <c r="W67" s="67" t="s">
        <v>2269</v>
      </c>
      <c r="X67" s="67" t="s">
        <v>2270</v>
      </c>
      <c r="Y67" s="67" t="s">
        <v>2271</v>
      </c>
      <c r="Z67" s="67" t="s">
        <v>2272</v>
      </c>
      <c r="AA67" s="67" t="s">
        <v>2273</v>
      </c>
      <c r="AB67" s="67" t="s">
        <v>2274</v>
      </c>
      <c r="AC67" s="67" t="s">
        <v>2275</v>
      </c>
      <c r="AD67" s="67" t="s">
        <v>2276</v>
      </c>
      <c r="AE67" s="67" t="s">
        <v>2277</v>
      </c>
      <c r="AF67" s="67" t="s">
        <v>2278</v>
      </c>
      <c r="AG67" s="67" t="s">
        <v>2279</v>
      </c>
      <c r="AH67" s="67" t="s">
        <v>2280</v>
      </c>
      <c r="AI67" s="67" t="s">
        <v>2281</v>
      </c>
      <c r="AJ67" s="67" t="s">
        <v>2282</v>
      </c>
      <c r="AK67" s="67" t="s">
        <v>2283</v>
      </c>
      <c r="AL67" s="67" t="s">
        <v>2284</v>
      </c>
      <c r="AM67" s="67" t="s">
        <v>2285</v>
      </c>
      <c r="AN67" s="67" t="s">
        <v>2286</v>
      </c>
      <c r="AO67" s="67" t="s">
        <v>2287</v>
      </c>
      <c r="AP67" s="67" t="s">
        <v>2288</v>
      </c>
      <c r="AQ67" s="67" t="s">
        <v>2289</v>
      </c>
      <c r="AR67" s="67" t="s">
        <v>2290</v>
      </c>
      <c r="AS67" s="67" t="s">
        <v>2291</v>
      </c>
      <c r="AT67" s="67" t="s">
        <v>2292</v>
      </c>
      <c r="AU67" s="67" t="s">
        <v>2293</v>
      </c>
      <c r="AV67" s="67" t="s">
        <v>2294</v>
      </c>
      <c r="AW67" s="67" t="s">
        <v>2295</v>
      </c>
      <c r="AX67" s="67" t="s">
        <v>2296</v>
      </c>
      <c r="AY67" s="67" t="s">
        <v>2297</v>
      </c>
      <c r="AZ67" s="68" t="s">
        <v>2298</v>
      </c>
      <c r="BA67" s="68" t="s">
        <v>2299</v>
      </c>
      <c r="BB67" s="68" t="s">
        <v>2299</v>
      </c>
      <c r="BC67" s="68"/>
      <c r="BD67" s="68" t="s">
        <v>2300</v>
      </c>
      <c r="BE67" s="67" t="s">
        <v>352</v>
      </c>
      <c r="BF67" s="67" t="s">
        <v>2301</v>
      </c>
      <c r="BG67" s="67" t="s">
        <v>352</v>
      </c>
      <c r="BH67" s="67" t="s">
        <v>2302</v>
      </c>
      <c r="BI67" s="67" t="s">
        <v>2302</v>
      </c>
      <c r="BJ67" s="67" t="s">
        <v>2302</v>
      </c>
      <c r="BK67" s="67" t="s">
        <v>2302</v>
      </c>
      <c r="BL67" s="67" t="s">
        <v>2302</v>
      </c>
      <c r="BM67" s="67" t="s">
        <v>2302</v>
      </c>
      <c r="BN67" s="67" t="s">
        <v>2178</v>
      </c>
      <c r="BO67" s="67" t="s">
        <v>2178</v>
      </c>
      <c r="BP67" s="67" t="s">
        <v>2178</v>
      </c>
      <c r="BQ67" s="67" t="s">
        <v>2178</v>
      </c>
      <c r="BR67" s="67" t="s">
        <v>2178</v>
      </c>
      <c r="BS67" s="67" t="s">
        <v>2178</v>
      </c>
      <c r="BT67" s="67" t="s">
        <v>2178</v>
      </c>
      <c r="BU67" s="67" t="s">
        <v>2178</v>
      </c>
      <c r="BV67" s="67" t="s">
        <v>2178</v>
      </c>
      <c r="BW67" s="67" t="s">
        <v>2178</v>
      </c>
      <c r="BX67" s="67" t="s">
        <v>2178</v>
      </c>
      <c r="BY67" s="67" t="s">
        <v>2178</v>
      </c>
      <c r="BZ67" s="67" t="s">
        <v>2178</v>
      </c>
      <c r="CA67" s="67" t="s">
        <v>2178</v>
      </c>
      <c r="CB67" s="67" t="s">
        <v>2178</v>
      </c>
      <c r="CC67" s="67" t="s">
        <v>2178</v>
      </c>
      <c r="CD67" s="67" t="s">
        <v>2185</v>
      </c>
    </row>
    <row customFormat="1" r="68" s="50" spans="1:82">
      <c r="A68" s="67" t="s">
        <v>2303</v>
      </c>
      <c r="B68" s="80" t="s">
        <v>421</v>
      </c>
      <c r="C68" s="80" t="s">
        <v>421</v>
      </c>
      <c r="D68" s="80" t="s">
        <v>421</v>
      </c>
      <c r="E68" s="80" t="s">
        <v>421</v>
      </c>
      <c r="F68" s="80" t="s">
        <v>421</v>
      </c>
      <c r="G68" s="80" t="s">
        <v>423</v>
      </c>
      <c r="H68" s="80" t="s">
        <v>340</v>
      </c>
      <c r="I68" s="80" t="s">
        <v>421</v>
      </c>
      <c r="J68" s="80" t="s">
        <v>421</v>
      </c>
      <c r="K68" s="80" t="s">
        <v>422</v>
      </c>
      <c r="L68" s="80" t="s">
        <v>424</v>
      </c>
      <c r="M68" s="80" t="s">
        <v>424</v>
      </c>
      <c r="N68" s="80" t="s">
        <v>426</v>
      </c>
      <c r="O68" s="80" t="s">
        <v>424</v>
      </c>
      <c r="P68" s="80" t="s">
        <v>424</v>
      </c>
      <c r="Q68" s="80" t="s">
        <v>424</v>
      </c>
      <c r="R68" s="80" t="s">
        <v>424</v>
      </c>
      <c r="S68" s="80" t="s">
        <v>424</v>
      </c>
      <c r="T68" s="80" t="s">
        <v>424</v>
      </c>
      <c r="U68" s="80" t="s">
        <v>427</v>
      </c>
      <c r="V68" s="80" t="s">
        <v>425</v>
      </c>
      <c r="W68" s="80" t="s">
        <v>425</v>
      </c>
      <c r="X68" s="80" t="s">
        <v>425</v>
      </c>
      <c r="Y68" s="80" t="s">
        <v>2304</v>
      </c>
      <c r="Z68" s="80" t="s">
        <v>2305</v>
      </c>
      <c r="AA68" s="80" t="s">
        <v>2305</v>
      </c>
      <c r="AB68" s="80" t="s">
        <v>2305</v>
      </c>
      <c r="AC68" s="80" t="s">
        <v>428</v>
      </c>
      <c r="AD68" s="80" t="s">
        <v>424</v>
      </c>
      <c r="AE68" s="80" t="s">
        <v>424</v>
      </c>
      <c r="AF68" s="80" t="s">
        <v>424</v>
      </c>
      <c r="AG68" s="80" t="s">
        <v>424</v>
      </c>
      <c r="AH68" s="80" t="s">
        <v>424</v>
      </c>
      <c r="AI68" s="80" t="s">
        <v>430</v>
      </c>
      <c r="AJ68" s="80" t="s">
        <v>424</v>
      </c>
      <c r="AK68" s="80" t="s">
        <v>424</v>
      </c>
      <c r="AL68" s="80" t="s">
        <v>424</v>
      </c>
      <c r="AM68" s="80" t="s">
        <v>424</v>
      </c>
      <c r="AN68" s="80" t="s">
        <v>424</v>
      </c>
      <c r="AO68" s="80" t="s">
        <v>424</v>
      </c>
      <c r="AP68" s="80" t="s">
        <v>424</v>
      </c>
      <c r="AQ68" s="80" t="s">
        <v>424</v>
      </c>
      <c r="AR68" s="80" t="s">
        <v>431</v>
      </c>
      <c r="AS68" s="80" t="s">
        <v>340</v>
      </c>
      <c r="AT68" s="80" t="s">
        <v>432</v>
      </c>
      <c r="AU68" s="80" t="s">
        <v>432</v>
      </c>
      <c r="AV68" s="80" t="s">
        <v>432</v>
      </c>
      <c r="AW68" s="80" t="s">
        <v>432</v>
      </c>
      <c r="AX68" s="80" t="s">
        <v>432</v>
      </c>
      <c r="AY68" s="80" t="s">
        <v>427</v>
      </c>
      <c r="AZ68" s="70" t="s">
        <v>2306</v>
      </c>
      <c r="BA68" s="70" t="s">
        <v>2306</v>
      </c>
      <c r="BB68" s="70" t="s">
        <v>2306</v>
      </c>
      <c r="BC68" s="70"/>
      <c r="BD68" s="70" t="s">
        <v>425</v>
      </c>
      <c r="BE68" s="80" t="s">
        <v>424</v>
      </c>
      <c r="BF68" s="80" t="s">
        <v>425</v>
      </c>
      <c r="BG68" s="80" t="s">
        <v>424</v>
      </c>
      <c r="BH68" s="80" t="s">
        <v>424</v>
      </c>
      <c r="BI68" s="80" t="s">
        <v>424</v>
      </c>
      <c r="BJ68" s="80" t="s">
        <v>424</v>
      </c>
      <c r="BK68" s="80" t="s">
        <v>424</v>
      </c>
      <c r="BL68" s="80" t="s">
        <v>424</v>
      </c>
      <c r="BM68" s="80" t="s">
        <v>424</v>
      </c>
      <c r="BN68" s="80" t="s">
        <v>425</v>
      </c>
      <c r="BO68" s="80" t="s">
        <v>425</v>
      </c>
      <c r="BP68" s="80" t="s">
        <v>425</v>
      </c>
      <c r="BQ68" s="80" t="s">
        <v>425</v>
      </c>
      <c r="BR68" s="80" t="s">
        <v>425</v>
      </c>
      <c r="BS68" s="80" t="s">
        <v>425</v>
      </c>
      <c r="BT68" s="80" t="s">
        <v>425</v>
      </c>
      <c r="BU68" s="80" t="s">
        <v>425</v>
      </c>
      <c r="BV68" s="80" t="s">
        <v>425</v>
      </c>
      <c r="BW68" s="80" t="s">
        <v>425</v>
      </c>
      <c r="BX68" s="80" t="s">
        <v>425</v>
      </c>
      <c r="BY68" s="80" t="s">
        <v>425</v>
      </c>
      <c r="BZ68" s="80" t="s">
        <v>425</v>
      </c>
      <c r="CA68" s="80" t="s">
        <v>425</v>
      </c>
      <c r="CB68" s="80" t="s">
        <v>425</v>
      </c>
      <c r="CC68" s="80" t="s">
        <v>425</v>
      </c>
      <c r="CD68" s="80" t="s">
        <v>2307</v>
      </c>
    </row>
    <row customFormat="1" r="69" s="50" spans="1:82">
      <c r="A69" s="67" t="s">
        <v>2308</v>
      </c>
      <c r="B69" s="67" t="s">
        <v>437</v>
      </c>
      <c r="C69" s="67" t="s">
        <v>437</v>
      </c>
      <c r="D69" s="67" t="s">
        <v>437</v>
      </c>
      <c r="E69" s="67" t="s">
        <v>437</v>
      </c>
      <c r="F69" s="67" t="s">
        <v>437</v>
      </c>
      <c r="G69" s="67" t="s">
        <v>438</v>
      </c>
      <c r="H69" s="67" t="s">
        <v>438</v>
      </c>
      <c r="I69" s="67" t="s">
        <v>437</v>
      </c>
      <c r="J69" s="67" t="s">
        <v>437</v>
      </c>
      <c r="K69" s="67" t="s">
        <v>438</v>
      </c>
      <c r="L69" s="67" t="s">
        <v>438</v>
      </c>
      <c r="M69" s="67" t="s">
        <v>438</v>
      </c>
      <c r="N69" s="67" t="s">
        <v>438</v>
      </c>
      <c r="O69" s="67" t="s">
        <v>438</v>
      </c>
      <c r="P69" s="67" t="s">
        <v>438</v>
      </c>
      <c r="Q69" s="67" t="s">
        <v>438</v>
      </c>
      <c r="R69" s="67" t="s">
        <v>438</v>
      </c>
      <c r="S69" s="67" t="s">
        <v>438</v>
      </c>
      <c r="T69" s="67" t="s">
        <v>438</v>
      </c>
      <c r="U69" s="67" t="s">
        <v>437</v>
      </c>
      <c r="V69" s="67" t="s">
        <v>438</v>
      </c>
      <c r="W69" s="67" t="s">
        <v>438</v>
      </c>
      <c r="X69" s="67" t="s">
        <v>438</v>
      </c>
      <c r="Y69" s="67" t="s">
        <v>2309</v>
      </c>
      <c r="Z69" s="67" t="s">
        <v>438</v>
      </c>
      <c r="AA69" s="67" t="s">
        <v>438</v>
      </c>
      <c r="AB69" s="67" t="s">
        <v>438</v>
      </c>
      <c r="AC69" s="67" t="s">
        <v>438</v>
      </c>
      <c r="AD69" s="67" t="s">
        <v>438</v>
      </c>
      <c r="AE69" s="67" t="s">
        <v>438</v>
      </c>
      <c r="AF69" s="67" t="s">
        <v>438</v>
      </c>
      <c r="AG69" s="67" t="s">
        <v>438</v>
      </c>
      <c r="AH69" s="67" t="s">
        <v>438</v>
      </c>
      <c r="AI69" s="67" t="s">
        <v>438</v>
      </c>
      <c r="AJ69" s="67" t="s">
        <v>438</v>
      </c>
      <c r="AK69" s="67" t="s">
        <v>438</v>
      </c>
      <c r="AL69" s="67" t="s">
        <v>438</v>
      </c>
      <c r="AM69" s="67" t="s">
        <v>438</v>
      </c>
      <c r="AN69" s="67" t="s">
        <v>438</v>
      </c>
      <c r="AO69" s="67" t="s">
        <v>438</v>
      </c>
      <c r="AP69" s="67" t="s">
        <v>438</v>
      </c>
      <c r="AQ69" s="67" t="s">
        <v>438</v>
      </c>
      <c r="AR69" s="67" t="s">
        <v>437</v>
      </c>
      <c r="AS69" s="67" t="s">
        <v>340</v>
      </c>
      <c r="AT69" s="67" t="s">
        <v>442</v>
      </c>
      <c r="AU69" s="67" t="s">
        <v>442</v>
      </c>
      <c r="AV69" s="67" t="s">
        <v>442</v>
      </c>
      <c r="AW69" s="67" t="s">
        <v>442</v>
      </c>
      <c r="AX69" s="67" t="s">
        <v>442</v>
      </c>
      <c r="AY69" s="67" t="s">
        <v>437</v>
      </c>
      <c r="AZ69" s="68" t="s">
        <v>438</v>
      </c>
      <c r="BA69" s="68" t="s">
        <v>438</v>
      </c>
      <c r="BB69" s="68" t="s">
        <v>438</v>
      </c>
      <c r="BC69" s="68"/>
      <c r="BD69" s="68" t="s">
        <v>438</v>
      </c>
      <c r="BE69" s="67" t="s">
        <v>438</v>
      </c>
      <c r="BF69" s="67" t="s">
        <v>438</v>
      </c>
      <c r="BG69" s="67" t="s">
        <v>438</v>
      </c>
      <c r="BH69" s="67" t="s">
        <v>438</v>
      </c>
      <c r="BI69" s="67" t="s">
        <v>438</v>
      </c>
      <c r="BJ69" s="67" t="s">
        <v>438</v>
      </c>
      <c r="BK69" s="67" t="s">
        <v>438</v>
      </c>
      <c r="BL69" s="67" t="s">
        <v>438</v>
      </c>
      <c r="BM69" s="67" t="s">
        <v>438</v>
      </c>
      <c r="BN69" s="67" t="s">
        <v>438</v>
      </c>
      <c r="BO69" s="67" t="s">
        <v>438</v>
      </c>
      <c r="BP69" s="67" t="s">
        <v>438</v>
      </c>
      <c r="BQ69" s="67" t="s">
        <v>438</v>
      </c>
      <c r="BR69" s="67" t="s">
        <v>438</v>
      </c>
      <c r="BS69" s="67" t="s">
        <v>438</v>
      </c>
      <c r="BT69" s="67" t="s">
        <v>438</v>
      </c>
      <c r="BU69" s="67" t="s">
        <v>438</v>
      </c>
      <c r="BV69" s="67" t="s">
        <v>438</v>
      </c>
      <c r="BW69" s="67" t="s">
        <v>438</v>
      </c>
      <c r="BX69" s="67" t="s">
        <v>438</v>
      </c>
      <c r="BY69" s="67" t="s">
        <v>438</v>
      </c>
      <c r="BZ69" s="67" t="s">
        <v>438</v>
      </c>
      <c r="CA69" s="67" t="s">
        <v>438</v>
      </c>
      <c r="CB69" s="67" t="s">
        <v>438</v>
      </c>
      <c r="CC69" s="67" t="s">
        <v>438</v>
      </c>
      <c r="CD69" s="67" t="s">
        <v>438</v>
      </c>
    </row>
    <row customFormat="1" r="70" s="50" spans="1:82">
      <c r="A70" s="67" t="s">
        <v>2310</v>
      </c>
      <c r="B70" s="67" t="s">
        <v>446</v>
      </c>
      <c r="C70" s="67" t="s">
        <v>446</v>
      </c>
      <c r="D70" s="67" t="s">
        <v>446</v>
      </c>
      <c r="E70" s="67" t="s">
        <v>446</v>
      </c>
      <c r="F70" s="67" t="s">
        <v>446</v>
      </c>
      <c r="G70" s="67" t="s">
        <v>447</v>
      </c>
      <c r="H70" s="67" t="s">
        <v>447</v>
      </c>
      <c r="I70" s="67" t="s">
        <v>446</v>
      </c>
      <c r="J70" s="67" t="s">
        <v>446</v>
      </c>
      <c r="K70" s="67" t="s">
        <v>447</v>
      </c>
      <c r="L70" s="67" t="s">
        <v>447</v>
      </c>
      <c r="M70" s="67" t="s">
        <v>447</v>
      </c>
      <c r="N70" s="67" t="s">
        <v>447</v>
      </c>
      <c r="O70" s="67" t="s">
        <v>447</v>
      </c>
      <c r="P70" s="67" t="s">
        <v>447</v>
      </c>
      <c r="Q70" s="67" t="s">
        <v>447</v>
      </c>
      <c r="R70" s="67" t="s">
        <v>447</v>
      </c>
      <c r="S70" s="67" t="s">
        <v>447</v>
      </c>
      <c r="T70" s="67" t="s">
        <v>447</v>
      </c>
      <c r="U70" s="67" t="s">
        <v>446</v>
      </c>
      <c r="V70" s="67" t="s">
        <v>447</v>
      </c>
      <c r="W70" s="67" t="s">
        <v>447</v>
      </c>
      <c r="X70" s="67" t="s">
        <v>447</v>
      </c>
      <c r="Y70" s="67" t="s">
        <v>2311</v>
      </c>
      <c r="Z70" s="67" t="s">
        <v>447</v>
      </c>
      <c r="AA70" s="67" t="s">
        <v>447</v>
      </c>
      <c r="AB70" s="67" t="s">
        <v>447</v>
      </c>
      <c r="AC70" s="67" t="s">
        <v>447</v>
      </c>
      <c r="AD70" s="67" t="s">
        <v>447</v>
      </c>
      <c r="AE70" s="67" t="s">
        <v>447</v>
      </c>
      <c r="AF70" s="67" t="s">
        <v>447</v>
      </c>
      <c r="AG70" s="67" t="s">
        <v>447</v>
      </c>
      <c r="AH70" s="67" t="s">
        <v>447</v>
      </c>
      <c r="AI70" s="67" t="s">
        <v>447</v>
      </c>
      <c r="AJ70" s="67" t="s">
        <v>447</v>
      </c>
      <c r="AK70" s="67" t="s">
        <v>447</v>
      </c>
      <c r="AL70" s="67" t="s">
        <v>447</v>
      </c>
      <c r="AM70" s="67" t="s">
        <v>447</v>
      </c>
      <c r="AN70" s="67" t="s">
        <v>447</v>
      </c>
      <c r="AO70" s="67" t="s">
        <v>447</v>
      </c>
      <c r="AP70" s="67" t="s">
        <v>447</v>
      </c>
      <c r="AQ70" s="67" t="s">
        <v>447</v>
      </c>
      <c r="AR70" s="67" t="s">
        <v>446</v>
      </c>
      <c r="AS70" s="67" t="s">
        <v>340</v>
      </c>
      <c r="AT70" s="67" t="s">
        <v>448</v>
      </c>
      <c r="AU70" s="67" t="s">
        <v>448</v>
      </c>
      <c r="AV70" s="67" t="s">
        <v>448</v>
      </c>
      <c r="AW70" s="67" t="s">
        <v>448</v>
      </c>
      <c r="AX70" s="67" t="s">
        <v>448</v>
      </c>
      <c r="AY70" s="67" t="s">
        <v>446</v>
      </c>
      <c r="AZ70" s="68" t="s">
        <v>447</v>
      </c>
      <c r="BA70" s="68" t="s">
        <v>447</v>
      </c>
      <c r="BB70" s="68" t="s">
        <v>447</v>
      </c>
      <c r="BC70" s="68"/>
      <c r="BD70" s="68" t="s">
        <v>447</v>
      </c>
      <c r="BE70" s="67" t="s">
        <v>447</v>
      </c>
      <c r="BF70" s="67" t="s">
        <v>447</v>
      </c>
      <c r="BG70" s="67" t="s">
        <v>447</v>
      </c>
      <c r="BH70" s="67" t="s">
        <v>447</v>
      </c>
      <c r="BI70" s="67" t="s">
        <v>447</v>
      </c>
      <c r="BJ70" s="67" t="s">
        <v>447</v>
      </c>
      <c r="BK70" s="67" t="s">
        <v>447</v>
      </c>
      <c r="BL70" s="67" t="s">
        <v>447</v>
      </c>
      <c r="BM70" s="67" t="s">
        <v>447</v>
      </c>
      <c r="BN70" s="67" t="s">
        <v>447</v>
      </c>
      <c r="BO70" s="67" t="s">
        <v>447</v>
      </c>
      <c r="BP70" s="67" t="s">
        <v>447</v>
      </c>
      <c r="BQ70" s="67" t="s">
        <v>447</v>
      </c>
      <c r="BR70" s="67" t="s">
        <v>447</v>
      </c>
      <c r="BS70" s="67" t="s">
        <v>447</v>
      </c>
      <c r="BT70" s="67" t="s">
        <v>447</v>
      </c>
      <c r="BU70" s="67" t="s">
        <v>447</v>
      </c>
      <c r="BV70" s="67" t="s">
        <v>447</v>
      </c>
      <c r="BW70" s="67" t="s">
        <v>447</v>
      </c>
      <c r="BX70" s="67" t="s">
        <v>447</v>
      </c>
      <c r="BY70" s="67" t="s">
        <v>447</v>
      </c>
      <c r="BZ70" s="67" t="s">
        <v>447</v>
      </c>
      <c r="CA70" s="67" t="s">
        <v>447</v>
      </c>
      <c r="CB70" s="67" t="s">
        <v>447</v>
      </c>
      <c r="CC70" s="67" t="s">
        <v>447</v>
      </c>
      <c r="CD70" s="67" t="s">
        <v>447</v>
      </c>
    </row>
    <row customFormat="1" r="71" s="50" spans="1:82">
      <c r="A71" s="67" t="s">
        <v>2312</v>
      </c>
      <c r="B71" s="67" t="s">
        <v>450</v>
      </c>
      <c r="C71" s="67" t="s">
        <v>450</v>
      </c>
      <c r="D71" s="67" t="s">
        <v>450</v>
      </c>
      <c r="E71" s="67" t="s">
        <v>450</v>
      </c>
      <c r="F71" s="67" t="s">
        <v>450</v>
      </c>
      <c r="G71" s="67" t="s">
        <v>451</v>
      </c>
      <c r="H71" s="67" t="s">
        <v>451</v>
      </c>
      <c r="I71" s="67" t="s">
        <v>450</v>
      </c>
      <c r="J71" s="67" t="s">
        <v>450</v>
      </c>
      <c r="K71" s="67" t="s">
        <v>451</v>
      </c>
      <c r="L71" s="67" t="s">
        <v>451</v>
      </c>
      <c r="M71" s="67" t="s">
        <v>451</v>
      </c>
      <c r="N71" s="67" t="s">
        <v>451</v>
      </c>
      <c r="O71" s="67" t="s">
        <v>451</v>
      </c>
      <c r="P71" s="67" t="s">
        <v>451</v>
      </c>
      <c r="Q71" s="67" t="s">
        <v>451</v>
      </c>
      <c r="R71" s="67" t="s">
        <v>451</v>
      </c>
      <c r="S71" s="67" t="s">
        <v>451</v>
      </c>
      <c r="T71" s="67" t="s">
        <v>451</v>
      </c>
      <c r="U71" s="67" t="s">
        <v>450</v>
      </c>
      <c r="V71" s="67" t="s">
        <v>451</v>
      </c>
      <c r="W71" s="67" t="s">
        <v>451</v>
      </c>
      <c r="X71" s="67" t="s">
        <v>451</v>
      </c>
      <c r="Y71" s="67" t="s">
        <v>2313</v>
      </c>
      <c r="Z71" s="67" t="s">
        <v>451</v>
      </c>
      <c r="AA71" s="67" t="s">
        <v>451</v>
      </c>
      <c r="AB71" s="67" t="s">
        <v>451</v>
      </c>
      <c r="AC71" s="67" t="s">
        <v>451</v>
      </c>
      <c r="AD71" s="67" t="s">
        <v>451</v>
      </c>
      <c r="AE71" s="67" t="s">
        <v>451</v>
      </c>
      <c r="AF71" s="67" t="s">
        <v>451</v>
      </c>
      <c r="AG71" s="67" t="s">
        <v>451</v>
      </c>
      <c r="AH71" s="67" t="s">
        <v>451</v>
      </c>
      <c r="AI71" s="67" t="s">
        <v>451</v>
      </c>
      <c r="AJ71" s="67" t="s">
        <v>451</v>
      </c>
      <c r="AK71" s="67" t="s">
        <v>451</v>
      </c>
      <c r="AL71" s="67" t="s">
        <v>451</v>
      </c>
      <c r="AM71" s="67" t="s">
        <v>451</v>
      </c>
      <c r="AN71" s="67" t="s">
        <v>451</v>
      </c>
      <c r="AO71" s="67" t="s">
        <v>451</v>
      </c>
      <c r="AP71" s="67" t="s">
        <v>451</v>
      </c>
      <c r="AQ71" s="67" t="s">
        <v>451</v>
      </c>
      <c r="AR71" s="67" t="s">
        <v>450</v>
      </c>
      <c r="AS71" s="67" t="s">
        <v>340</v>
      </c>
      <c r="AT71" s="67" t="s">
        <v>452</v>
      </c>
      <c r="AU71" s="67" t="s">
        <v>452</v>
      </c>
      <c r="AV71" s="67" t="s">
        <v>452</v>
      </c>
      <c r="AW71" s="67" t="s">
        <v>452</v>
      </c>
      <c r="AX71" s="67" t="s">
        <v>452</v>
      </c>
      <c r="AY71" s="67" t="s">
        <v>450</v>
      </c>
      <c r="AZ71" s="68" t="s">
        <v>451</v>
      </c>
      <c r="BA71" s="68" t="s">
        <v>451</v>
      </c>
      <c r="BB71" s="68" t="s">
        <v>451</v>
      </c>
      <c r="BC71" s="68"/>
      <c r="BD71" s="68" t="s">
        <v>451</v>
      </c>
      <c r="BE71" s="67" t="s">
        <v>451</v>
      </c>
      <c r="BF71" s="67" t="s">
        <v>451</v>
      </c>
      <c r="BG71" s="67" t="s">
        <v>451</v>
      </c>
      <c r="BH71" s="67" t="s">
        <v>451</v>
      </c>
      <c r="BI71" s="67" t="s">
        <v>451</v>
      </c>
      <c r="BJ71" s="67" t="s">
        <v>451</v>
      </c>
      <c r="BK71" s="67" t="s">
        <v>451</v>
      </c>
      <c r="BL71" s="67" t="s">
        <v>451</v>
      </c>
      <c r="BM71" s="67" t="s">
        <v>451</v>
      </c>
      <c r="BN71" s="67" t="s">
        <v>451</v>
      </c>
      <c r="BO71" s="67" t="s">
        <v>451</v>
      </c>
      <c r="BP71" s="67" t="s">
        <v>451</v>
      </c>
      <c r="BQ71" s="67" t="s">
        <v>451</v>
      </c>
      <c r="BR71" s="67" t="s">
        <v>451</v>
      </c>
      <c r="BS71" s="67" t="s">
        <v>451</v>
      </c>
      <c r="BT71" s="67" t="s">
        <v>451</v>
      </c>
      <c r="BU71" s="67" t="s">
        <v>451</v>
      </c>
      <c r="BV71" s="67" t="s">
        <v>451</v>
      </c>
      <c r="BW71" s="67" t="s">
        <v>451</v>
      </c>
      <c r="BX71" s="67" t="s">
        <v>451</v>
      </c>
      <c r="BY71" s="67" t="s">
        <v>451</v>
      </c>
      <c r="BZ71" s="67" t="s">
        <v>451</v>
      </c>
      <c r="CA71" s="67" t="s">
        <v>451</v>
      </c>
      <c r="CB71" s="67" t="s">
        <v>451</v>
      </c>
      <c r="CC71" s="67" t="s">
        <v>451</v>
      </c>
      <c r="CD71" s="67" t="s">
        <v>451</v>
      </c>
    </row>
    <row customFormat="1" r="72" s="50" spans="1:82">
      <c r="A72" s="67" t="s">
        <v>2314</v>
      </c>
      <c r="B72" s="67" t="s">
        <v>455</v>
      </c>
      <c r="C72" s="67" t="s">
        <v>455</v>
      </c>
      <c r="D72" s="67" t="s">
        <v>455</v>
      </c>
      <c r="E72" s="67" t="s">
        <v>455</v>
      </c>
      <c r="F72" s="67" t="s">
        <v>455</v>
      </c>
      <c r="G72" s="67" t="s">
        <v>456</v>
      </c>
      <c r="H72" s="67" t="s">
        <v>456</v>
      </c>
      <c r="I72" s="67" t="s">
        <v>455</v>
      </c>
      <c r="J72" s="67" t="s">
        <v>455</v>
      </c>
      <c r="K72" s="67" t="s">
        <v>456</v>
      </c>
      <c r="L72" s="67" t="s">
        <v>456</v>
      </c>
      <c r="M72" s="67" t="s">
        <v>456</v>
      </c>
      <c r="N72" s="67" t="s">
        <v>456</v>
      </c>
      <c r="O72" s="67" t="s">
        <v>456</v>
      </c>
      <c r="P72" s="67" t="s">
        <v>456</v>
      </c>
      <c r="Q72" s="67" t="s">
        <v>456</v>
      </c>
      <c r="R72" s="67" t="s">
        <v>456</v>
      </c>
      <c r="S72" s="67" t="s">
        <v>456</v>
      </c>
      <c r="T72" s="67" t="s">
        <v>456</v>
      </c>
      <c r="U72" s="67" t="s">
        <v>455</v>
      </c>
      <c r="V72" s="67" t="s">
        <v>456</v>
      </c>
      <c r="W72" s="67" t="s">
        <v>456</v>
      </c>
      <c r="X72" s="67" t="s">
        <v>456</v>
      </c>
      <c r="Y72" s="67" t="s">
        <v>2315</v>
      </c>
      <c r="Z72" s="67" t="s">
        <v>456</v>
      </c>
      <c r="AA72" s="67" t="s">
        <v>456</v>
      </c>
      <c r="AB72" s="67" t="s">
        <v>456</v>
      </c>
      <c r="AC72" s="67" t="s">
        <v>456</v>
      </c>
      <c r="AD72" s="67" t="s">
        <v>456</v>
      </c>
      <c r="AE72" s="67" t="s">
        <v>456</v>
      </c>
      <c r="AF72" s="67" t="s">
        <v>456</v>
      </c>
      <c r="AG72" s="67" t="s">
        <v>456</v>
      </c>
      <c r="AH72" s="67" t="s">
        <v>456</v>
      </c>
      <c r="AI72" s="67" t="s">
        <v>456</v>
      </c>
      <c r="AJ72" s="67" t="s">
        <v>456</v>
      </c>
      <c r="AK72" s="67" t="s">
        <v>456</v>
      </c>
      <c r="AL72" s="67" t="s">
        <v>456</v>
      </c>
      <c r="AM72" s="67" t="s">
        <v>456</v>
      </c>
      <c r="AN72" s="67" t="s">
        <v>456</v>
      </c>
      <c r="AO72" s="67" t="s">
        <v>456</v>
      </c>
      <c r="AP72" s="67" t="s">
        <v>456</v>
      </c>
      <c r="AQ72" s="67" t="s">
        <v>456</v>
      </c>
      <c r="AR72" s="67" t="s">
        <v>455</v>
      </c>
      <c r="AS72" s="67" t="s">
        <v>340</v>
      </c>
      <c r="AT72" s="67" t="s">
        <v>457</v>
      </c>
      <c r="AU72" s="67" t="s">
        <v>457</v>
      </c>
      <c r="AV72" s="67" t="s">
        <v>457</v>
      </c>
      <c r="AW72" s="67" t="s">
        <v>457</v>
      </c>
      <c r="AX72" s="67" t="s">
        <v>457</v>
      </c>
      <c r="AY72" s="67" t="s">
        <v>455</v>
      </c>
      <c r="AZ72" s="68" t="s">
        <v>456</v>
      </c>
      <c r="BA72" s="68" t="s">
        <v>456</v>
      </c>
      <c r="BB72" s="68" t="s">
        <v>456</v>
      </c>
      <c r="BC72" s="68"/>
      <c r="BD72" s="68" t="s">
        <v>456</v>
      </c>
      <c r="BE72" s="67" t="s">
        <v>456</v>
      </c>
      <c r="BF72" s="67" t="s">
        <v>456</v>
      </c>
      <c r="BG72" s="67" t="s">
        <v>456</v>
      </c>
      <c r="BH72" s="67" t="s">
        <v>456</v>
      </c>
      <c r="BI72" s="67" t="s">
        <v>456</v>
      </c>
      <c r="BJ72" s="67" t="s">
        <v>456</v>
      </c>
      <c r="BK72" s="67" t="s">
        <v>456</v>
      </c>
      <c r="BL72" s="67" t="s">
        <v>456</v>
      </c>
      <c r="BM72" s="67" t="s">
        <v>456</v>
      </c>
      <c r="BN72" s="67" t="s">
        <v>456</v>
      </c>
      <c r="BO72" s="67" t="s">
        <v>456</v>
      </c>
      <c r="BP72" s="67" t="s">
        <v>456</v>
      </c>
      <c r="BQ72" s="67" t="s">
        <v>456</v>
      </c>
      <c r="BR72" s="67" t="s">
        <v>456</v>
      </c>
      <c r="BS72" s="67" t="s">
        <v>456</v>
      </c>
      <c r="BT72" s="67" t="s">
        <v>456</v>
      </c>
      <c r="BU72" s="67" t="s">
        <v>456</v>
      </c>
      <c r="BV72" s="67" t="s">
        <v>456</v>
      </c>
      <c r="BW72" s="67" t="s">
        <v>456</v>
      </c>
      <c r="BX72" s="67" t="s">
        <v>456</v>
      </c>
      <c r="BY72" s="67" t="s">
        <v>456</v>
      </c>
      <c r="BZ72" s="67" t="s">
        <v>456</v>
      </c>
      <c r="CA72" s="67" t="s">
        <v>456</v>
      </c>
      <c r="CB72" s="67" t="s">
        <v>456</v>
      </c>
      <c r="CC72" s="67" t="s">
        <v>456</v>
      </c>
      <c r="CD72" s="67" t="s">
        <v>456</v>
      </c>
    </row>
    <row customFormat="1" r="73" s="50" spans="1:82">
      <c r="A73" s="67" t="s">
        <v>2316</v>
      </c>
      <c r="B73" s="67" t="s">
        <v>460</v>
      </c>
      <c r="C73" s="67" t="s">
        <v>460</v>
      </c>
      <c r="D73" s="67" t="s">
        <v>460</v>
      </c>
      <c r="E73" s="67" t="s">
        <v>460</v>
      </c>
      <c r="F73" s="67" t="s">
        <v>460</v>
      </c>
      <c r="G73" s="67" t="s">
        <v>461</v>
      </c>
      <c r="H73" s="67" t="s">
        <v>461</v>
      </c>
      <c r="I73" s="67" t="s">
        <v>460</v>
      </c>
      <c r="J73" s="67" t="s">
        <v>460</v>
      </c>
      <c r="K73" s="67" t="s">
        <v>461</v>
      </c>
      <c r="L73" s="67" t="s">
        <v>461</v>
      </c>
      <c r="M73" s="67" t="s">
        <v>461</v>
      </c>
      <c r="N73" s="67" t="s">
        <v>461</v>
      </c>
      <c r="O73" s="67" t="s">
        <v>461</v>
      </c>
      <c r="P73" s="67" t="s">
        <v>461</v>
      </c>
      <c r="Q73" s="67" t="s">
        <v>461</v>
      </c>
      <c r="R73" s="67" t="s">
        <v>461</v>
      </c>
      <c r="S73" s="67" t="s">
        <v>461</v>
      </c>
      <c r="T73" s="67" t="s">
        <v>461</v>
      </c>
      <c r="U73" s="67" t="s">
        <v>460</v>
      </c>
      <c r="V73" s="67" t="s">
        <v>461</v>
      </c>
      <c r="W73" s="67" t="s">
        <v>461</v>
      </c>
      <c r="X73" s="67" t="s">
        <v>461</v>
      </c>
      <c r="Y73" s="67" t="s">
        <v>2317</v>
      </c>
      <c r="Z73" s="67" t="s">
        <v>461</v>
      </c>
      <c r="AA73" s="67" t="s">
        <v>461</v>
      </c>
      <c r="AB73" s="67" t="s">
        <v>461</v>
      </c>
      <c r="AC73" s="67" t="s">
        <v>461</v>
      </c>
      <c r="AD73" s="67" t="s">
        <v>461</v>
      </c>
      <c r="AE73" s="67" t="s">
        <v>461</v>
      </c>
      <c r="AF73" s="67" t="s">
        <v>461</v>
      </c>
      <c r="AG73" s="67" t="s">
        <v>461</v>
      </c>
      <c r="AH73" s="67" t="s">
        <v>461</v>
      </c>
      <c r="AI73" s="67" t="s">
        <v>461</v>
      </c>
      <c r="AJ73" s="67" t="s">
        <v>461</v>
      </c>
      <c r="AK73" s="67" t="s">
        <v>461</v>
      </c>
      <c r="AL73" s="67" t="s">
        <v>461</v>
      </c>
      <c r="AM73" s="67" t="s">
        <v>461</v>
      </c>
      <c r="AN73" s="67" t="s">
        <v>461</v>
      </c>
      <c r="AO73" s="67" t="s">
        <v>461</v>
      </c>
      <c r="AP73" s="67" t="s">
        <v>461</v>
      </c>
      <c r="AQ73" s="67" t="s">
        <v>461</v>
      </c>
      <c r="AR73" s="67" t="s">
        <v>460</v>
      </c>
      <c r="AS73" s="67" t="s">
        <v>340</v>
      </c>
      <c r="AT73" s="67" t="s">
        <v>461</v>
      </c>
      <c r="AU73" s="67" t="s">
        <v>461</v>
      </c>
      <c r="AV73" s="67" t="s">
        <v>461</v>
      </c>
      <c r="AW73" s="67" t="s">
        <v>461</v>
      </c>
      <c r="AX73" s="67" t="s">
        <v>461</v>
      </c>
      <c r="AY73" s="67" t="s">
        <v>460</v>
      </c>
      <c r="AZ73" s="68" t="s">
        <v>461</v>
      </c>
      <c r="BA73" s="68" t="s">
        <v>461</v>
      </c>
      <c r="BB73" s="68" t="s">
        <v>461</v>
      </c>
      <c r="BC73" s="68"/>
      <c r="BD73" s="68" t="s">
        <v>461</v>
      </c>
      <c r="BE73" s="67" t="s">
        <v>461</v>
      </c>
      <c r="BF73" s="67" t="s">
        <v>461</v>
      </c>
      <c r="BG73" s="67" t="s">
        <v>461</v>
      </c>
      <c r="BH73" s="67" t="s">
        <v>461</v>
      </c>
      <c r="BI73" s="67" t="s">
        <v>461</v>
      </c>
      <c r="BJ73" s="67" t="s">
        <v>461</v>
      </c>
      <c r="BK73" s="67" t="s">
        <v>461</v>
      </c>
      <c r="BL73" s="67" t="s">
        <v>461</v>
      </c>
      <c r="BM73" s="67" t="s">
        <v>461</v>
      </c>
      <c r="BN73" s="67" t="s">
        <v>461</v>
      </c>
      <c r="BO73" s="67" t="s">
        <v>461</v>
      </c>
      <c r="BP73" s="67" t="s">
        <v>461</v>
      </c>
      <c r="BQ73" s="67" t="s">
        <v>461</v>
      </c>
      <c r="BR73" s="67" t="s">
        <v>461</v>
      </c>
      <c r="BS73" s="67" t="s">
        <v>461</v>
      </c>
      <c r="BT73" s="67" t="s">
        <v>461</v>
      </c>
      <c r="BU73" s="67" t="s">
        <v>461</v>
      </c>
      <c r="BV73" s="67" t="s">
        <v>461</v>
      </c>
      <c r="BW73" s="67" t="s">
        <v>461</v>
      </c>
      <c r="BX73" s="67" t="s">
        <v>461</v>
      </c>
      <c r="BY73" s="67" t="s">
        <v>461</v>
      </c>
      <c r="BZ73" s="67" t="s">
        <v>461</v>
      </c>
      <c r="CA73" s="67" t="s">
        <v>461</v>
      </c>
      <c r="CB73" s="67" t="s">
        <v>461</v>
      </c>
      <c r="CC73" s="67" t="s">
        <v>461</v>
      </c>
      <c r="CD73" s="67" t="s">
        <v>461</v>
      </c>
    </row>
    <row customFormat="1" r="74" s="50" spans="1:82">
      <c r="A74" s="67" t="s">
        <v>2318</v>
      </c>
      <c r="B74" s="67" t="s">
        <v>463</v>
      </c>
      <c r="C74" s="67" t="s">
        <v>463</v>
      </c>
      <c r="D74" s="67" t="s">
        <v>463</v>
      </c>
      <c r="E74" s="67" t="s">
        <v>463</v>
      </c>
      <c r="F74" s="67" t="s">
        <v>463</v>
      </c>
      <c r="G74" s="67" t="s">
        <v>464</v>
      </c>
      <c r="H74" s="67" t="s">
        <v>464</v>
      </c>
      <c r="I74" s="67" t="s">
        <v>463</v>
      </c>
      <c r="J74" s="67" t="s">
        <v>463</v>
      </c>
      <c r="K74" s="67" t="s">
        <v>464</v>
      </c>
      <c r="L74" s="67" t="s">
        <v>464</v>
      </c>
      <c r="M74" s="67" t="s">
        <v>464</v>
      </c>
      <c r="N74" s="67" t="s">
        <v>464</v>
      </c>
      <c r="O74" s="67" t="s">
        <v>464</v>
      </c>
      <c r="P74" s="67" t="s">
        <v>464</v>
      </c>
      <c r="Q74" s="67" t="s">
        <v>464</v>
      </c>
      <c r="R74" s="67" t="s">
        <v>464</v>
      </c>
      <c r="S74" s="67" t="s">
        <v>464</v>
      </c>
      <c r="T74" s="67" t="s">
        <v>464</v>
      </c>
      <c r="U74" s="67" t="s">
        <v>463</v>
      </c>
      <c r="V74" s="67" t="s">
        <v>464</v>
      </c>
      <c r="W74" s="67" t="s">
        <v>464</v>
      </c>
      <c r="X74" s="67" t="s">
        <v>464</v>
      </c>
      <c r="Y74" s="67" t="s">
        <v>2319</v>
      </c>
      <c r="Z74" s="67" t="s">
        <v>464</v>
      </c>
      <c r="AA74" s="67" t="s">
        <v>464</v>
      </c>
      <c r="AB74" s="67" t="s">
        <v>464</v>
      </c>
      <c r="AC74" s="67" t="s">
        <v>464</v>
      </c>
      <c r="AD74" s="67" t="s">
        <v>464</v>
      </c>
      <c r="AE74" s="67" t="s">
        <v>464</v>
      </c>
      <c r="AF74" s="67" t="s">
        <v>464</v>
      </c>
      <c r="AG74" s="67" t="s">
        <v>464</v>
      </c>
      <c r="AH74" s="67" t="s">
        <v>464</v>
      </c>
      <c r="AI74" s="67" t="s">
        <v>464</v>
      </c>
      <c r="AJ74" s="67" t="s">
        <v>464</v>
      </c>
      <c r="AK74" s="67" t="s">
        <v>464</v>
      </c>
      <c r="AL74" s="67" t="s">
        <v>464</v>
      </c>
      <c r="AM74" s="67" t="s">
        <v>464</v>
      </c>
      <c r="AN74" s="67" t="s">
        <v>464</v>
      </c>
      <c r="AO74" s="67" t="s">
        <v>464</v>
      </c>
      <c r="AP74" s="67" t="s">
        <v>464</v>
      </c>
      <c r="AQ74" s="67" t="s">
        <v>464</v>
      </c>
      <c r="AR74" s="67" t="s">
        <v>463</v>
      </c>
      <c r="AS74" s="67" t="s">
        <v>340</v>
      </c>
      <c r="AT74" s="67" t="s">
        <v>464</v>
      </c>
      <c r="AU74" s="67" t="s">
        <v>464</v>
      </c>
      <c r="AV74" s="67" t="s">
        <v>464</v>
      </c>
      <c r="AW74" s="67" t="s">
        <v>464</v>
      </c>
      <c r="AX74" s="67" t="s">
        <v>464</v>
      </c>
      <c r="AY74" s="67" t="s">
        <v>463</v>
      </c>
      <c r="AZ74" s="68" t="s">
        <v>464</v>
      </c>
      <c r="BA74" s="68" t="s">
        <v>464</v>
      </c>
      <c r="BB74" s="68" t="s">
        <v>464</v>
      </c>
      <c r="BC74" s="68"/>
      <c r="BD74" s="68" t="s">
        <v>464</v>
      </c>
      <c r="BE74" s="67" t="s">
        <v>464</v>
      </c>
      <c r="BF74" s="67" t="s">
        <v>464</v>
      </c>
      <c r="BG74" s="67" t="s">
        <v>464</v>
      </c>
      <c r="BH74" s="67" t="s">
        <v>464</v>
      </c>
      <c r="BI74" s="67" t="s">
        <v>464</v>
      </c>
      <c r="BJ74" s="67" t="s">
        <v>464</v>
      </c>
      <c r="BK74" s="67" t="s">
        <v>464</v>
      </c>
      <c r="BL74" s="67" t="s">
        <v>464</v>
      </c>
      <c r="BM74" s="67" t="s">
        <v>464</v>
      </c>
      <c r="BN74" s="67" t="s">
        <v>464</v>
      </c>
      <c r="BO74" s="67" t="s">
        <v>464</v>
      </c>
      <c r="BP74" s="67" t="s">
        <v>464</v>
      </c>
      <c r="BQ74" s="67" t="s">
        <v>464</v>
      </c>
      <c r="BR74" s="67" t="s">
        <v>464</v>
      </c>
      <c r="BS74" s="67" t="s">
        <v>464</v>
      </c>
      <c r="BT74" s="67" t="s">
        <v>464</v>
      </c>
      <c r="BU74" s="67" t="s">
        <v>464</v>
      </c>
      <c r="BV74" s="67" t="s">
        <v>464</v>
      </c>
      <c r="BW74" s="67" t="s">
        <v>464</v>
      </c>
      <c r="BX74" s="67" t="s">
        <v>464</v>
      </c>
      <c r="BY74" s="67" t="s">
        <v>464</v>
      </c>
      <c r="BZ74" s="67" t="s">
        <v>464</v>
      </c>
      <c r="CA74" s="67" t="s">
        <v>464</v>
      </c>
      <c r="CB74" s="67" t="s">
        <v>464</v>
      </c>
      <c r="CC74" s="67" t="s">
        <v>464</v>
      </c>
      <c r="CD74" s="67" t="s">
        <v>464</v>
      </c>
    </row>
    <row customFormat="1" r="75" s="50" spans="1:82">
      <c r="A75" s="67" t="s">
        <v>2320</v>
      </c>
      <c r="B75" s="67" t="s">
        <v>467</v>
      </c>
      <c r="C75" s="67" t="s">
        <v>467</v>
      </c>
      <c r="D75" s="67" t="s">
        <v>467</v>
      </c>
      <c r="E75" s="67" t="s">
        <v>467</v>
      </c>
      <c r="F75" s="67" t="s">
        <v>467</v>
      </c>
      <c r="G75" s="67" t="s">
        <v>468</v>
      </c>
      <c r="H75" s="67" t="s">
        <v>468</v>
      </c>
      <c r="I75" s="67" t="s">
        <v>467</v>
      </c>
      <c r="J75" s="67" t="s">
        <v>467</v>
      </c>
      <c r="K75" s="67" t="s">
        <v>468</v>
      </c>
      <c r="L75" s="67" t="s">
        <v>468</v>
      </c>
      <c r="M75" s="67" t="s">
        <v>468</v>
      </c>
      <c r="N75" s="67" t="s">
        <v>469</v>
      </c>
      <c r="O75" s="67" t="s">
        <v>469</v>
      </c>
      <c r="P75" s="67" t="s">
        <v>469</v>
      </c>
      <c r="Q75" s="67" t="s">
        <v>469</v>
      </c>
      <c r="R75" s="67" t="s">
        <v>468</v>
      </c>
      <c r="S75" s="67" t="s">
        <v>468</v>
      </c>
      <c r="T75" s="67" t="s">
        <v>468</v>
      </c>
      <c r="U75" s="67" t="s">
        <v>470</v>
      </c>
      <c r="V75" s="67" t="s">
        <v>469</v>
      </c>
      <c r="W75" s="67" t="s">
        <v>469</v>
      </c>
      <c r="X75" s="67" t="s">
        <v>469</v>
      </c>
      <c r="Y75" s="67" t="s">
        <v>2321</v>
      </c>
      <c r="Z75" s="67" t="s">
        <v>469</v>
      </c>
      <c r="AA75" s="67" t="s">
        <v>469</v>
      </c>
      <c r="AB75" s="67" t="s">
        <v>468</v>
      </c>
      <c r="AC75" s="67" t="s">
        <v>469</v>
      </c>
      <c r="AD75" s="67" t="s">
        <v>469</v>
      </c>
      <c r="AE75" s="67" t="s">
        <v>469</v>
      </c>
      <c r="AF75" s="67" t="s">
        <v>469</v>
      </c>
      <c r="AG75" s="67" t="s">
        <v>469</v>
      </c>
      <c r="AH75" s="67" t="s">
        <v>469</v>
      </c>
      <c r="AI75" s="67" t="s">
        <v>469</v>
      </c>
      <c r="AJ75" s="67" t="s">
        <v>469</v>
      </c>
      <c r="AK75" s="67" t="s">
        <v>469</v>
      </c>
      <c r="AL75" s="67" t="s">
        <v>469</v>
      </c>
      <c r="AM75" s="67" t="s">
        <v>469</v>
      </c>
      <c r="AN75" s="67" t="s">
        <v>469</v>
      </c>
      <c r="AO75" s="67" t="s">
        <v>469</v>
      </c>
      <c r="AP75" s="67" t="s">
        <v>469</v>
      </c>
      <c r="AQ75" s="67" t="s">
        <v>469</v>
      </c>
      <c r="AR75" s="67" t="s">
        <v>467</v>
      </c>
      <c r="AS75" s="67" t="s">
        <v>340</v>
      </c>
      <c r="AT75" s="67" t="s">
        <v>469</v>
      </c>
      <c r="AU75" s="67" t="s">
        <v>469</v>
      </c>
      <c r="AV75" s="67" t="s">
        <v>469</v>
      </c>
      <c r="AW75" s="67" t="s">
        <v>469</v>
      </c>
      <c r="AX75" s="67" t="s">
        <v>469</v>
      </c>
      <c r="AY75" s="67" t="s">
        <v>470</v>
      </c>
      <c r="AZ75" s="68" t="s">
        <v>469</v>
      </c>
      <c r="BA75" s="68" t="s">
        <v>469</v>
      </c>
      <c r="BB75" s="68" t="s">
        <v>469</v>
      </c>
      <c r="BC75" s="68"/>
      <c r="BD75" s="68" t="s">
        <v>469</v>
      </c>
      <c r="BE75" s="67" t="s">
        <v>468</v>
      </c>
      <c r="BF75" s="67" t="s">
        <v>469</v>
      </c>
      <c r="BG75" s="67" t="s">
        <v>468</v>
      </c>
      <c r="BH75" s="67" t="s">
        <v>469</v>
      </c>
      <c r="BI75" s="67" t="s">
        <v>469</v>
      </c>
      <c r="BJ75" s="67" t="s">
        <v>469</v>
      </c>
      <c r="BK75" s="67" t="s">
        <v>469</v>
      </c>
      <c r="BL75" s="67" t="s">
        <v>469</v>
      </c>
      <c r="BM75" s="67" t="s">
        <v>469</v>
      </c>
      <c r="BN75" s="67" t="s">
        <v>469</v>
      </c>
      <c r="BO75" s="67" t="s">
        <v>469</v>
      </c>
      <c r="BP75" s="67" t="s">
        <v>469</v>
      </c>
      <c r="BQ75" s="67" t="s">
        <v>469</v>
      </c>
      <c r="BR75" s="67" t="s">
        <v>469</v>
      </c>
      <c r="BS75" s="67" t="s">
        <v>469</v>
      </c>
      <c r="BT75" s="67" t="s">
        <v>469</v>
      </c>
      <c r="BU75" s="67" t="s">
        <v>469</v>
      </c>
      <c r="BV75" s="67" t="s">
        <v>469</v>
      </c>
      <c r="BW75" s="67" t="s">
        <v>469</v>
      </c>
      <c r="BX75" s="67" t="s">
        <v>469</v>
      </c>
      <c r="BY75" s="67" t="s">
        <v>469</v>
      </c>
      <c r="BZ75" s="67" t="s">
        <v>469</v>
      </c>
      <c r="CA75" s="67" t="s">
        <v>469</v>
      </c>
      <c r="CB75" s="67" t="s">
        <v>469</v>
      </c>
      <c r="CC75" s="67" t="s">
        <v>469</v>
      </c>
      <c r="CD75" s="67" t="s">
        <v>469</v>
      </c>
    </row>
    <row customFormat="1" ht="43.5" r="76" s="50" spans="1:82">
      <c r="A76" s="67" t="s">
        <v>2322</v>
      </c>
      <c r="B76" s="68" t="s">
        <v>472</v>
      </c>
      <c r="C76" s="68" t="s">
        <v>472</v>
      </c>
      <c r="D76" s="68" t="s">
        <v>472</v>
      </c>
      <c r="E76" s="68" t="s">
        <v>472</v>
      </c>
      <c r="F76" s="68" t="s">
        <v>472</v>
      </c>
      <c r="G76" s="68" t="s">
        <v>473</v>
      </c>
      <c r="H76" s="68" t="s">
        <v>473</v>
      </c>
      <c r="I76" s="68" t="s">
        <v>472</v>
      </c>
      <c r="J76" s="68" t="s">
        <v>472</v>
      </c>
      <c r="K76" s="68" t="s">
        <v>473</v>
      </c>
      <c r="L76" s="68" t="s">
        <v>473</v>
      </c>
      <c r="M76" s="68" t="s">
        <v>473</v>
      </c>
      <c r="N76" s="68" t="s">
        <v>473</v>
      </c>
      <c r="O76" s="68" t="s">
        <v>473</v>
      </c>
      <c r="P76" s="68" t="s">
        <v>473</v>
      </c>
      <c r="Q76" s="68" t="s">
        <v>473</v>
      </c>
      <c r="R76" s="68" t="s">
        <v>473</v>
      </c>
      <c r="S76" s="68" t="s">
        <v>473</v>
      </c>
      <c r="T76" s="68" t="s">
        <v>473</v>
      </c>
      <c r="U76" s="68" t="s">
        <v>472</v>
      </c>
      <c r="V76" s="68" t="s">
        <v>473</v>
      </c>
      <c r="W76" s="68" t="s">
        <v>473</v>
      </c>
      <c r="X76" s="68" t="s">
        <v>473</v>
      </c>
      <c r="Y76" s="68" t="s">
        <v>2323</v>
      </c>
      <c r="Z76" s="68" t="s">
        <v>473</v>
      </c>
      <c r="AA76" s="68" t="s">
        <v>473</v>
      </c>
      <c r="AB76" s="68" t="s">
        <v>473</v>
      </c>
      <c r="AC76" s="68" t="s">
        <v>473</v>
      </c>
      <c r="AD76" s="68" t="s">
        <v>473</v>
      </c>
      <c r="AE76" s="68" t="s">
        <v>473</v>
      </c>
      <c r="AF76" s="68" t="s">
        <v>473</v>
      </c>
      <c r="AG76" s="68" t="s">
        <v>473</v>
      </c>
      <c r="AH76" s="68" t="s">
        <v>473</v>
      </c>
      <c r="AI76" s="68" t="s">
        <v>473</v>
      </c>
      <c r="AJ76" s="68" t="s">
        <v>473</v>
      </c>
      <c r="AK76" s="68" t="s">
        <v>473</v>
      </c>
      <c r="AL76" s="68" t="s">
        <v>473</v>
      </c>
      <c r="AM76" s="68" t="s">
        <v>473</v>
      </c>
      <c r="AN76" s="68" t="s">
        <v>473</v>
      </c>
      <c r="AO76" s="68" t="s">
        <v>473</v>
      </c>
      <c r="AP76" s="68" t="s">
        <v>473</v>
      </c>
      <c r="AQ76" s="68" t="s">
        <v>473</v>
      </c>
      <c r="AR76" s="68" t="s">
        <v>472</v>
      </c>
      <c r="AS76" s="67" t="s">
        <v>473</v>
      </c>
      <c r="AT76" s="68" t="s">
        <v>473</v>
      </c>
      <c r="AU76" s="68" t="s">
        <v>473</v>
      </c>
      <c r="AV76" s="68" t="s">
        <v>473</v>
      </c>
      <c r="AW76" s="68" t="s">
        <v>473</v>
      </c>
      <c r="AX76" s="68" t="s">
        <v>473</v>
      </c>
      <c r="AY76" s="68" t="s">
        <v>472</v>
      </c>
      <c r="AZ76" s="68" t="s">
        <v>473</v>
      </c>
      <c r="BA76" s="68" t="s">
        <v>473</v>
      </c>
      <c r="BB76" s="68" t="s">
        <v>473</v>
      </c>
      <c r="BC76" s="68"/>
      <c r="BD76" s="68" t="s">
        <v>473</v>
      </c>
      <c r="BE76" s="68" t="s">
        <v>473</v>
      </c>
      <c r="BF76" s="68" t="s">
        <v>473</v>
      </c>
      <c r="BG76" s="68" t="s">
        <v>473</v>
      </c>
      <c r="BH76" s="68" t="s">
        <v>473</v>
      </c>
      <c r="BI76" s="68" t="s">
        <v>473</v>
      </c>
      <c r="BJ76" s="68" t="s">
        <v>473</v>
      </c>
      <c r="BK76" s="68" t="s">
        <v>473</v>
      </c>
      <c r="BL76" s="68" t="s">
        <v>473</v>
      </c>
      <c r="BM76" s="68" t="s">
        <v>473</v>
      </c>
      <c r="BN76" s="68" t="s">
        <v>473</v>
      </c>
      <c r="BO76" s="68" t="s">
        <v>473</v>
      </c>
      <c r="BP76" s="68" t="s">
        <v>473</v>
      </c>
      <c r="BQ76" s="68" t="s">
        <v>473</v>
      </c>
      <c r="BR76" s="68" t="s">
        <v>473</v>
      </c>
      <c r="BS76" s="68" t="s">
        <v>473</v>
      </c>
      <c r="BT76" s="68" t="s">
        <v>473</v>
      </c>
      <c r="BU76" s="68" t="s">
        <v>473</v>
      </c>
      <c r="BV76" s="68" t="s">
        <v>473</v>
      </c>
      <c r="BW76" s="68" t="s">
        <v>473</v>
      </c>
      <c r="BX76" s="68" t="s">
        <v>473</v>
      </c>
      <c r="BY76" s="68" t="s">
        <v>473</v>
      </c>
      <c r="BZ76" s="68" t="s">
        <v>473</v>
      </c>
      <c r="CA76" s="68" t="s">
        <v>473</v>
      </c>
      <c r="CB76" s="68" t="s">
        <v>473</v>
      </c>
      <c r="CC76" s="68" t="s">
        <v>473</v>
      </c>
      <c r="CD76" s="68" t="s">
        <v>473</v>
      </c>
    </row>
    <row customFormat="1" r="77" s="50" spans="1:82">
      <c r="A77" s="67" t="s">
        <v>2324</v>
      </c>
      <c r="B77" s="67" t="s">
        <v>475</v>
      </c>
      <c r="C77" s="67" t="s">
        <v>475</v>
      </c>
      <c r="D77" s="67" t="s">
        <v>475</v>
      </c>
      <c r="E77" s="67" t="s">
        <v>475</v>
      </c>
      <c r="F77" s="67" t="s">
        <v>475</v>
      </c>
      <c r="G77" s="67" t="s">
        <v>476</v>
      </c>
      <c r="H77" s="67" t="s">
        <v>476</v>
      </c>
      <c r="I77" s="67" t="s">
        <v>475</v>
      </c>
      <c r="J77" s="67" t="s">
        <v>475</v>
      </c>
      <c r="K77" s="67" t="s">
        <v>476</v>
      </c>
      <c r="L77" s="67" t="s">
        <v>476</v>
      </c>
      <c r="M77" s="67" t="s">
        <v>477</v>
      </c>
      <c r="N77" s="67" t="s">
        <v>477</v>
      </c>
      <c r="O77" s="67" t="s">
        <v>477</v>
      </c>
      <c r="P77" s="67" t="s">
        <v>477</v>
      </c>
      <c r="Q77" s="67" t="s">
        <v>476</v>
      </c>
      <c r="R77" s="67" t="s">
        <v>477</v>
      </c>
      <c r="S77" s="67" t="s">
        <v>477</v>
      </c>
      <c r="T77" s="67" t="s">
        <v>477</v>
      </c>
      <c r="U77" s="67" t="s">
        <v>475</v>
      </c>
      <c r="V77" s="67" t="s">
        <v>476</v>
      </c>
      <c r="W77" s="67" t="s">
        <v>476</v>
      </c>
      <c r="X77" s="67" t="s">
        <v>476</v>
      </c>
      <c r="Y77" s="67" t="s">
        <v>2325</v>
      </c>
      <c r="Z77" s="68" t="s">
        <v>479</v>
      </c>
      <c r="AA77" s="68" t="s">
        <v>479</v>
      </c>
      <c r="AB77" s="68" t="s">
        <v>479</v>
      </c>
      <c r="AC77" s="68" t="s">
        <v>479</v>
      </c>
      <c r="AD77" s="68" t="s">
        <v>476</v>
      </c>
      <c r="AE77" s="68" t="s">
        <v>476</v>
      </c>
      <c r="AF77" s="68" t="s">
        <v>476</v>
      </c>
      <c r="AG77" s="68" t="s">
        <v>476</v>
      </c>
      <c r="AH77" s="68" t="s">
        <v>476</v>
      </c>
      <c r="AI77" s="68" t="s">
        <v>476</v>
      </c>
      <c r="AJ77" s="68" t="s">
        <v>476</v>
      </c>
      <c r="AK77" s="68" t="s">
        <v>476</v>
      </c>
      <c r="AL77" s="68" t="s">
        <v>476</v>
      </c>
      <c r="AM77" s="68" t="s">
        <v>476</v>
      </c>
      <c r="AN77" s="68" t="s">
        <v>476</v>
      </c>
      <c r="AO77" s="68" t="s">
        <v>476</v>
      </c>
      <c r="AP77" s="68" t="s">
        <v>476</v>
      </c>
      <c r="AQ77" s="68" t="s">
        <v>476</v>
      </c>
      <c r="AR77" s="67" t="s">
        <v>475</v>
      </c>
      <c r="AS77" s="67" t="s">
        <v>340</v>
      </c>
      <c r="AT77" s="67" t="s">
        <v>476</v>
      </c>
      <c r="AU77" s="67" t="s">
        <v>476</v>
      </c>
      <c r="AV77" s="67" t="s">
        <v>476</v>
      </c>
      <c r="AW77" s="67" t="s">
        <v>476</v>
      </c>
      <c r="AX77" s="67" t="s">
        <v>476</v>
      </c>
      <c r="AY77" s="67" t="s">
        <v>475</v>
      </c>
      <c r="AZ77" s="68" t="s">
        <v>476</v>
      </c>
      <c r="BA77" s="68" t="s">
        <v>476</v>
      </c>
      <c r="BB77" s="68" t="s">
        <v>476</v>
      </c>
      <c r="BC77" s="68"/>
      <c r="BD77" s="68" t="s">
        <v>476</v>
      </c>
      <c r="BE77" s="67" t="s">
        <v>476</v>
      </c>
      <c r="BF77" s="67" t="s">
        <v>476</v>
      </c>
      <c r="BG77" s="67" t="s">
        <v>476</v>
      </c>
      <c r="BH77" s="67" t="s">
        <v>476</v>
      </c>
      <c r="BI77" s="67" t="s">
        <v>476</v>
      </c>
      <c r="BJ77" s="67" t="s">
        <v>476</v>
      </c>
      <c r="BK77" s="67" t="s">
        <v>476</v>
      </c>
      <c r="BL77" s="67" t="s">
        <v>476</v>
      </c>
      <c r="BM77" s="67" t="s">
        <v>476</v>
      </c>
      <c r="BN77" s="67" t="s">
        <v>476</v>
      </c>
      <c r="BO77" s="67" t="s">
        <v>476</v>
      </c>
      <c r="BP77" s="67" t="s">
        <v>476</v>
      </c>
      <c r="BQ77" s="67" t="s">
        <v>476</v>
      </c>
      <c r="BR77" s="67" t="s">
        <v>476</v>
      </c>
      <c r="BS77" s="67" t="s">
        <v>476</v>
      </c>
      <c r="BT77" s="67" t="s">
        <v>476</v>
      </c>
      <c r="BU77" s="67" t="s">
        <v>476</v>
      </c>
      <c r="BV77" s="67" t="s">
        <v>476</v>
      </c>
      <c r="BW77" s="67" t="s">
        <v>476</v>
      </c>
      <c r="BX77" s="67" t="s">
        <v>476</v>
      </c>
      <c r="BY77" s="67" t="s">
        <v>476</v>
      </c>
      <c r="BZ77" s="67" t="s">
        <v>476</v>
      </c>
      <c r="CA77" s="67" t="s">
        <v>476</v>
      </c>
      <c r="CB77" s="67" t="s">
        <v>476</v>
      </c>
      <c r="CC77" s="67" t="s">
        <v>476</v>
      </c>
      <c r="CD77" s="67" t="s">
        <v>476</v>
      </c>
    </row>
    <row customFormat="1" ht="43.5" r="78" s="50" spans="1:82">
      <c r="A78" s="67" t="s">
        <v>2326</v>
      </c>
      <c r="B78" s="87" t="s">
        <v>481</v>
      </c>
      <c r="C78" s="87" t="s">
        <v>481</v>
      </c>
      <c r="D78" s="87" t="s">
        <v>481</v>
      </c>
      <c r="E78" s="87" t="s">
        <v>481</v>
      </c>
      <c r="F78" s="87" t="s">
        <v>481</v>
      </c>
      <c r="G78" s="87" t="s">
        <v>482</v>
      </c>
      <c r="H78" s="87" t="s">
        <v>482</v>
      </c>
      <c r="I78" s="87" t="s">
        <v>481</v>
      </c>
      <c r="J78" s="87" t="s">
        <v>481</v>
      </c>
      <c r="K78" s="87" t="s">
        <v>482</v>
      </c>
      <c r="L78" s="87" t="s">
        <v>482</v>
      </c>
      <c r="M78" s="87" t="s">
        <v>482</v>
      </c>
      <c r="N78" s="87" t="s">
        <v>482</v>
      </c>
      <c r="O78" s="87" t="s">
        <v>482</v>
      </c>
      <c r="P78" s="87" t="s">
        <v>482</v>
      </c>
      <c r="Q78" s="87" t="s">
        <v>482</v>
      </c>
      <c r="R78" s="87" t="s">
        <v>482</v>
      </c>
      <c r="S78" s="87" t="s">
        <v>482</v>
      </c>
      <c r="T78" s="87" t="s">
        <v>482</v>
      </c>
      <c r="U78" s="87" t="s">
        <v>481</v>
      </c>
      <c r="V78" s="87" t="s">
        <v>482</v>
      </c>
      <c r="W78" s="87" t="s">
        <v>482</v>
      </c>
      <c r="X78" s="87" t="s">
        <v>482</v>
      </c>
      <c r="Y78" s="87" t="s">
        <v>2327</v>
      </c>
      <c r="Z78" s="87" t="s">
        <v>340</v>
      </c>
      <c r="AA78" s="87" t="s">
        <v>340</v>
      </c>
      <c r="AB78" s="87" t="s">
        <v>340</v>
      </c>
      <c r="AC78" s="87" t="s">
        <v>340</v>
      </c>
      <c r="AD78" s="87" t="s">
        <v>340</v>
      </c>
      <c r="AE78" s="87" t="s">
        <v>340</v>
      </c>
      <c r="AF78" s="87" t="s">
        <v>340</v>
      </c>
      <c r="AG78" s="87" t="s">
        <v>340</v>
      </c>
      <c r="AH78" s="87" t="s">
        <v>340</v>
      </c>
      <c r="AI78" s="87" t="s">
        <v>340</v>
      </c>
      <c r="AJ78" s="87" t="s">
        <v>340</v>
      </c>
      <c r="AK78" s="87" t="s">
        <v>340</v>
      </c>
      <c r="AL78" s="87" t="s">
        <v>340</v>
      </c>
      <c r="AM78" s="87" t="s">
        <v>340</v>
      </c>
      <c r="AN78" s="87" t="s">
        <v>340</v>
      </c>
      <c r="AO78" s="87" t="s">
        <v>340</v>
      </c>
      <c r="AP78" s="87" t="s">
        <v>340</v>
      </c>
      <c r="AQ78" s="87" t="s">
        <v>340</v>
      </c>
      <c r="AR78" s="87" t="s">
        <v>481</v>
      </c>
      <c r="AS78" s="87" t="s">
        <v>340</v>
      </c>
      <c r="AT78" s="87" t="s">
        <v>482</v>
      </c>
      <c r="AU78" s="87" t="s">
        <v>482</v>
      </c>
      <c r="AV78" s="87" t="s">
        <v>482</v>
      </c>
      <c r="AW78" s="87" t="s">
        <v>482</v>
      </c>
      <c r="AX78" s="87" t="s">
        <v>482</v>
      </c>
      <c r="AY78" s="87" t="s">
        <v>481</v>
      </c>
      <c r="AZ78" s="96" t="s">
        <v>482</v>
      </c>
      <c r="BA78" s="96" t="s">
        <v>482</v>
      </c>
      <c r="BB78" s="96" t="s">
        <v>482</v>
      </c>
      <c r="BC78" s="96"/>
      <c r="BD78" s="96" t="s">
        <v>482</v>
      </c>
      <c r="BE78" s="97" t="s">
        <v>482</v>
      </c>
      <c r="BF78" s="97" t="s">
        <v>482</v>
      </c>
      <c r="BG78" s="97" t="s">
        <v>482</v>
      </c>
      <c r="BH78" s="97" t="s">
        <v>482</v>
      </c>
      <c r="BI78" s="97" t="s">
        <v>482</v>
      </c>
      <c r="BJ78" s="97" t="s">
        <v>482</v>
      </c>
      <c r="BK78" s="97" t="s">
        <v>482</v>
      </c>
      <c r="BL78" s="97" t="s">
        <v>482</v>
      </c>
      <c r="BM78" s="97" t="s">
        <v>482</v>
      </c>
      <c r="BN78" s="97" t="s">
        <v>482</v>
      </c>
      <c r="BO78" s="97" t="s">
        <v>482</v>
      </c>
      <c r="BP78" s="97" t="s">
        <v>482</v>
      </c>
      <c r="BQ78" s="97" t="s">
        <v>482</v>
      </c>
      <c r="BR78" s="97" t="s">
        <v>482</v>
      </c>
      <c r="BS78" s="97" t="s">
        <v>482</v>
      </c>
      <c r="BT78" s="97" t="s">
        <v>482</v>
      </c>
      <c r="BU78" s="97" t="s">
        <v>482</v>
      </c>
      <c r="BV78" s="97" t="s">
        <v>482</v>
      </c>
      <c r="BW78" s="97" t="s">
        <v>482</v>
      </c>
      <c r="BX78" s="97" t="s">
        <v>482</v>
      </c>
      <c r="BY78" s="97" t="s">
        <v>482</v>
      </c>
      <c r="BZ78" s="97" t="s">
        <v>482</v>
      </c>
      <c r="CA78" s="97" t="s">
        <v>482</v>
      </c>
      <c r="CB78" s="97" t="s">
        <v>482</v>
      </c>
      <c r="CC78" s="97" t="s">
        <v>482</v>
      </c>
      <c r="CD78" s="97" t="s">
        <v>482</v>
      </c>
    </row>
    <row customFormat="1" ht="29" r="79" s="50" spans="1:82">
      <c r="A79" s="67" t="s">
        <v>2328</v>
      </c>
      <c r="B79" s="87" t="s">
        <v>484</v>
      </c>
      <c r="C79" s="87" t="s">
        <v>484</v>
      </c>
      <c r="D79" s="87" t="s">
        <v>484</v>
      </c>
      <c r="E79" s="87" t="s">
        <v>484</v>
      </c>
      <c r="F79" s="87" t="s">
        <v>484</v>
      </c>
      <c r="G79" s="87" t="s">
        <v>485</v>
      </c>
      <c r="H79" s="87" t="s">
        <v>485</v>
      </c>
      <c r="I79" s="87" t="s">
        <v>484</v>
      </c>
      <c r="J79" s="87" t="s">
        <v>484</v>
      </c>
      <c r="K79" s="87" t="s">
        <v>485</v>
      </c>
      <c r="L79" s="87" t="s">
        <v>485</v>
      </c>
      <c r="M79" s="87" t="s">
        <v>485</v>
      </c>
      <c r="N79" s="87" t="s">
        <v>485</v>
      </c>
      <c r="O79" s="87" t="s">
        <v>485</v>
      </c>
      <c r="P79" s="87" t="s">
        <v>485</v>
      </c>
      <c r="Q79" s="87" t="s">
        <v>485</v>
      </c>
      <c r="R79" s="87" t="s">
        <v>485</v>
      </c>
      <c r="S79" s="87" t="s">
        <v>485</v>
      </c>
      <c r="T79" s="87" t="s">
        <v>485</v>
      </c>
      <c r="U79" s="87" t="s">
        <v>484</v>
      </c>
      <c r="V79" s="87" t="s">
        <v>485</v>
      </c>
      <c r="W79" s="87" t="s">
        <v>485</v>
      </c>
      <c r="X79" s="87" t="s">
        <v>485</v>
      </c>
      <c r="Y79" s="87" t="s">
        <v>2329</v>
      </c>
      <c r="Z79" s="87" t="s">
        <v>340</v>
      </c>
      <c r="AA79" s="87" t="s">
        <v>340</v>
      </c>
      <c r="AB79" s="87" t="s">
        <v>340</v>
      </c>
      <c r="AC79" s="87" t="s">
        <v>340</v>
      </c>
      <c r="AD79" s="87" t="s">
        <v>340</v>
      </c>
      <c r="AE79" s="87" t="s">
        <v>340</v>
      </c>
      <c r="AF79" s="87" t="s">
        <v>340</v>
      </c>
      <c r="AG79" s="87" t="s">
        <v>340</v>
      </c>
      <c r="AH79" s="87" t="s">
        <v>340</v>
      </c>
      <c r="AI79" s="87" t="s">
        <v>340</v>
      </c>
      <c r="AJ79" s="87" t="s">
        <v>340</v>
      </c>
      <c r="AK79" s="87" t="s">
        <v>340</v>
      </c>
      <c r="AL79" s="87" t="s">
        <v>340</v>
      </c>
      <c r="AM79" s="87" t="s">
        <v>340</v>
      </c>
      <c r="AN79" s="87" t="s">
        <v>340</v>
      </c>
      <c r="AO79" s="87" t="s">
        <v>340</v>
      </c>
      <c r="AP79" s="87" t="s">
        <v>340</v>
      </c>
      <c r="AQ79" s="87" t="s">
        <v>340</v>
      </c>
      <c r="AR79" s="87" t="s">
        <v>484</v>
      </c>
      <c r="AS79" s="87" t="s">
        <v>340</v>
      </c>
      <c r="AT79" s="95" t="s">
        <v>485</v>
      </c>
      <c r="AU79" s="95" t="s">
        <v>485</v>
      </c>
      <c r="AV79" s="95" t="s">
        <v>485</v>
      </c>
      <c r="AW79" s="95" t="s">
        <v>485</v>
      </c>
      <c r="AX79" s="95" t="s">
        <v>485</v>
      </c>
      <c r="AY79" s="87" t="s">
        <v>484</v>
      </c>
      <c r="AZ79" s="96" t="s">
        <v>485</v>
      </c>
      <c r="BA79" s="96" t="s">
        <v>485</v>
      </c>
      <c r="BB79" s="96" t="s">
        <v>485</v>
      </c>
      <c r="BC79" s="96"/>
      <c r="BD79" s="96" t="s">
        <v>485</v>
      </c>
      <c r="BE79" s="97" t="s">
        <v>485</v>
      </c>
      <c r="BF79" s="97" t="s">
        <v>485</v>
      </c>
      <c r="BG79" s="97" t="s">
        <v>485</v>
      </c>
      <c r="BH79" s="97" t="s">
        <v>485</v>
      </c>
      <c r="BI79" s="97" t="s">
        <v>485</v>
      </c>
      <c r="BJ79" s="97" t="s">
        <v>485</v>
      </c>
      <c r="BK79" s="97" t="s">
        <v>485</v>
      </c>
      <c r="BL79" s="97" t="s">
        <v>485</v>
      </c>
      <c r="BM79" s="97" t="s">
        <v>485</v>
      </c>
      <c r="BN79" s="97" t="s">
        <v>485</v>
      </c>
      <c r="BO79" s="97" t="s">
        <v>485</v>
      </c>
      <c r="BP79" s="97" t="s">
        <v>485</v>
      </c>
      <c r="BQ79" s="97" t="s">
        <v>485</v>
      </c>
      <c r="BR79" s="97" t="s">
        <v>485</v>
      </c>
      <c r="BS79" s="97" t="s">
        <v>485</v>
      </c>
      <c r="BT79" s="97" t="s">
        <v>485</v>
      </c>
      <c r="BU79" s="97" t="s">
        <v>485</v>
      </c>
      <c r="BV79" s="97" t="s">
        <v>485</v>
      </c>
      <c r="BW79" s="97" t="s">
        <v>485</v>
      </c>
      <c r="BX79" s="97" t="s">
        <v>485</v>
      </c>
      <c r="BY79" s="97" t="s">
        <v>485</v>
      </c>
      <c r="BZ79" s="97" t="s">
        <v>485</v>
      </c>
      <c r="CA79" s="97" t="s">
        <v>485</v>
      </c>
      <c r="CB79" s="97" t="s">
        <v>485</v>
      </c>
      <c r="CC79" s="97" t="s">
        <v>485</v>
      </c>
      <c r="CD79" s="97" t="s">
        <v>485</v>
      </c>
    </row>
    <row customFormat="1" r="80" s="50" spans="1:82">
      <c r="A80" s="85" t="s">
        <v>486</v>
      </c>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93"/>
      <c r="AJ80" s="93"/>
      <c r="AK80" s="93"/>
      <c r="AL80" s="93"/>
      <c r="AM80" s="93"/>
      <c r="AN80" s="93"/>
      <c r="AO80" s="93"/>
      <c r="AP80" s="93"/>
      <c r="AQ80" s="93"/>
      <c r="AR80" s="93"/>
      <c r="AS80" s="93"/>
      <c r="AT80" s="93"/>
      <c r="AU80" s="93"/>
      <c r="AV80" s="93"/>
      <c r="AW80" s="93"/>
      <c r="AX80" s="93"/>
      <c r="AY80" s="85"/>
      <c r="AZ80" s="93"/>
      <c r="BA80" s="93"/>
      <c r="BB80" s="93"/>
      <c r="BC80" s="93"/>
      <c r="BD80" s="93"/>
      <c r="BE80" s="85"/>
      <c r="BF80" s="85"/>
      <c r="BG80" s="85"/>
      <c r="BH80" s="85"/>
      <c r="BI80" s="85"/>
      <c r="BJ80" s="85"/>
      <c r="BK80" s="85"/>
      <c r="BL80" s="85"/>
      <c r="BM80" s="85"/>
      <c r="BN80" s="43"/>
      <c r="BO80" s="43"/>
      <c r="BP80" s="43"/>
      <c r="BQ80" s="43"/>
      <c r="BR80" s="43"/>
      <c r="BS80" s="43"/>
      <c r="BT80" s="43"/>
      <c r="BU80" s="43"/>
      <c r="BV80" s="43"/>
      <c r="BW80" s="43"/>
      <c r="BX80" s="43"/>
      <c r="BY80" s="43"/>
      <c r="BZ80" s="43"/>
      <c r="CA80" s="43"/>
      <c r="CB80" s="43"/>
      <c r="CC80" s="43"/>
      <c r="CD80" s="43"/>
    </row>
    <row customFormat="1" ht="43.5" r="81" s="50" spans="1:82">
      <c r="A81" s="67" t="s">
        <v>2330</v>
      </c>
      <c r="B81" s="68" t="s">
        <v>489</v>
      </c>
      <c r="C81" s="68" t="s">
        <v>489</v>
      </c>
      <c r="D81" s="68" t="s">
        <v>489</v>
      </c>
      <c r="E81" s="68" t="s">
        <v>489</v>
      </c>
      <c r="F81" s="68" t="s">
        <v>489</v>
      </c>
      <c r="G81" s="68" t="s">
        <v>490</v>
      </c>
      <c r="H81" s="68" t="s">
        <v>490</v>
      </c>
      <c r="I81" s="68" t="s">
        <v>489</v>
      </c>
      <c r="J81" s="68" t="s">
        <v>489</v>
      </c>
      <c r="K81" s="68" t="s">
        <v>490</v>
      </c>
      <c r="L81" s="68" t="s">
        <v>490</v>
      </c>
      <c r="M81" s="68" t="s">
        <v>490</v>
      </c>
      <c r="N81" s="68" t="s">
        <v>490</v>
      </c>
      <c r="O81" s="68" t="s">
        <v>490</v>
      </c>
      <c r="P81" s="68" t="s">
        <v>493</v>
      </c>
      <c r="Q81" s="68" t="s">
        <v>490</v>
      </c>
      <c r="R81" s="68" t="s">
        <v>490</v>
      </c>
      <c r="S81" s="68" t="s">
        <v>490</v>
      </c>
      <c r="T81" s="67" t="s">
        <v>491</v>
      </c>
      <c r="U81" s="68" t="s">
        <v>489</v>
      </c>
      <c r="V81" s="68" t="s">
        <v>494</v>
      </c>
      <c r="W81" s="68" t="s">
        <v>494</v>
      </c>
      <c r="X81" s="68" t="s">
        <v>2331</v>
      </c>
      <c r="Y81" s="68" t="s">
        <v>2332</v>
      </c>
      <c r="Z81" s="68" t="s">
        <v>494</v>
      </c>
      <c r="AA81" s="68" t="s">
        <v>2333</v>
      </c>
      <c r="AB81" s="68" t="s">
        <v>2333</v>
      </c>
      <c r="AC81" s="68" t="s">
        <v>490</v>
      </c>
      <c r="AD81" s="68" t="s">
        <v>490</v>
      </c>
      <c r="AE81" s="68" t="s">
        <v>490</v>
      </c>
      <c r="AF81" s="68" t="s">
        <v>490</v>
      </c>
      <c r="AG81" s="68" t="s">
        <v>490</v>
      </c>
      <c r="AH81" s="68" t="s">
        <v>493</v>
      </c>
      <c r="AI81" s="68" t="s">
        <v>490</v>
      </c>
      <c r="AJ81" s="68" t="s">
        <v>492</v>
      </c>
      <c r="AK81" s="68" t="s">
        <v>492</v>
      </c>
      <c r="AL81" s="68" t="s">
        <v>492</v>
      </c>
      <c r="AM81" s="68" t="s">
        <v>492</v>
      </c>
      <c r="AN81" s="68" t="s">
        <v>492</v>
      </c>
      <c r="AO81" s="68" t="s">
        <v>492</v>
      </c>
      <c r="AP81" s="67" t="s">
        <v>491</v>
      </c>
      <c r="AQ81" s="67" t="s">
        <v>494</v>
      </c>
      <c r="AR81" s="68" t="s">
        <v>489</v>
      </c>
      <c r="AS81" s="87" t="s">
        <v>340</v>
      </c>
      <c r="AT81" s="67" t="s">
        <v>490</v>
      </c>
      <c r="AU81" s="67" t="s">
        <v>490</v>
      </c>
      <c r="AV81" s="67" t="s">
        <v>490</v>
      </c>
      <c r="AW81" s="68" t="s">
        <v>490</v>
      </c>
      <c r="AX81" s="68" t="s">
        <v>490</v>
      </c>
      <c r="AY81" s="68" t="s">
        <v>489</v>
      </c>
      <c r="AZ81" s="68" t="s">
        <v>494</v>
      </c>
      <c r="BA81" s="68" t="s">
        <v>494</v>
      </c>
      <c r="BB81" s="68" t="s">
        <v>494</v>
      </c>
      <c r="BC81" s="68"/>
      <c r="BD81" s="68" t="s">
        <v>494</v>
      </c>
      <c r="BE81" s="68" t="s">
        <v>490</v>
      </c>
      <c r="BF81" s="68" t="s">
        <v>494</v>
      </c>
      <c r="BG81" s="68" t="s">
        <v>490</v>
      </c>
      <c r="BH81" s="68" t="s">
        <v>490</v>
      </c>
      <c r="BI81" s="68" t="s">
        <v>490</v>
      </c>
      <c r="BJ81" s="68" t="s">
        <v>490</v>
      </c>
      <c r="BK81" s="68" t="s">
        <v>490</v>
      </c>
      <c r="BL81" s="68" t="s">
        <v>490</v>
      </c>
      <c r="BM81" s="68" t="s">
        <v>490</v>
      </c>
      <c r="BN81" s="68" t="s">
        <v>491</v>
      </c>
      <c r="BO81" s="68" t="s">
        <v>491</v>
      </c>
      <c r="BP81" s="68" t="s">
        <v>491</v>
      </c>
      <c r="BQ81" s="68" t="s">
        <v>491</v>
      </c>
      <c r="BR81" s="68" t="s">
        <v>491</v>
      </c>
      <c r="BS81" s="68" t="s">
        <v>491</v>
      </c>
      <c r="BT81" s="68" t="s">
        <v>491</v>
      </c>
      <c r="BU81" s="68" t="s">
        <v>491</v>
      </c>
      <c r="BV81" s="68" t="s">
        <v>491</v>
      </c>
      <c r="BW81" s="68" t="s">
        <v>491</v>
      </c>
      <c r="BX81" s="68" t="s">
        <v>491</v>
      </c>
      <c r="BY81" s="68" t="s">
        <v>491</v>
      </c>
      <c r="BZ81" s="68" t="s">
        <v>491</v>
      </c>
      <c r="CA81" s="68" t="s">
        <v>491</v>
      </c>
      <c r="CB81" s="68" t="s">
        <v>491</v>
      </c>
      <c r="CC81" s="68" t="s">
        <v>491</v>
      </c>
      <c r="CD81" s="68" t="s">
        <v>494</v>
      </c>
    </row>
    <row customFormat="1" ht="43.5" r="82" s="50" spans="1:82">
      <c r="A82" s="67" t="s">
        <v>2334</v>
      </c>
      <c r="B82" s="68" t="s">
        <v>499</v>
      </c>
      <c r="C82" s="68" t="s">
        <v>499</v>
      </c>
      <c r="D82" s="68" t="s">
        <v>499</v>
      </c>
      <c r="E82" s="68" t="s">
        <v>499</v>
      </c>
      <c r="F82" s="68" t="s">
        <v>499</v>
      </c>
      <c r="G82" s="68" t="s">
        <v>500</v>
      </c>
      <c r="H82" s="68" t="s">
        <v>500</v>
      </c>
      <c r="I82" s="68" t="s">
        <v>499</v>
      </c>
      <c r="J82" s="68" t="s">
        <v>499</v>
      </c>
      <c r="K82" s="68" t="s">
        <v>500</v>
      </c>
      <c r="L82" s="68" t="s">
        <v>500</v>
      </c>
      <c r="M82" s="68" t="s">
        <v>500</v>
      </c>
      <c r="N82" s="68" t="s">
        <v>500</v>
      </c>
      <c r="O82" s="68" t="s">
        <v>500</v>
      </c>
      <c r="P82" s="68" t="s">
        <v>500</v>
      </c>
      <c r="Q82" s="68" t="s">
        <v>500</v>
      </c>
      <c r="R82" s="68" t="s">
        <v>503</v>
      </c>
      <c r="S82" s="68" t="s">
        <v>2335</v>
      </c>
      <c r="T82" s="67" t="s">
        <v>502</v>
      </c>
      <c r="U82" s="68" t="s">
        <v>499</v>
      </c>
      <c r="V82" s="68" t="s">
        <v>2336</v>
      </c>
      <c r="W82" s="68" t="s">
        <v>2337</v>
      </c>
      <c r="X82" s="68" t="s">
        <v>2337</v>
      </c>
      <c r="Y82" s="68" t="s">
        <v>2338</v>
      </c>
      <c r="Z82" s="68" t="s">
        <v>507</v>
      </c>
      <c r="AA82" s="68" t="s">
        <v>507</v>
      </c>
      <c r="AB82" s="68" t="s">
        <v>507</v>
      </c>
      <c r="AC82" s="68" t="s">
        <v>505</v>
      </c>
      <c r="AD82" s="68" t="s">
        <v>500</v>
      </c>
      <c r="AE82" s="68" t="s">
        <v>500</v>
      </c>
      <c r="AF82" s="68" t="s">
        <v>500</v>
      </c>
      <c r="AG82" s="68" t="s">
        <v>500</v>
      </c>
      <c r="AH82" s="68" t="s">
        <v>500</v>
      </c>
      <c r="AI82" s="68" t="s">
        <v>500</v>
      </c>
      <c r="AJ82" s="68" t="s">
        <v>500</v>
      </c>
      <c r="AK82" s="68" t="s">
        <v>500</v>
      </c>
      <c r="AL82" s="68" t="s">
        <v>500</v>
      </c>
      <c r="AM82" s="68" t="s">
        <v>500</v>
      </c>
      <c r="AN82" s="68" t="s">
        <v>500</v>
      </c>
      <c r="AO82" s="68" t="s">
        <v>500</v>
      </c>
      <c r="AP82" s="67" t="s">
        <v>506</v>
      </c>
      <c r="AQ82" s="67" t="s">
        <v>507</v>
      </c>
      <c r="AR82" s="68" t="s">
        <v>499</v>
      </c>
      <c r="AS82" s="87" t="s">
        <v>340</v>
      </c>
      <c r="AT82" s="67" t="s">
        <v>500</v>
      </c>
      <c r="AU82" s="67" t="s">
        <v>500</v>
      </c>
      <c r="AV82" s="67" t="s">
        <v>500</v>
      </c>
      <c r="AW82" s="68" t="s">
        <v>500</v>
      </c>
      <c r="AX82" s="68" t="s">
        <v>500</v>
      </c>
      <c r="AY82" s="68" t="s">
        <v>499</v>
      </c>
      <c r="AZ82" s="68" t="s">
        <v>507</v>
      </c>
      <c r="BA82" s="68" t="s">
        <v>507</v>
      </c>
      <c r="BB82" s="68" t="s">
        <v>507</v>
      </c>
      <c r="BC82" s="68"/>
      <c r="BD82" s="68" t="s">
        <v>507</v>
      </c>
      <c r="BE82" s="68" t="s">
        <v>500</v>
      </c>
      <c r="BF82" s="68" t="s">
        <v>507</v>
      </c>
      <c r="BG82" s="68" t="s">
        <v>500</v>
      </c>
      <c r="BH82" s="68" t="s">
        <v>500</v>
      </c>
      <c r="BI82" s="68" t="s">
        <v>500</v>
      </c>
      <c r="BJ82" s="68" t="s">
        <v>500</v>
      </c>
      <c r="BK82" s="68" t="s">
        <v>500</v>
      </c>
      <c r="BL82" s="68" t="s">
        <v>500</v>
      </c>
      <c r="BM82" s="68" t="s">
        <v>500</v>
      </c>
      <c r="BN82" s="68" t="s">
        <v>506</v>
      </c>
      <c r="BO82" s="68" t="s">
        <v>506</v>
      </c>
      <c r="BP82" s="68" t="s">
        <v>506</v>
      </c>
      <c r="BQ82" s="68" t="s">
        <v>506</v>
      </c>
      <c r="BR82" s="68" t="s">
        <v>506</v>
      </c>
      <c r="BS82" s="68" t="s">
        <v>506</v>
      </c>
      <c r="BT82" s="68" t="s">
        <v>506</v>
      </c>
      <c r="BU82" s="68" t="s">
        <v>506</v>
      </c>
      <c r="BV82" s="68" t="s">
        <v>506</v>
      </c>
      <c r="BW82" s="68" t="s">
        <v>506</v>
      </c>
      <c r="BX82" s="68" t="s">
        <v>506</v>
      </c>
      <c r="BY82" s="68" t="s">
        <v>506</v>
      </c>
      <c r="BZ82" s="68" t="s">
        <v>506</v>
      </c>
      <c r="CA82" s="68" t="s">
        <v>506</v>
      </c>
      <c r="CB82" s="68" t="s">
        <v>506</v>
      </c>
      <c r="CC82" s="68" t="s">
        <v>506</v>
      </c>
      <c r="CD82" s="68" t="s">
        <v>507</v>
      </c>
    </row>
    <row customFormat="1" ht="43.5" r="83" s="50" spans="1:82">
      <c r="A83" s="67" t="s">
        <v>2339</v>
      </c>
      <c r="B83" s="68" t="s">
        <v>514</v>
      </c>
      <c r="C83" s="68" t="s">
        <v>514</v>
      </c>
      <c r="D83" s="68" t="s">
        <v>514</v>
      </c>
      <c r="E83" s="68" t="s">
        <v>514</v>
      </c>
      <c r="F83" s="68" t="s">
        <v>514</v>
      </c>
      <c r="G83" s="68" t="s">
        <v>515</v>
      </c>
      <c r="H83" s="68" t="s">
        <v>515</v>
      </c>
      <c r="I83" s="68" t="s">
        <v>514</v>
      </c>
      <c r="J83" s="68" t="s">
        <v>514</v>
      </c>
      <c r="K83" s="68" t="s">
        <v>515</v>
      </c>
      <c r="L83" s="68" t="s">
        <v>515</v>
      </c>
      <c r="M83" s="68" t="s">
        <v>515</v>
      </c>
      <c r="N83" s="68" t="s">
        <v>515</v>
      </c>
      <c r="O83" s="68" t="s">
        <v>515</v>
      </c>
      <c r="P83" s="68" t="s">
        <v>515</v>
      </c>
      <c r="Q83" s="68" t="s">
        <v>515</v>
      </c>
      <c r="R83" s="68" t="s">
        <v>515</v>
      </c>
      <c r="S83" s="68" t="s">
        <v>515</v>
      </c>
      <c r="T83" s="67" t="s">
        <v>516</v>
      </c>
      <c r="U83" s="68" t="s">
        <v>2340</v>
      </c>
      <c r="V83" s="68" t="s">
        <v>469</v>
      </c>
      <c r="W83" s="68" t="s">
        <v>469</v>
      </c>
      <c r="X83" s="68" t="s">
        <v>469</v>
      </c>
      <c r="Y83" s="68" t="s">
        <v>2341</v>
      </c>
      <c r="Z83" s="68" t="s">
        <v>469</v>
      </c>
      <c r="AA83" s="68" t="s">
        <v>469</v>
      </c>
      <c r="AB83" s="68" t="s">
        <v>469</v>
      </c>
      <c r="AC83" s="68" t="s">
        <v>515</v>
      </c>
      <c r="AD83" s="68" t="s">
        <v>515</v>
      </c>
      <c r="AE83" s="68" t="s">
        <v>515</v>
      </c>
      <c r="AF83" s="68" t="s">
        <v>515</v>
      </c>
      <c r="AG83" s="68" t="s">
        <v>515</v>
      </c>
      <c r="AH83" s="68" t="s">
        <v>515</v>
      </c>
      <c r="AI83" s="68" t="s">
        <v>515</v>
      </c>
      <c r="AJ83" s="68" t="s">
        <v>515</v>
      </c>
      <c r="AK83" s="68" t="s">
        <v>515</v>
      </c>
      <c r="AL83" s="68" t="s">
        <v>515</v>
      </c>
      <c r="AM83" s="68" t="s">
        <v>515</v>
      </c>
      <c r="AN83" s="68" t="s">
        <v>515</v>
      </c>
      <c r="AO83" s="68" t="s">
        <v>515</v>
      </c>
      <c r="AP83" s="68" t="s">
        <v>516</v>
      </c>
      <c r="AQ83" s="68" t="s">
        <v>469</v>
      </c>
      <c r="AR83" s="68" t="s">
        <v>2340</v>
      </c>
      <c r="AS83" s="87" t="s">
        <v>340</v>
      </c>
      <c r="AT83" s="67" t="s">
        <v>515</v>
      </c>
      <c r="AU83" s="67" t="s">
        <v>515</v>
      </c>
      <c r="AV83" s="67" t="s">
        <v>515</v>
      </c>
      <c r="AW83" s="68" t="s">
        <v>761</v>
      </c>
      <c r="AX83" s="68" t="s">
        <v>761</v>
      </c>
      <c r="AY83" s="68" t="s">
        <v>2340</v>
      </c>
      <c r="AZ83" s="68" t="s">
        <v>469</v>
      </c>
      <c r="BA83" s="68" t="s">
        <v>469</v>
      </c>
      <c r="BB83" s="68" t="s">
        <v>469</v>
      </c>
      <c r="BC83" s="68"/>
      <c r="BD83" s="68" t="s">
        <v>469</v>
      </c>
      <c r="BE83" s="68" t="s">
        <v>515</v>
      </c>
      <c r="BF83" s="68" t="s">
        <v>469</v>
      </c>
      <c r="BG83" s="68" t="s">
        <v>515</v>
      </c>
      <c r="BH83" s="68" t="s">
        <v>515</v>
      </c>
      <c r="BI83" s="68" t="s">
        <v>515</v>
      </c>
      <c r="BJ83" s="68" t="s">
        <v>515</v>
      </c>
      <c r="BK83" s="68" t="s">
        <v>515</v>
      </c>
      <c r="BL83" s="68" t="s">
        <v>515</v>
      </c>
      <c r="BM83" s="68" t="s">
        <v>515</v>
      </c>
      <c r="BN83" s="68" t="s">
        <v>516</v>
      </c>
      <c r="BO83" s="68" t="s">
        <v>516</v>
      </c>
      <c r="BP83" s="68" t="s">
        <v>516</v>
      </c>
      <c r="BQ83" s="68" t="s">
        <v>516</v>
      </c>
      <c r="BR83" s="68" t="s">
        <v>516</v>
      </c>
      <c r="BS83" s="68" t="s">
        <v>516</v>
      </c>
      <c r="BT83" s="68" t="s">
        <v>516</v>
      </c>
      <c r="BU83" s="68" t="s">
        <v>516</v>
      </c>
      <c r="BV83" s="68" t="s">
        <v>516</v>
      </c>
      <c r="BW83" s="68" t="s">
        <v>516</v>
      </c>
      <c r="BX83" s="68" t="s">
        <v>516</v>
      </c>
      <c r="BY83" s="68" t="s">
        <v>516</v>
      </c>
      <c r="BZ83" s="68" t="s">
        <v>516</v>
      </c>
      <c r="CA83" s="68" t="s">
        <v>516</v>
      </c>
      <c r="CB83" s="68" t="s">
        <v>516</v>
      </c>
      <c r="CC83" s="68" t="s">
        <v>516</v>
      </c>
      <c r="CD83" s="68" t="s">
        <v>469</v>
      </c>
    </row>
    <row customFormat="1" ht="43.5" r="84" s="50" spans="1:82">
      <c r="A84" s="67" t="s">
        <v>2342</v>
      </c>
      <c r="B84" s="68" t="s">
        <v>520</v>
      </c>
      <c r="C84" s="68" t="s">
        <v>520</v>
      </c>
      <c r="D84" s="68" t="s">
        <v>520</v>
      </c>
      <c r="E84" s="68" t="s">
        <v>520</v>
      </c>
      <c r="F84" s="68" t="s">
        <v>520</v>
      </c>
      <c r="G84" s="68" t="s">
        <v>521</v>
      </c>
      <c r="H84" s="68" t="s">
        <v>521</v>
      </c>
      <c r="I84" s="68" t="s">
        <v>520</v>
      </c>
      <c r="J84" s="68" t="s">
        <v>520</v>
      </c>
      <c r="K84" s="68" t="s">
        <v>521</v>
      </c>
      <c r="L84" s="68" t="s">
        <v>521</v>
      </c>
      <c r="M84" s="68" t="s">
        <v>521</v>
      </c>
      <c r="N84" s="68" t="s">
        <v>521</v>
      </c>
      <c r="O84" s="68" t="s">
        <v>521</v>
      </c>
      <c r="P84" s="68" t="s">
        <v>521</v>
      </c>
      <c r="Q84" s="68" t="s">
        <v>521</v>
      </c>
      <c r="R84" s="68" t="s">
        <v>521</v>
      </c>
      <c r="S84" s="68" t="s">
        <v>521</v>
      </c>
      <c r="T84" s="67" t="s">
        <v>522</v>
      </c>
      <c r="U84" s="68" t="s">
        <v>520</v>
      </c>
      <c r="V84" s="68" t="s">
        <v>2343</v>
      </c>
      <c r="W84" s="68" t="s">
        <v>2343</v>
      </c>
      <c r="X84" s="68" t="s">
        <v>2343</v>
      </c>
      <c r="Y84" s="68" t="s">
        <v>2344</v>
      </c>
      <c r="Z84" s="68" t="s">
        <v>2343</v>
      </c>
      <c r="AA84" s="68" t="s">
        <v>525</v>
      </c>
      <c r="AB84" s="68" t="s">
        <v>525</v>
      </c>
      <c r="AC84" s="68" t="s">
        <v>521</v>
      </c>
      <c r="AD84" s="68" t="s">
        <v>521</v>
      </c>
      <c r="AE84" s="68" t="s">
        <v>521</v>
      </c>
      <c r="AF84" s="68" t="s">
        <v>521</v>
      </c>
      <c r="AG84" s="68" t="s">
        <v>521</v>
      </c>
      <c r="AH84" s="68" t="s">
        <v>521</v>
      </c>
      <c r="AI84" s="68" t="s">
        <v>521</v>
      </c>
      <c r="AJ84" s="68" t="s">
        <v>521</v>
      </c>
      <c r="AK84" s="68" t="s">
        <v>521</v>
      </c>
      <c r="AL84" s="68" t="s">
        <v>521</v>
      </c>
      <c r="AM84" s="68" t="s">
        <v>521</v>
      </c>
      <c r="AN84" s="68" t="s">
        <v>521</v>
      </c>
      <c r="AO84" s="68" t="s">
        <v>521</v>
      </c>
      <c r="AP84" s="68" t="s">
        <v>524</v>
      </c>
      <c r="AQ84" s="68" t="s">
        <v>525</v>
      </c>
      <c r="AR84" s="68" t="s">
        <v>520</v>
      </c>
      <c r="AS84" s="87" t="s">
        <v>340</v>
      </c>
      <c r="AT84" s="67" t="s">
        <v>523</v>
      </c>
      <c r="AU84" s="67" t="s">
        <v>523</v>
      </c>
      <c r="AV84" s="67" t="s">
        <v>523</v>
      </c>
      <c r="AW84" s="68" t="s">
        <v>521</v>
      </c>
      <c r="AX84" s="68" t="s">
        <v>521</v>
      </c>
      <c r="AY84" s="68" t="s">
        <v>520</v>
      </c>
      <c r="AZ84" s="68" t="s">
        <v>525</v>
      </c>
      <c r="BA84" s="68" t="s">
        <v>525</v>
      </c>
      <c r="BB84" s="68" t="s">
        <v>525</v>
      </c>
      <c r="BC84" s="68"/>
      <c r="BD84" s="68" t="s">
        <v>525</v>
      </c>
      <c r="BE84" s="68" t="s">
        <v>521</v>
      </c>
      <c r="BF84" s="68" t="s">
        <v>525</v>
      </c>
      <c r="BG84" s="68" t="s">
        <v>521</v>
      </c>
      <c r="BH84" s="68" t="s">
        <v>521</v>
      </c>
      <c r="BI84" s="68" t="s">
        <v>521</v>
      </c>
      <c r="BJ84" s="68" t="s">
        <v>521</v>
      </c>
      <c r="BK84" s="68" t="s">
        <v>521</v>
      </c>
      <c r="BL84" s="68" t="s">
        <v>521</v>
      </c>
      <c r="BM84" s="68" t="s">
        <v>521</v>
      </c>
      <c r="BN84" s="68" t="s">
        <v>524</v>
      </c>
      <c r="BO84" s="68" t="s">
        <v>524</v>
      </c>
      <c r="BP84" s="68" t="s">
        <v>524</v>
      </c>
      <c r="BQ84" s="68" t="s">
        <v>524</v>
      </c>
      <c r="BR84" s="68" t="s">
        <v>524</v>
      </c>
      <c r="BS84" s="68" t="s">
        <v>524</v>
      </c>
      <c r="BT84" s="68" t="s">
        <v>524</v>
      </c>
      <c r="BU84" s="68" t="s">
        <v>524</v>
      </c>
      <c r="BV84" s="68" t="s">
        <v>524</v>
      </c>
      <c r="BW84" s="68" t="s">
        <v>524</v>
      </c>
      <c r="BX84" s="68" t="s">
        <v>524</v>
      </c>
      <c r="BY84" s="68" t="s">
        <v>524</v>
      </c>
      <c r="BZ84" s="68" t="s">
        <v>524</v>
      </c>
      <c r="CA84" s="68" t="s">
        <v>524</v>
      </c>
      <c r="CB84" s="68" t="s">
        <v>524</v>
      </c>
      <c r="CC84" s="68" t="s">
        <v>524</v>
      </c>
      <c r="CD84" s="68" t="s">
        <v>2343</v>
      </c>
    </row>
    <row customFormat="1" ht="43.5" r="85" s="50" spans="1:82">
      <c r="A85" s="67" t="s">
        <v>2345</v>
      </c>
      <c r="B85" s="68" t="s">
        <v>538</v>
      </c>
      <c r="C85" s="68" t="s">
        <v>538</v>
      </c>
      <c r="D85" s="68" t="s">
        <v>538</v>
      </c>
      <c r="E85" s="68" t="s">
        <v>538</v>
      </c>
      <c r="F85" s="68" t="s">
        <v>538</v>
      </c>
      <c r="G85" s="68" t="s">
        <v>539</v>
      </c>
      <c r="H85" s="68" t="s">
        <v>539</v>
      </c>
      <c r="I85" s="68" t="s">
        <v>538</v>
      </c>
      <c r="J85" s="68" t="s">
        <v>538</v>
      </c>
      <c r="K85" s="68" t="s">
        <v>539</v>
      </c>
      <c r="L85" s="68" t="s">
        <v>539</v>
      </c>
      <c r="M85" s="68" t="s">
        <v>539</v>
      </c>
      <c r="N85" s="68" t="s">
        <v>539</v>
      </c>
      <c r="O85" s="68" t="s">
        <v>539</v>
      </c>
      <c r="P85" s="68" t="s">
        <v>539</v>
      </c>
      <c r="Q85" s="68" t="s">
        <v>539</v>
      </c>
      <c r="R85" s="68" t="s">
        <v>539</v>
      </c>
      <c r="S85" s="68" t="s">
        <v>539</v>
      </c>
      <c r="T85" s="67" t="s">
        <v>540</v>
      </c>
      <c r="U85" s="68" t="s">
        <v>538</v>
      </c>
      <c r="V85" s="68" t="s">
        <v>542</v>
      </c>
      <c r="W85" s="68" t="s">
        <v>542</v>
      </c>
      <c r="X85" s="68" t="s">
        <v>542</v>
      </c>
      <c r="Y85" s="68" t="s">
        <v>2346</v>
      </c>
      <c r="Z85" s="68" t="s">
        <v>542</v>
      </c>
      <c r="AA85" s="68" t="s">
        <v>542</v>
      </c>
      <c r="AB85" s="68" t="s">
        <v>542</v>
      </c>
      <c r="AC85" s="68" t="s">
        <v>539</v>
      </c>
      <c r="AD85" s="68" t="s">
        <v>539</v>
      </c>
      <c r="AE85" s="68" t="s">
        <v>539</v>
      </c>
      <c r="AF85" s="68" t="s">
        <v>539</v>
      </c>
      <c r="AG85" s="68" t="s">
        <v>539</v>
      </c>
      <c r="AH85" s="68" t="s">
        <v>539</v>
      </c>
      <c r="AI85" s="68" t="s">
        <v>539</v>
      </c>
      <c r="AJ85" s="68" t="s">
        <v>539</v>
      </c>
      <c r="AK85" s="68" t="s">
        <v>539</v>
      </c>
      <c r="AL85" s="68" t="s">
        <v>539</v>
      </c>
      <c r="AM85" s="68" t="s">
        <v>539</v>
      </c>
      <c r="AN85" s="68" t="s">
        <v>539</v>
      </c>
      <c r="AO85" s="68" t="s">
        <v>539</v>
      </c>
      <c r="AP85" s="68" t="s">
        <v>540</v>
      </c>
      <c r="AQ85" s="68" t="s">
        <v>542</v>
      </c>
      <c r="AR85" s="68" t="s">
        <v>538</v>
      </c>
      <c r="AS85" s="87" t="s">
        <v>340</v>
      </c>
      <c r="AT85" s="67" t="s">
        <v>541</v>
      </c>
      <c r="AU85" s="67" t="s">
        <v>541</v>
      </c>
      <c r="AV85" s="67" t="s">
        <v>541</v>
      </c>
      <c r="AW85" s="68" t="s">
        <v>539</v>
      </c>
      <c r="AX85" s="68" t="s">
        <v>539</v>
      </c>
      <c r="AY85" s="68" t="s">
        <v>538</v>
      </c>
      <c r="AZ85" s="68" t="s">
        <v>542</v>
      </c>
      <c r="BA85" s="68" t="s">
        <v>542</v>
      </c>
      <c r="BB85" s="68" t="s">
        <v>542</v>
      </c>
      <c r="BC85" s="68"/>
      <c r="BD85" s="68" t="s">
        <v>542</v>
      </c>
      <c r="BE85" s="68" t="s">
        <v>539</v>
      </c>
      <c r="BF85" s="68" t="s">
        <v>542</v>
      </c>
      <c r="BG85" s="68" t="s">
        <v>539</v>
      </c>
      <c r="BH85" s="68" t="s">
        <v>539</v>
      </c>
      <c r="BI85" s="68" t="s">
        <v>539</v>
      </c>
      <c r="BJ85" s="68" t="s">
        <v>539</v>
      </c>
      <c r="BK85" s="68" t="s">
        <v>539</v>
      </c>
      <c r="BL85" s="68" t="s">
        <v>539</v>
      </c>
      <c r="BM85" s="68" t="s">
        <v>539</v>
      </c>
      <c r="BN85" s="68" t="s">
        <v>540</v>
      </c>
      <c r="BO85" s="68" t="s">
        <v>540</v>
      </c>
      <c r="BP85" s="68" t="s">
        <v>540</v>
      </c>
      <c r="BQ85" s="68" t="s">
        <v>540</v>
      </c>
      <c r="BR85" s="68" t="s">
        <v>540</v>
      </c>
      <c r="BS85" s="68" t="s">
        <v>540</v>
      </c>
      <c r="BT85" s="68" t="s">
        <v>540</v>
      </c>
      <c r="BU85" s="68" t="s">
        <v>540</v>
      </c>
      <c r="BV85" s="68" t="s">
        <v>540</v>
      </c>
      <c r="BW85" s="68" t="s">
        <v>540</v>
      </c>
      <c r="BX85" s="68" t="s">
        <v>540</v>
      </c>
      <c r="BY85" s="68" t="s">
        <v>540</v>
      </c>
      <c r="BZ85" s="68" t="s">
        <v>540</v>
      </c>
      <c r="CA85" s="68" t="s">
        <v>540</v>
      </c>
      <c r="CB85" s="68" t="s">
        <v>540</v>
      </c>
      <c r="CC85" s="68" t="s">
        <v>540</v>
      </c>
      <c r="CD85" s="68" t="s">
        <v>542</v>
      </c>
    </row>
    <row customFormat="1" ht="43.5" r="86" s="50" spans="1:82">
      <c r="A86" s="67" t="s">
        <v>2347</v>
      </c>
      <c r="B86" s="68" t="s">
        <v>546</v>
      </c>
      <c r="C86" s="68" t="s">
        <v>546</v>
      </c>
      <c r="D86" s="68" t="s">
        <v>546</v>
      </c>
      <c r="E86" s="68" t="s">
        <v>546</v>
      </c>
      <c r="F86" s="68" t="s">
        <v>546</v>
      </c>
      <c r="G86" s="68" t="s">
        <v>547</v>
      </c>
      <c r="H86" s="68" t="s">
        <v>547</v>
      </c>
      <c r="I86" s="68" t="s">
        <v>546</v>
      </c>
      <c r="J86" s="68" t="s">
        <v>546</v>
      </c>
      <c r="K86" s="68" t="s">
        <v>547</v>
      </c>
      <c r="L86" s="68" t="s">
        <v>547</v>
      </c>
      <c r="M86" s="68" t="s">
        <v>547</v>
      </c>
      <c r="N86" s="68" t="s">
        <v>547</v>
      </c>
      <c r="O86" s="68" t="s">
        <v>547</v>
      </c>
      <c r="P86" s="68" t="s">
        <v>547</v>
      </c>
      <c r="Q86" s="68" t="s">
        <v>547</v>
      </c>
      <c r="R86" s="68" t="s">
        <v>547</v>
      </c>
      <c r="S86" s="68" t="s">
        <v>547</v>
      </c>
      <c r="T86" s="67" t="s">
        <v>548</v>
      </c>
      <c r="U86" s="68" t="s">
        <v>546</v>
      </c>
      <c r="V86" s="68" t="s">
        <v>2348</v>
      </c>
      <c r="W86" s="68" t="s">
        <v>2348</v>
      </c>
      <c r="X86" s="68" t="s">
        <v>2348</v>
      </c>
      <c r="Y86" s="68" t="s">
        <v>2349</v>
      </c>
      <c r="Z86" s="68" t="s">
        <v>2348</v>
      </c>
      <c r="AA86" s="68" t="s">
        <v>525</v>
      </c>
      <c r="AB86" s="68" t="s">
        <v>525</v>
      </c>
      <c r="AC86" s="68" t="s">
        <v>547</v>
      </c>
      <c r="AD86" s="68" t="s">
        <v>547</v>
      </c>
      <c r="AE86" s="68" t="s">
        <v>547</v>
      </c>
      <c r="AF86" s="68" t="s">
        <v>547</v>
      </c>
      <c r="AG86" s="68" t="s">
        <v>547</v>
      </c>
      <c r="AH86" s="68" t="s">
        <v>547</v>
      </c>
      <c r="AI86" s="68" t="s">
        <v>547</v>
      </c>
      <c r="AJ86" s="68" t="s">
        <v>547</v>
      </c>
      <c r="AK86" s="68" t="s">
        <v>547</v>
      </c>
      <c r="AL86" s="68" t="s">
        <v>547</v>
      </c>
      <c r="AM86" s="68" t="s">
        <v>547</v>
      </c>
      <c r="AN86" s="68" t="s">
        <v>547</v>
      </c>
      <c r="AO86" s="68" t="s">
        <v>547</v>
      </c>
      <c r="AP86" s="68" t="s">
        <v>550</v>
      </c>
      <c r="AQ86" s="68" t="s">
        <v>525</v>
      </c>
      <c r="AR86" s="68" t="s">
        <v>546</v>
      </c>
      <c r="AS86" s="87" t="s">
        <v>340</v>
      </c>
      <c r="AT86" s="67" t="s">
        <v>549</v>
      </c>
      <c r="AU86" s="67" t="s">
        <v>549</v>
      </c>
      <c r="AV86" s="67" t="s">
        <v>549</v>
      </c>
      <c r="AW86" s="68" t="s">
        <v>547</v>
      </c>
      <c r="AX86" s="68" t="s">
        <v>547</v>
      </c>
      <c r="AY86" s="68" t="s">
        <v>546</v>
      </c>
      <c r="AZ86" s="68" t="s">
        <v>525</v>
      </c>
      <c r="BA86" s="68" t="s">
        <v>525</v>
      </c>
      <c r="BB86" s="68" t="s">
        <v>525</v>
      </c>
      <c r="BC86" s="68"/>
      <c r="BD86" s="68" t="s">
        <v>525</v>
      </c>
      <c r="BE86" s="68" t="s">
        <v>547</v>
      </c>
      <c r="BF86" s="68" t="s">
        <v>525</v>
      </c>
      <c r="BG86" s="68" t="s">
        <v>547</v>
      </c>
      <c r="BH86" s="68" t="s">
        <v>547</v>
      </c>
      <c r="BI86" s="68" t="s">
        <v>547</v>
      </c>
      <c r="BJ86" s="68" t="s">
        <v>547</v>
      </c>
      <c r="BK86" s="68" t="s">
        <v>547</v>
      </c>
      <c r="BL86" s="68" t="s">
        <v>547</v>
      </c>
      <c r="BM86" s="68" t="s">
        <v>547</v>
      </c>
      <c r="BN86" s="68" t="s">
        <v>550</v>
      </c>
      <c r="BO86" s="68" t="s">
        <v>550</v>
      </c>
      <c r="BP86" s="68" t="s">
        <v>550</v>
      </c>
      <c r="BQ86" s="68" t="s">
        <v>550</v>
      </c>
      <c r="BR86" s="68" t="s">
        <v>550</v>
      </c>
      <c r="BS86" s="68" t="s">
        <v>550</v>
      </c>
      <c r="BT86" s="68" t="s">
        <v>550</v>
      </c>
      <c r="BU86" s="68" t="s">
        <v>550</v>
      </c>
      <c r="BV86" s="68" t="s">
        <v>550</v>
      </c>
      <c r="BW86" s="68" t="s">
        <v>550</v>
      </c>
      <c r="BX86" s="68" t="s">
        <v>550</v>
      </c>
      <c r="BY86" s="68" t="s">
        <v>550</v>
      </c>
      <c r="BZ86" s="68" t="s">
        <v>550</v>
      </c>
      <c r="CA86" s="68" t="s">
        <v>550</v>
      </c>
      <c r="CB86" s="68" t="s">
        <v>550</v>
      </c>
      <c r="CC86" s="68" t="s">
        <v>550</v>
      </c>
      <c r="CD86" s="68" t="s">
        <v>2348</v>
      </c>
    </row>
    <row customFormat="1" ht="43.5" r="87" s="50" spans="1:82">
      <c r="A87" s="67" t="s">
        <v>2350</v>
      </c>
      <c r="B87" s="68" t="s">
        <v>554</v>
      </c>
      <c r="C87" s="68" t="s">
        <v>554</v>
      </c>
      <c r="D87" s="68" t="s">
        <v>554</v>
      </c>
      <c r="E87" s="68" t="s">
        <v>554</v>
      </c>
      <c r="F87" s="68" t="s">
        <v>554</v>
      </c>
      <c r="G87" s="68" t="s">
        <v>555</v>
      </c>
      <c r="H87" s="68" t="s">
        <v>555</v>
      </c>
      <c r="I87" s="68" t="s">
        <v>554</v>
      </c>
      <c r="J87" s="68" t="s">
        <v>554</v>
      </c>
      <c r="K87" s="68" t="s">
        <v>555</v>
      </c>
      <c r="L87" s="68" t="s">
        <v>555</v>
      </c>
      <c r="M87" s="68" t="s">
        <v>555</v>
      </c>
      <c r="N87" s="68" t="s">
        <v>555</v>
      </c>
      <c r="O87" s="68" t="s">
        <v>555</v>
      </c>
      <c r="P87" s="68" t="s">
        <v>555</v>
      </c>
      <c r="Q87" s="68" t="s">
        <v>555</v>
      </c>
      <c r="R87" s="68" t="s">
        <v>555</v>
      </c>
      <c r="S87" s="68" t="s">
        <v>555</v>
      </c>
      <c r="T87" s="67" t="s">
        <v>556</v>
      </c>
      <c r="U87" s="68" t="s">
        <v>554</v>
      </c>
      <c r="V87" s="68" t="s">
        <v>2351</v>
      </c>
      <c r="W87" s="68" t="s">
        <v>2351</v>
      </c>
      <c r="X87" s="68" t="s">
        <v>2351</v>
      </c>
      <c r="Y87" s="68" t="s">
        <v>2352</v>
      </c>
      <c r="Z87" s="68" t="s">
        <v>2351</v>
      </c>
      <c r="AA87" s="68" t="s">
        <v>525</v>
      </c>
      <c r="AB87" s="68" t="s">
        <v>525</v>
      </c>
      <c r="AC87" s="68" t="s">
        <v>555</v>
      </c>
      <c r="AD87" s="68" t="s">
        <v>555</v>
      </c>
      <c r="AE87" s="68" t="s">
        <v>555</v>
      </c>
      <c r="AF87" s="68" t="s">
        <v>555</v>
      </c>
      <c r="AG87" s="68" t="s">
        <v>555</v>
      </c>
      <c r="AH87" s="68" t="s">
        <v>555</v>
      </c>
      <c r="AI87" s="68" t="s">
        <v>555</v>
      </c>
      <c r="AJ87" s="68" t="s">
        <v>555</v>
      </c>
      <c r="AK87" s="68" t="s">
        <v>555</v>
      </c>
      <c r="AL87" s="68" t="s">
        <v>555</v>
      </c>
      <c r="AM87" s="68" t="s">
        <v>555</v>
      </c>
      <c r="AN87" s="68" t="s">
        <v>555</v>
      </c>
      <c r="AO87" s="68" t="s">
        <v>555</v>
      </c>
      <c r="AP87" s="68" t="s">
        <v>558</v>
      </c>
      <c r="AQ87" s="68" t="s">
        <v>525</v>
      </c>
      <c r="AR87" s="68" t="s">
        <v>554</v>
      </c>
      <c r="AS87" s="87" t="s">
        <v>340</v>
      </c>
      <c r="AT87" s="67" t="s">
        <v>557</v>
      </c>
      <c r="AU87" s="67" t="s">
        <v>557</v>
      </c>
      <c r="AV87" s="67" t="s">
        <v>557</v>
      </c>
      <c r="AW87" s="68" t="s">
        <v>555</v>
      </c>
      <c r="AX87" s="68" t="s">
        <v>555</v>
      </c>
      <c r="AY87" s="68" t="s">
        <v>554</v>
      </c>
      <c r="AZ87" s="68" t="s">
        <v>525</v>
      </c>
      <c r="BA87" s="68" t="s">
        <v>525</v>
      </c>
      <c r="BB87" s="68" t="s">
        <v>525</v>
      </c>
      <c r="BC87" s="68"/>
      <c r="BD87" s="68" t="s">
        <v>525</v>
      </c>
      <c r="BE87" s="68" t="s">
        <v>555</v>
      </c>
      <c r="BF87" s="68" t="s">
        <v>525</v>
      </c>
      <c r="BG87" s="68" t="s">
        <v>555</v>
      </c>
      <c r="BH87" s="68" t="s">
        <v>555</v>
      </c>
      <c r="BI87" s="68" t="s">
        <v>555</v>
      </c>
      <c r="BJ87" s="68" t="s">
        <v>555</v>
      </c>
      <c r="BK87" s="68" t="s">
        <v>555</v>
      </c>
      <c r="BL87" s="68" t="s">
        <v>555</v>
      </c>
      <c r="BM87" s="68" t="s">
        <v>555</v>
      </c>
      <c r="BN87" s="68" t="s">
        <v>558</v>
      </c>
      <c r="BO87" s="68" t="s">
        <v>558</v>
      </c>
      <c r="BP87" s="68" t="s">
        <v>558</v>
      </c>
      <c r="BQ87" s="68" t="s">
        <v>558</v>
      </c>
      <c r="BR87" s="68" t="s">
        <v>558</v>
      </c>
      <c r="BS87" s="68" t="s">
        <v>558</v>
      </c>
      <c r="BT87" s="68" t="s">
        <v>558</v>
      </c>
      <c r="BU87" s="68" t="s">
        <v>558</v>
      </c>
      <c r="BV87" s="68" t="s">
        <v>558</v>
      </c>
      <c r="BW87" s="68" t="s">
        <v>558</v>
      </c>
      <c r="BX87" s="68" t="s">
        <v>558</v>
      </c>
      <c r="BY87" s="68" t="s">
        <v>558</v>
      </c>
      <c r="BZ87" s="68" t="s">
        <v>558</v>
      </c>
      <c r="CA87" s="68" t="s">
        <v>558</v>
      </c>
      <c r="CB87" s="68" t="s">
        <v>558</v>
      </c>
      <c r="CC87" s="68" t="s">
        <v>558</v>
      </c>
      <c r="CD87" s="68" t="s">
        <v>2351</v>
      </c>
    </row>
    <row customFormat="1" ht="43.5" r="88" s="50" spans="1:82">
      <c r="A88" s="67" t="s">
        <v>2353</v>
      </c>
      <c r="B88" s="68" t="s">
        <v>562</v>
      </c>
      <c r="C88" s="68" t="s">
        <v>562</v>
      </c>
      <c r="D88" s="68" t="s">
        <v>562</v>
      </c>
      <c r="E88" s="68" t="s">
        <v>562</v>
      </c>
      <c r="F88" s="68" t="s">
        <v>562</v>
      </c>
      <c r="G88" s="68" t="s">
        <v>563</v>
      </c>
      <c r="H88" s="68" t="s">
        <v>563</v>
      </c>
      <c r="I88" s="68" t="s">
        <v>562</v>
      </c>
      <c r="J88" s="68" t="s">
        <v>562</v>
      </c>
      <c r="K88" s="68" t="s">
        <v>563</v>
      </c>
      <c r="L88" s="68" t="s">
        <v>563</v>
      </c>
      <c r="M88" s="68" t="s">
        <v>563</v>
      </c>
      <c r="N88" s="68" t="s">
        <v>563</v>
      </c>
      <c r="O88" s="68" t="s">
        <v>563</v>
      </c>
      <c r="P88" s="68" t="s">
        <v>563</v>
      </c>
      <c r="Q88" s="68" t="s">
        <v>563</v>
      </c>
      <c r="R88" s="68" t="s">
        <v>563</v>
      </c>
      <c r="S88" s="68" t="s">
        <v>563</v>
      </c>
      <c r="T88" s="67" t="s">
        <v>564</v>
      </c>
      <c r="U88" s="68" t="s">
        <v>562</v>
      </c>
      <c r="V88" s="68" t="s">
        <v>895</v>
      </c>
      <c r="W88" s="68" t="s">
        <v>895</v>
      </c>
      <c r="X88" s="68" t="s">
        <v>895</v>
      </c>
      <c r="Y88" s="68" t="s">
        <v>2354</v>
      </c>
      <c r="Z88" s="68" t="s">
        <v>895</v>
      </c>
      <c r="AA88" s="68" t="s">
        <v>567</v>
      </c>
      <c r="AB88" s="68" t="s">
        <v>567</v>
      </c>
      <c r="AC88" s="68" t="s">
        <v>563</v>
      </c>
      <c r="AD88" s="68" t="s">
        <v>563</v>
      </c>
      <c r="AE88" s="68" t="s">
        <v>563</v>
      </c>
      <c r="AF88" s="68" t="s">
        <v>563</v>
      </c>
      <c r="AG88" s="68" t="s">
        <v>563</v>
      </c>
      <c r="AH88" s="68" t="s">
        <v>563</v>
      </c>
      <c r="AI88" s="68" t="s">
        <v>563</v>
      </c>
      <c r="AJ88" s="68" t="s">
        <v>563</v>
      </c>
      <c r="AK88" s="68" t="s">
        <v>563</v>
      </c>
      <c r="AL88" s="68" t="s">
        <v>563</v>
      </c>
      <c r="AM88" s="68" t="s">
        <v>563</v>
      </c>
      <c r="AN88" s="68" t="s">
        <v>563</v>
      </c>
      <c r="AO88" s="68" t="s">
        <v>563</v>
      </c>
      <c r="AP88" s="68" t="s">
        <v>566</v>
      </c>
      <c r="AQ88" s="68" t="s">
        <v>567</v>
      </c>
      <c r="AR88" s="68" t="s">
        <v>562</v>
      </c>
      <c r="AS88" s="87" t="s">
        <v>340</v>
      </c>
      <c r="AT88" s="67" t="s">
        <v>565</v>
      </c>
      <c r="AU88" s="67" t="s">
        <v>565</v>
      </c>
      <c r="AV88" s="67" t="s">
        <v>565</v>
      </c>
      <c r="AW88" s="68" t="s">
        <v>563</v>
      </c>
      <c r="AX88" s="68" t="s">
        <v>563</v>
      </c>
      <c r="AY88" s="68" t="s">
        <v>562</v>
      </c>
      <c r="AZ88" s="68" t="s">
        <v>567</v>
      </c>
      <c r="BA88" s="68" t="s">
        <v>567</v>
      </c>
      <c r="BB88" s="68" t="s">
        <v>567</v>
      </c>
      <c r="BC88" s="68"/>
      <c r="BD88" s="68" t="s">
        <v>567</v>
      </c>
      <c r="BE88" s="68" t="s">
        <v>563</v>
      </c>
      <c r="BF88" s="68" t="s">
        <v>567</v>
      </c>
      <c r="BG88" s="68" t="s">
        <v>563</v>
      </c>
      <c r="BH88" s="68" t="s">
        <v>563</v>
      </c>
      <c r="BI88" s="68" t="s">
        <v>563</v>
      </c>
      <c r="BJ88" s="68" t="s">
        <v>563</v>
      </c>
      <c r="BK88" s="68" t="s">
        <v>563</v>
      </c>
      <c r="BL88" s="68" t="s">
        <v>563</v>
      </c>
      <c r="BM88" s="68" t="s">
        <v>563</v>
      </c>
      <c r="BN88" s="68" t="s">
        <v>566</v>
      </c>
      <c r="BO88" s="68" t="s">
        <v>566</v>
      </c>
      <c r="BP88" s="68" t="s">
        <v>566</v>
      </c>
      <c r="BQ88" s="68" t="s">
        <v>566</v>
      </c>
      <c r="BR88" s="68" t="s">
        <v>566</v>
      </c>
      <c r="BS88" s="68" t="s">
        <v>566</v>
      </c>
      <c r="BT88" s="68" t="s">
        <v>566</v>
      </c>
      <c r="BU88" s="68" t="s">
        <v>566</v>
      </c>
      <c r="BV88" s="68" t="s">
        <v>566</v>
      </c>
      <c r="BW88" s="68" t="s">
        <v>566</v>
      </c>
      <c r="BX88" s="68" t="s">
        <v>566</v>
      </c>
      <c r="BY88" s="68" t="s">
        <v>566</v>
      </c>
      <c r="BZ88" s="68" t="s">
        <v>566</v>
      </c>
      <c r="CA88" s="68" t="s">
        <v>566</v>
      </c>
      <c r="CB88" s="68" t="s">
        <v>566</v>
      </c>
      <c r="CC88" s="68" t="s">
        <v>566</v>
      </c>
      <c r="CD88" s="68" t="s">
        <v>895</v>
      </c>
    </row>
    <row customFormat="1" ht="43.5" r="89" s="50" spans="1:82">
      <c r="A89" s="67" t="s">
        <v>2355</v>
      </c>
      <c r="B89" s="68" t="s">
        <v>571</v>
      </c>
      <c r="C89" s="68" t="s">
        <v>571</v>
      </c>
      <c r="D89" s="68" t="s">
        <v>571</v>
      </c>
      <c r="E89" s="68" t="s">
        <v>571</v>
      </c>
      <c r="F89" s="68" t="s">
        <v>571</v>
      </c>
      <c r="G89" s="68" t="s">
        <v>572</v>
      </c>
      <c r="H89" s="68" t="s">
        <v>572</v>
      </c>
      <c r="I89" s="68" t="s">
        <v>571</v>
      </c>
      <c r="J89" s="68" t="s">
        <v>571</v>
      </c>
      <c r="K89" s="68" t="s">
        <v>572</v>
      </c>
      <c r="L89" s="68" t="s">
        <v>572</v>
      </c>
      <c r="M89" s="68" t="s">
        <v>572</v>
      </c>
      <c r="N89" s="68" t="s">
        <v>572</v>
      </c>
      <c r="O89" s="68" t="s">
        <v>572</v>
      </c>
      <c r="P89" s="68" t="s">
        <v>572</v>
      </c>
      <c r="Q89" s="68" t="s">
        <v>572</v>
      </c>
      <c r="R89" s="68" t="s">
        <v>572</v>
      </c>
      <c r="S89" s="68" t="s">
        <v>572</v>
      </c>
      <c r="T89" s="67" t="s">
        <v>573</v>
      </c>
      <c r="U89" s="68" t="s">
        <v>571</v>
      </c>
      <c r="V89" s="68" t="s">
        <v>2356</v>
      </c>
      <c r="W89" s="68" t="s">
        <v>2356</v>
      </c>
      <c r="X89" s="68" t="s">
        <v>2356</v>
      </c>
      <c r="Y89" s="68" t="s">
        <v>2357</v>
      </c>
      <c r="Z89" s="68" t="s">
        <v>2356</v>
      </c>
      <c r="AA89" s="68" t="s">
        <v>525</v>
      </c>
      <c r="AB89" s="68" t="s">
        <v>525</v>
      </c>
      <c r="AC89" s="68" t="s">
        <v>572</v>
      </c>
      <c r="AD89" s="68" t="s">
        <v>572</v>
      </c>
      <c r="AE89" s="68" t="s">
        <v>572</v>
      </c>
      <c r="AF89" s="68" t="s">
        <v>572</v>
      </c>
      <c r="AG89" s="68" t="s">
        <v>572</v>
      </c>
      <c r="AH89" s="68" t="s">
        <v>572</v>
      </c>
      <c r="AI89" s="68" t="s">
        <v>572</v>
      </c>
      <c r="AJ89" s="68" t="s">
        <v>572</v>
      </c>
      <c r="AK89" s="68" t="s">
        <v>572</v>
      </c>
      <c r="AL89" s="68" t="s">
        <v>572</v>
      </c>
      <c r="AM89" s="68" t="s">
        <v>572</v>
      </c>
      <c r="AN89" s="68" t="s">
        <v>572</v>
      </c>
      <c r="AO89" s="68" t="s">
        <v>572</v>
      </c>
      <c r="AP89" s="68" t="s">
        <v>575</v>
      </c>
      <c r="AQ89" s="68" t="s">
        <v>525</v>
      </c>
      <c r="AR89" s="68" t="s">
        <v>571</v>
      </c>
      <c r="AS89" s="87" t="s">
        <v>340</v>
      </c>
      <c r="AT89" s="67" t="s">
        <v>2358</v>
      </c>
      <c r="AU89" s="67" t="s">
        <v>2358</v>
      </c>
      <c r="AV89" s="67" t="s">
        <v>2358</v>
      </c>
      <c r="AW89" s="68" t="s">
        <v>572</v>
      </c>
      <c r="AX89" s="68" t="s">
        <v>572</v>
      </c>
      <c r="AY89" s="68" t="s">
        <v>571</v>
      </c>
      <c r="AZ89" s="68" t="s">
        <v>525</v>
      </c>
      <c r="BA89" s="68" t="s">
        <v>525</v>
      </c>
      <c r="BB89" s="68" t="s">
        <v>525</v>
      </c>
      <c r="BC89" s="68"/>
      <c r="BD89" s="68" t="s">
        <v>525</v>
      </c>
      <c r="BE89" s="68" t="s">
        <v>572</v>
      </c>
      <c r="BF89" s="68" t="s">
        <v>525</v>
      </c>
      <c r="BG89" s="68" t="s">
        <v>572</v>
      </c>
      <c r="BH89" s="68" t="s">
        <v>572</v>
      </c>
      <c r="BI89" s="68" t="s">
        <v>572</v>
      </c>
      <c r="BJ89" s="68" t="s">
        <v>572</v>
      </c>
      <c r="BK89" s="68" t="s">
        <v>572</v>
      </c>
      <c r="BL89" s="68" t="s">
        <v>572</v>
      </c>
      <c r="BM89" s="68" t="s">
        <v>572</v>
      </c>
      <c r="BN89" s="68" t="s">
        <v>575</v>
      </c>
      <c r="BO89" s="68" t="s">
        <v>575</v>
      </c>
      <c r="BP89" s="68" t="s">
        <v>575</v>
      </c>
      <c r="BQ89" s="68" t="s">
        <v>575</v>
      </c>
      <c r="BR89" s="68" t="s">
        <v>575</v>
      </c>
      <c r="BS89" s="68" t="s">
        <v>575</v>
      </c>
      <c r="BT89" s="68" t="s">
        <v>575</v>
      </c>
      <c r="BU89" s="68" t="s">
        <v>575</v>
      </c>
      <c r="BV89" s="68" t="s">
        <v>575</v>
      </c>
      <c r="BW89" s="68" t="s">
        <v>575</v>
      </c>
      <c r="BX89" s="68" t="s">
        <v>575</v>
      </c>
      <c r="BY89" s="68" t="s">
        <v>575</v>
      </c>
      <c r="BZ89" s="68" t="s">
        <v>575</v>
      </c>
      <c r="CA89" s="68" t="s">
        <v>575</v>
      </c>
      <c r="CB89" s="68" t="s">
        <v>575</v>
      </c>
      <c r="CC89" s="68" t="s">
        <v>575</v>
      </c>
      <c r="CD89" s="68" t="s">
        <v>2356</v>
      </c>
    </row>
    <row customFormat="1" ht="43.5" r="90" s="50" spans="1:82">
      <c r="A90" s="67" t="s">
        <v>2359</v>
      </c>
      <c r="B90" s="68" t="s">
        <v>584</v>
      </c>
      <c r="C90" s="68" t="s">
        <v>584</v>
      </c>
      <c r="D90" s="68" t="s">
        <v>584</v>
      </c>
      <c r="E90" s="68" t="s">
        <v>584</v>
      </c>
      <c r="F90" s="68" t="s">
        <v>584</v>
      </c>
      <c r="G90" s="68" t="s">
        <v>585</v>
      </c>
      <c r="H90" s="68" t="s">
        <v>585</v>
      </c>
      <c r="I90" s="68" t="s">
        <v>584</v>
      </c>
      <c r="J90" s="68" t="s">
        <v>584</v>
      </c>
      <c r="K90" s="68" t="s">
        <v>585</v>
      </c>
      <c r="L90" s="68" t="s">
        <v>585</v>
      </c>
      <c r="M90" s="68" t="s">
        <v>585</v>
      </c>
      <c r="N90" s="68" t="s">
        <v>585</v>
      </c>
      <c r="O90" s="68" t="s">
        <v>585</v>
      </c>
      <c r="P90" s="68" t="s">
        <v>588</v>
      </c>
      <c r="Q90" s="68" t="s">
        <v>585</v>
      </c>
      <c r="R90" s="68" t="s">
        <v>585</v>
      </c>
      <c r="S90" s="68" t="s">
        <v>585</v>
      </c>
      <c r="T90" s="67" t="s">
        <v>586</v>
      </c>
      <c r="U90" s="68" t="s">
        <v>584</v>
      </c>
      <c r="V90" s="68" t="s">
        <v>2360</v>
      </c>
      <c r="W90" s="68" t="s">
        <v>2360</v>
      </c>
      <c r="X90" s="68" t="s">
        <v>2360</v>
      </c>
      <c r="Y90" s="68" t="s">
        <v>2361</v>
      </c>
      <c r="Z90" s="68" t="s">
        <v>2362</v>
      </c>
      <c r="AA90" s="68" t="s">
        <v>2363</v>
      </c>
      <c r="AB90" s="68" t="s">
        <v>2363</v>
      </c>
      <c r="AC90" s="68" t="s">
        <v>587</v>
      </c>
      <c r="AD90" s="68" t="s">
        <v>585</v>
      </c>
      <c r="AE90" s="68" t="s">
        <v>585</v>
      </c>
      <c r="AF90" s="68" t="s">
        <v>585</v>
      </c>
      <c r="AG90" s="68" t="s">
        <v>585</v>
      </c>
      <c r="AH90" s="68" t="s">
        <v>585</v>
      </c>
      <c r="AI90" s="68" t="s">
        <v>585</v>
      </c>
      <c r="AJ90" s="68" t="s">
        <v>585</v>
      </c>
      <c r="AK90" s="68" t="s">
        <v>585</v>
      </c>
      <c r="AL90" s="68" t="s">
        <v>585</v>
      </c>
      <c r="AM90" s="68" t="s">
        <v>585</v>
      </c>
      <c r="AN90" s="68" t="s">
        <v>585</v>
      </c>
      <c r="AO90" s="68" t="s">
        <v>585</v>
      </c>
      <c r="AP90" s="68" t="s">
        <v>589</v>
      </c>
      <c r="AQ90" s="68" t="s">
        <v>590</v>
      </c>
      <c r="AR90" s="68" t="s">
        <v>584</v>
      </c>
      <c r="AS90" s="87" t="s">
        <v>340</v>
      </c>
      <c r="AT90" s="67" t="s">
        <v>598</v>
      </c>
      <c r="AU90" s="67" t="s">
        <v>598</v>
      </c>
      <c r="AV90" s="67" t="s">
        <v>598</v>
      </c>
      <c r="AW90" s="68" t="s">
        <v>588</v>
      </c>
      <c r="AX90" s="68" t="s">
        <v>588</v>
      </c>
      <c r="AY90" s="68" t="s">
        <v>584</v>
      </c>
      <c r="AZ90" s="68" t="s">
        <v>2362</v>
      </c>
      <c r="BA90" s="68" t="s">
        <v>2362</v>
      </c>
      <c r="BB90" s="68" t="s">
        <v>2362</v>
      </c>
      <c r="BC90" s="68"/>
      <c r="BD90" s="68" t="s">
        <v>590</v>
      </c>
      <c r="BE90" s="68" t="s">
        <v>585</v>
      </c>
      <c r="BF90" s="68" t="s">
        <v>590</v>
      </c>
      <c r="BG90" s="68" t="s">
        <v>585</v>
      </c>
      <c r="BH90" s="68" t="s">
        <v>585</v>
      </c>
      <c r="BI90" s="68" t="s">
        <v>585</v>
      </c>
      <c r="BJ90" s="68" t="s">
        <v>585</v>
      </c>
      <c r="BK90" s="68" t="s">
        <v>585</v>
      </c>
      <c r="BL90" s="68" t="s">
        <v>585</v>
      </c>
      <c r="BM90" s="68" t="s">
        <v>585</v>
      </c>
      <c r="BN90" s="68" t="s">
        <v>2364</v>
      </c>
      <c r="BO90" s="68" t="s">
        <v>2364</v>
      </c>
      <c r="BP90" s="68" t="s">
        <v>2364</v>
      </c>
      <c r="BQ90" s="68" t="s">
        <v>2364</v>
      </c>
      <c r="BR90" s="68" t="s">
        <v>2364</v>
      </c>
      <c r="BS90" s="68" t="s">
        <v>2364</v>
      </c>
      <c r="BT90" s="68" t="s">
        <v>2364</v>
      </c>
      <c r="BU90" s="68" t="s">
        <v>2364</v>
      </c>
      <c r="BV90" s="68" t="s">
        <v>2364</v>
      </c>
      <c r="BW90" s="68" t="s">
        <v>2364</v>
      </c>
      <c r="BX90" s="68" t="s">
        <v>2364</v>
      </c>
      <c r="BY90" s="68" t="s">
        <v>2364</v>
      </c>
      <c r="BZ90" s="68" t="s">
        <v>2364</v>
      </c>
      <c r="CA90" s="68" t="s">
        <v>2364</v>
      </c>
      <c r="CB90" s="68" t="s">
        <v>2364</v>
      </c>
      <c r="CC90" s="68" t="s">
        <v>2364</v>
      </c>
      <c r="CD90" s="68" t="s">
        <v>2362</v>
      </c>
    </row>
    <row customFormat="1" ht="43.5" r="91" s="50" spans="1:82">
      <c r="A91" s="67" t="s">
        <v>2365</v>
      </c>
      <c r="B91" s="68" t="s">
        <v>602</v>
      </c>
      <c r="C91" s="68" t="s">
        <v>602</v>
      </c>
      <c r="D91" s="68" t="s">
        <v>602</v>
      </c>
      <c r="E91" s="68" t="s">
        <v>602</v>
      </c>
      <c r="F91" s="68" t="s">
        <v>602</v>
      </c>
      <c r="G91" s="68" t="s">
        <v>603</v>
      </c>
      <c r="H91" s="68" t="s">
        <v>603</v>
      </c>
      <c r="I91" s="68" t="s">
        <v>602</v>
      </c>
      <c r="J91" s="68" t="s">
        <v>602</v>
      </c>
      <c r="K91" s="68" t="s">
        <v>603</v>
      </c>
      <c r="L91" s="68" t="s">
        <v>603</v>
      </c>
      <c r="M91" s="68" t="s">
        <v>603</v>
      </c>
      <c r="N91" s="68" t="s">
        <v>603</v>
      </c>
      <c r="O91" s="68" t="s">
        <v>603</v>
      </c>
      <c r="P91" s="68" t="s">
        <v>2366</v>
      </c>
      <c r="Q91" s="68" t="s">
        <v>603</v>
      </c>
      <c r="R91" s="68" t="s">
        <v>603</v>
      </c>
      <c r="S91" s="68" t="s">
        <v>603</v>
      </c>
      <c r="T91" s="67" t="s">
        <v>604</v>
      </c>
      <c r="U91" s="68" t="s">
        <v>602</v>
      </c>
      <c r="V91" s="68" t="s">
        <v>2216</v>
      </c>
      <c r="W91" s="68" t="s">
        <v>2216</v>
      </c>
      <c r="X91" s="68" t="s">
        <v>2216</v>
      </c>
      <c r="Y91" s="68" t="s">
        <v>2367</v>
      </c>
      <c r="Z91" s="68" t="s">
        <v>2218</v>
      </c>
      <c r="AA91" s="68" t="s">
        <v>2368</v>
      </c>
      <c r="AB91" s="68" t="s">
        <v>2368</v>
      </c>
      <c r="AC91" s="68" t="s">
        <v>605</v>
      </c>
      <c r="AD91" s="67" t="s">
        <v>607</v>
      </c>
      <c r="AE91" s="67" t="s">
        <v>608</v>
      </c>
      <c r="AF91" s="67" t="s">
        <v>607</v>
      </c>
      <c r="AG91" s="67" t="s">
        <v>607</v>
      </c>
      <c r="AH91" s="68" t="s">
        <v>603</v>
      </c>
      <c r="AI91" s="68" t="s">
        <v>603</v>
      </c>
      <c r="AJ91" s="68" t="s">
        <v>603</v>
      </c>
      <c r="AK91" s="68" t="s">
        <v>603</v>
      </c>
      <c r="AL91" s="67" t="s">
        <v>578</v>
      </c>
      <c r="AM91" s="67" t="s">
        <v>610</v>
      </c>
      <c r="AN91" s="67" t="s">
        <v>578</v>
      </c>
      <c r="AO91" s="67" t="s">
        <v>578</v>
      </c>
      <c r="AP91" s="67" t="s">
        <v>611</v>
      </c>
      <c r="AQ91" s="67" t="s">
        <v>612</v>
      </c>
      <c r="AR91" s="68" t="s">
        <v>602</v>
      </c>
      <c r="AS91" s="87" t="s">
        <v>340</v>
      </c>
      <c r="AT91" s="67" t="s">
        <v>2369</v>
      </c>
      <c r="AU91" s="67" t="s">
        <v>2369</v>
      </c>
      <c r="AV91" s="67" t="s">
        <v>2369</v>
      </c>
      <c r="AW91" s="68" t="s">
        <v>2369</v>
      </c>
      <c r="AX91" s="68" t="s">
        <v>2369</v>
      </c>
      <c r="AY91" s="68" t="s">
        <v>2370</v>
      </c>
      <c r="AZ91" s="68" t="s">
        <v>2218</v>
      </c>
      <c r="BA91" s="68" t="s">
        <v>2218</v>
      </c>
      <c r="BB91" s="68" t="s">
        <v>2218</v>
      </c>
      <c r="BC91" s="68"/>
      <c r="BD91" s="68" t="s">
        <v>617</v>
      </c>
      <c r="BE91" s="68" t="s">
        <v>603</v>
      </c>
      <c r="BF91" s="68" t="s">
        <v>617</v>
      </c>
      <c r="BG91" s="68" t="s">
        <v>603</v>
      </c>
      <c r="BH91" s="68" t="s">
        <v>603</v>
      </c>
      <c r="BI91" s="68" t="s">
        <v>603</v>
      </c>
      <c r="BJ91" s="68" t="s">
        <v>603</v>
      </c>
      <c r="BK91" s="68" t="s">
        <v>603</v>
      </c>
      <c r="BL91" s="68" t="s">
        <v>603</v>
      </c>
      <c r="BM91" s="68" t="s">
        <v>603</v>
      </c>
      <c r="BN91" s="68" t="s">
        <v>604</v>
      </c>
      <c r="BO91" s="68" t="s">
        <v>604</v>
      </c>
      <c r="BP91" s="68" t="s">
        <v>604</v>
      </c>
      <c r="BQ91" s="68" t="s">
        <v>604</v>
      </c>
      <c r="BR91" s="68" t="s">
        <v>604</v>
      </c>
      <c r="BS91" s="68" t="s">
        <v>604</v>
      </c>
      <c r="BT91" s="68" t="s">
        <v>604</v>
      </c>
      <c r="BU91" s="68" t="s">
        <v>604</v>
      </c>
      <c r="BV91" s="68" t="s">
        <v>604</v>
      </c>
      <c r="BW91" s="68" t="s">
        <v>604</v>
      </c>
      <c r="BX91" s="68" t="s">
        <v>604</v>
      </c>
      <c r="BY91" s="68" t="s">
        <v>604</v>
      </c>
      <c r="BZ91" s="68" t="s">
        <v>604</v>
      </c>
      <c r="CA91" s="68" t="s">
        <v>604</v>
      </c>
      <c r="CB91" s="68" t="s">
        <v>604</v>
      </c>
      <c r="CC91" s="68" t="s">
        <v>604</v>
      </c>
      <c r="CD91" s="68" t="s">
        <v>2218</v>
      </c>
    </row>
    <row customFormat="1" ht="43.5" r="92" s="50" spans="1:82">
      <c r="A92" s="67" t="s">
        <v>2371</v>
      </c>
      <c r="B92" s="68" t="s">
        <v>626</v>
      </c>
      <c r="C92" s="68" t="s">
        <v>626</v>
      </c>
      <c r="D92" s="68" t="s">
        <v>626</v>
      </c>
      <c r="E92" s="68" t="s">
        <v>626</v>
      </c>
      <c r="F92" s="68" t="s">
        <v>626</v>
      </c>
      <c r="G92" s="68" t="s">
        <v>627</v>
      </c>
      <c r="H92" s="68" t="s">
        <v>627</v>
      </c>
      <c r="I92" s="68" t="s">
        <v>626</v>
      </c>
      <c r="J92" s="68" t="s">
        <v>626</v>
      </c>
      <c r="K92" s="68" t="s">
        <v>627</v>
      </c>
      <c r="L92" s="68" t="s">
        <v>627</v>
      </c>
      <c r="M92" s="68" t="s">
        <v>627</v>
      </c>
      <c r="N92" s="68" t="s">
        <v>627</v>
      </c>
      <c r="O92" s="68" t="s">
        <v>627</v>
      </c>
      <c r="P92" s="68" t="s">
        <v>627</v>
      </c>
      <c r="Q92" s="68" t="s">
        <v>627</v>
      </c>
      <c r="R92" s="68" t="s">
        <v>627</v>
      </c>
      <c r="S92" s="68" t="s">
        <v>627</v>
      </c>
      <c r="T92" s="67" t="s">
        <v>628</v>
      </c>
      <c r="U92" s="68" t="s">
        <v>626</v>
      </c>
      <c r="V92" s="68" t="s">
        <v>632</v>
      </c>
      <c r="W92" s="68" t="s">
        <v>632</v>
      </c>
      <c r="X92" s="68" t="s">
        <v>632</v>
      </c>
      <c r="Y92" s="68" t="s">
        <v>2372</v>
      </c>
      <c r="Z92" s="68" t="s">
        <v>2373</v>
      </c>
      <c r="AA92" s="68" t="s">
        <v>2374</v>
      </c>
      <c r="AB92" s="68" t="s">
        <v>2374</v>
      </c>
      <c r="AC92" s="68" t="s">
        <v>629</v>
      </c>
      <c r="AD92" s="68" t="s">
        <v>627</v>
      </c>
      <c r="AE92" s="68" t="s">
        <v>627</v>
      </c>
      <c r="AF92" s="68" t="s">
        <v>627</v>
      </c>
      <c r="AG92" s="68" t="s">
        <v>627</v>
      </c>
      <c r="AH92" s="68" t="s">
        <v>627</v>
      </c>
      <c r="AI92" s="68" t="s">
        <v>627</v>
      </c>
      <c r="AJ92" s="68" t="s">
        <v>627</v>
      </c>
      <c r="AK92" s="68" t="s">
        <v>627</v>
      </c>
      <c r="AL92" s="68" t="s">
        <v>627</v>
      </c>
      <c r="AM92" s="68" t="s">
        <v>627</v>
      </c>
      <c r="AN92" s="68" t="s">
        <v>627</v>
      </c>
      <c r="AO92" s="68" t="s">
        <v>627</v>
      </c>
      <c r="AP92" s="68" t="s">
        <v>631</v>
      </c>
      <c r="AQ92" s="68" t="s">
        <v>632</v>
      </c>
      <c r="AR92" s="68" t="s">
        <v>626</v>
      </c>
      <c r="AS92" s="87" t="s">
        <v>340</v>
      </c>
      <c r="AT92" s="67" t="s">
        <v>630</v>
      </c>
      <c r="AU92" s="67" t="s">
        <v>630</v>
      </c>
      <c r="AV92" s="67" t="s">
        <v>630</v>
      </c>
      <c r="AW92" s="68" t="s">
        <v>627</v>
      </c>
      <c r="AX92" s="68" t="s">
        <v>627</v>
      </c>
      <c r="AY92" s="68" t="s">
        <v>626</v>
      </c>
      <c r="AZ92" s="68" t="s">
        <v>632</v>
      </c>
      <c r="BA92" s="68" t="s">
        <v>632</v>
      </c>
      <c r="BB92" s="68" t="s">
        <v>632</v>
      </c>
      <c r="BC92" s="68"/>
      <c r="BD92" s="68" t="s">
        <v>632</v>
      </c>
      <c r="BE92" s="68" t="s">
        <v>627</v>
      </c>
      <c r="BF92" s="68" t="s">
        <v>632</v>
      </c>
      <c r="BG92" s="68" t="s">
        <v>627</v>
      </c>
      <c r="BH92" s="68" t="s">
        <v>627</v>
      </c>
      <c r="BI92" s="68" t="s">
        <v>627</v>
      </c>
      <c r="BJ92" s="68" t="s">
        <v>627</v>
      </c>
      <c r="BK92" s="68" t="s">
        <v>627</v>
      </c>
      <c r="BL92" s="68" t="s">
        <v>627</v>
      </c>
      <c r="BM92" s="68" t="s">
        <v>627</v>
      </c>
      <c r="BN92" s="68" t="s">
        <v>628</v>
      </c>
      <c r="BO92" s="68" t="s">
        <v>628</v>
      </c>
      <c r="BP92" s="68" t="s">
        <v>628</v>
      </c>
      <c r="BQ92" s="68" t="s">
        <v>628</v>
      </c>
      <c r="BR92" s="68" t="s">
        <v>628</v>
      </c>
      <c r="BS92" s="68" t="s">
        <v>628</v>
      </c>
      <c r="BT92" s="68" t="s">
        <v>628</v>
      </c>
      <c r="BU92" s="68" t="s">
        <v>628</v>
      </c>
      <c r="BV92" s="68" t="s">
        <v>628</v>
      </c>
      <c r="BW92" s="68" t="s">
        <v>628</v>
      </c>
      <c r="BX92" s="68" t="s">
        <v>628</v>
      </c>
      <c r="BY92" s="68" t="s">
        <v>628</v>
      </c>
      <c r="BZ92" s="68" t="s">
        <v>628</v>
      </c>
      <c r="CA92" s="68" t="s">
        <v>628</v>
      </c>
      <c r="CB92" s="68" t="s">
        <v>628</v>
      </c>
      <c r="CC92" s="68" t="s">
        <v>628</v>
      </c>
      <c r="CD92" s="68" t="s">
        <v>2375</v>
      </c>
    </row>
    <row customFormat="1" ht="43.5" r="93" s="50" spans="1:82">
      <c r="A93" s="67" t="s">
        <v>2376</v>
      </c>
      <c r="B93" s="68" t="s">
        <v>636</v>
      </c>
      <c r="C93" s="68" t="s">
        <v>636</v>
      </c>
      <c r="D93" s="68" t="s">
        <v>636</v>
      </c>
      <c r="E93" s="68" t="s">
        <v>636</v>
      </c>
      <c r="F93" s="68" t="s">
        <v>636</v>
      </c>
      <c r="G93" s="68" t="s">
        <v>637</v>
      </c>
      <c r="H93" s="68" t="s">
        <v>637</v>
      </c>
      <c r="I93" s="68" t="s">
        <v>636</v>
      </c>
      <c r="J93" s="68" t="s">
        <v>636</v>
      </c>
      <c r="K93" s="68" t="s">
        <v>637</v>
      </c>
      <c r="L93" s="68" t="s">
        <v>637</v>
      </c>
      <c r="M93" s="68" t="s">
        <v>637</v>
      </c>
      <c r="N93" s="68" t="s">
        <v>637</v>
      </c>
      <c r="O93" s="68" t="s">
        <v>637</v>
      </c>
      <c r="P93" s="68" t="s">
        <v>637</v>
      </c>
      <c r="Q93" s="68" t="s">
        <v>637</v>
      </c>
      <c r="R93" s="68" t="s">
        <v>637</v>
      </c>
      <c r="S93" s="68" t="s">
        <v>637</v>
      </c>
      <c r="T93" s="67" t="s">
        <v>638</v>
      </c>
      <c r="U93" s="68" t="s">
        <v>636</v>
      </c>
      <c r="V93" s="68" t="s">
        <v>525</v>
      </c>
      <c r="W93" s="68" t="s">
        <v>525</v>
      </c>
      <c r="X93" s="68" t="s">
        <v>525</v>
      </c>
      <c r="Y93" s="68" t="s">
        <v>2377</v>
      </c>
      <c r="Z93" s="68" t="s">
        <v>887</v>
      </c>
      <c r="AA93" s="68" t="s">
        <v>525</v>
      </c>
      <c r="AB93" s="68" t="s">
        <v>525</v>
      </c>
      <c r="AC93" s="68" t="s">
        <v>639</v>
      </c>
      <c r="AD93" s="68" t="s">
        <v>637</v>
      </c>
      <c r="AE93" s="68" t="s">
        <v>637</v>
      </c>
      <c r="AF93" s="68" t="s">
        <v>637</v>
      </c>
      <c r="AG93" s="68" t="s">
        <v>637</v>
      </c>
      <c r="AH93" s="68" t="s">
        <v>637</v>
      </c>
      <c r="AI93" s="68" t="s">
        <v>637</v>
      </c>
      <c r="AJ93" s="68" t="s">
        <v>637</v>
      </c>
      <c r="AK93" s="68" t="s">
        <v>637</v>
      </c>
      <c r="AL93" s="68" t="s">
        <v>637</v>
      </c>
      <c r="AM93" s="68" t="s">
        <v>637</v>
      </c>
      <c r="AN93" s="68" t="s">
        <v>637</v>
      </c>
      <c r="AO93" s="68" t="s">
        <v>637</v>
      </c>
      <c r="AP93" s="68" t="s">
        <v>638</v>
      </c>
      <c r="AQ93" s="68" t="s">
        <v>525</v>
      </c>
      <c r="AR93" s="68" t="s">
        <v>636</v>
      </c>
      <c r="AS93" s="87" t="s">
        <v>340</v>
      </c>
      <c r="AT93" s="67" t="s">
        <v>640</v>
      </c>
      <c r="AU93" s="67" t="s">
        <v>640</v>
      </c>
      <c r="AV93" s="67" t="s">
        <v>640</v>
      </c>
      <c r="AW93" s="68" t="s">
        <v>637</v>
      </c>
      <c r="AX93" s="68" t="s">
        <v>637</v>
      </c>
      <c r="AY93" s="68" t="s">
        <v>636</v>
      </c>
      <c r="AZ93" s="68" t="s">
        <v>525</v>
      </c>
      <c r="BA93" s="68" t="s">
        <v>525</v>
      </c>
      <c r="BB93" s="68" t="s">
        <v>525</v>
      </c>
      <c r="BC93" s="68"/>
      <c r="BD93" s="68" t="s">
        <v>525</v>
      </c>
      <c r="BE93" s="68" t="s">
        <v>637</v>
      </c>
      <c r="BF93" s="68" t="s">
        <v>525</v>
      </c>
      <c r="BG93" s="68" t="s">
        <v>637</v>
      </c>
      <c r="BH93" s="68" t="s">
        <v>637</v>
      </c>
      <c r="BI93" s="68" t="s">
        <v>637</v>
      </c>
      <c r="BJ93" s="68" t="s">
        <v>637</v>
      </c>
      <c r="BK93" s="68" t="s">
        <v>637</v>
      </c>
      <c r="BL93" s="68" t="s">
        <v>637</v>
      </c>
      <c r="BM93" s="68" t="s">
        <v>637</v>
      </c>
      <c r="BN93" s="68" t="s">
        <v>638</v>
      </c>
      <c r="BO93" s="68" t="s">
        <v>638</v>
      </c>
      <c r="BP93" s="68" t="s">
        <v>638</v>
      </c>
      <c r="BQ93" s="68" t="s">
        <v>638</v>
      </c>
      <c r="BR93" s="68" t="s">
        <v>638</v>
      </c>
      <c r="BS93" s="68" t="s">
        <v>638</v>
      </c>
      <c r="BT93" s="68" t="s">
        <v>638</v>
      </c>
      <c r="BU93" s="68" t="s">
        <v>638</v>
      </c>
      <c r="BV93" s="68" t="s">
        <v>638</v>
      </c>
      <c r="BW93" s="68" t="s">
        <v>638</v>
      </c>
      <c r="BX93" s="68" t="s">
        <v>638</v>
      </c>
      <c r="BY93" s="68" t="s">
        <v>638</v>
      </c>
      <c r="BZ93" s="68" t="s">
        <v>638</v>
      </c>
      <c r="CA93" s="68" t="s">
        <v>638</v>
      </c>
      <c r="CB93" s="68" t="s">
        <v>638</v>
      </c>
      <c r="CC93" s="68" t="s">
        <v>638</v>
      </c>
      <c r="CD93" s="68" t="s">
        <v>525</v>
      </c>
    </row>
    <row customFormat="1" ht="87" r="94" s="50" spans="1:82">
      <c r="A94" s="67" t="s">
        <v>2378</v>
      </c>
      <c r="B94" s="68" t="s">
        <v>645</v>
      </c>
      <c r="C94" s="68" t="s">
        <v>645</v>
      </c>
      <c r="D94" s="68" t="s">
        <v>645</v>
      </c>
      <c r="E94" s="68" t="s">
        <v>645</v>
      </c>
      <c r="F94" s="68" t="s">
        <v>645</v>
      </c>
      <c r="G94" s="68" t="s">
        <v>646</v>
      </c>
      <c r="H94" s="68" t="s">
        <v>646</v>
      </c>
      <c r="I94" s="68" t="s">
        <v>645</v>
      </c>
      <c r="J94" s="68" t="s">
        <v>645</v>
      </c>
      <c r="K94" s="68" t="s">
        <v>646</v>
      </c>
      <c r="L94" s="68" t="s">
        <v>646</v>
      </c>
      <c r="M94" s="68" t="s">
        <v>646</v>
      </c>
      <c r="N94" s="68" t="s">
        <v>646</v>
      </c>
      <c r="O94" s="68" t="s">
        <v>646</v>
      </c>
      <c r="P94" s="68" t="s">
        <v>649</v>
      </c>
      <c r="Q94" s="68" t="s">
        <v>646</v>
      </c>
      <c r="R94" s="68" t="s">
        <v>646</v>
      </c>
      <c r="S94" s="68" t="s">
        <v>646</v>
      </c>
      <c r="T94" s="67" t="s">
        <v>647</v>
      </c>
      <c r="U94" s="68" t="s">
        <v>645</v>
      </c>
      <c r="V94" s="68" t="s">
        <v>2220</v>
      </c>
      <c r="W94" s="68" t="s">
        <v>2220</v>
      </c>
      <c r="X94" s="68" t="s">
        <v>2220</v>
      </c>
      <c r="Y94" s="68" t="s">
        <v>2379</v>
      </c>
      <c r="Z94" s="68" t="s">
        <v>2222</v>
      </c>
      <c r="AA94" s="68" t="s">
        <v>1607</v>
      </c>
      <c r="AB94" s="68" t="s">
        <v>1607</v>
      </c>
      <c r="AC94" s="68" t="s">
        <v>648</v>
      </c>
      <c r="AD94" s="67" t="s">
        <v>650</v>
      </c>
      <c r="AE94" s="67" t="s">
        <v>651</v>
      </c>
      <c r="AF94" s="67" t="s">
        <v>2380</v>
      </c>
      <c r="AG94" s="67" t="s">
        <v>2381</v>
      </c>
      <c r="AH94" s="68" t="s">
        <v>646</v>
      </c>
      <c r="AI94" s="68" t="s">
        <v>646</v>
      </c>
      <c r="AJ94" s="68" t="s">
        <v>646</v>
      </c>
      <c r="AK94" s="68" t="s">
        <v>646</v>
      </c>
      <c r="AL94" s="67" t="s">
        <v>653</v>
      </c>
      <c r="AM94" s="67" t="s">
        <v>593</v>
      </c>
      <c r="AN94" s="67" t="s">
        <v>654</v>
      </c>
      <c r="AO94" s="67" t="s">
        <v>653</v>
      </c>
      <c r="AP94" s="67" t="s">
        <v>655</v>
      </c>
      <c r="AQ94" s="67" t="s">
        <v>656</v>
      </c>
      <c r="AR94" s="68" t="s">
        <v>645</v>
      </c>
      <c r="AS94" s="87" t="s">
        <v>340</v>
      </c>
      <c r="AT94" s="67" t="s">
        <v>663</v>
      </c>
      <c r="AU94" s="67" t="s">
        <v>663</v>
      </c>
      <c r="AV94" s="67" t="s">
        <v>663</v>
      </c>
      <c r="AW94" s="68" t="s">
        <v>663</v>
      </c>
      <c r="AX94" s="68" t="s">
        <v>663</v>
      </c>
      <c r="AY94" s="68" t="s">
        <v>2382</v>
      </c>
      <c r="AZ94" s="68" t="s">
        <v>2222</v>
      </c>
      <c r="BA94" s="68" t="s">
        <v>2222</v>
      </c>
      <c r="BB94" s="68" t="s">
        <v>2222</v>
      </c>
      <c r="BC94" s="68"/>
      <c r="BD94" s="68" t="s">
        <v>658</v>
      </c>
      <c r="BE94" s="68" t="s">
        <v>646</v>
      </c>
      <c r="BF94" s="68" t="s">
        <v>658</v>
      </c>
      <c r="BG94" s="68" t="s">
        <v>646</v>
      </c>
      <c r="BH94" s="68" t="s">
        <v>646</v>
      </c>
      <c r="BI94" s="68" t="s">
        <v>646</v>
      </c>
      <c r="BJ94" s="68" t="s">
        <v>646</v>
      </c>
      <c r="BK94" s="68" t="s">
        <v>646</v>
      </c>
      <c r="BL94" s="68" t="s">
        <v>646</v>
      </c>
      <c r="BM94" s="68" t="s">
        <v>646</v>
      </c>
      <c r="BN94" s="68" t="s">
        <v>647</v>
      </c>
      <c r="BO94" s="68" t="s">
        <v>647</v>
      </c>
      <c r="BP94" s="68" t="s">
        <v>647</v>
      </c>
      <c r="BQ94" s="68" t="s">
        <v>647</v>
      </c>
      <c r="BR94" s="68" t="s">
        <v>647</v>
      </c>
      <c r="BS94" s="68" t="s">
        <v>647</v>
      </c>
      <c r="BT94" s="68" t="s">
        <v>647</v>
      </c>
      <c r="BU94" s="68" t="s">
        <v>647</v>
      </c>
      <c r="BV94" s="68" t="s">
        <v>647</v>
      </c>
      <c r="BW94" s="68" t="s">
        <v>647</v>
      </c>
      <c r="BX94" s="68" t="s">
        <v>647</v>
      </c>
      <c r="BY94" s="68" t="s">
        <v>647</v>
      </c>
      <c r="BZ94" s="68" t="s">
        <v>647</v>
      </c>
      <c r="CA94" s="68" t="s">
        <v>647</v>
      </c>
      <c r="CB94" s="68" t="s">
        <v>647</v>
      </c>
      <c r="CC94" s="68" t="s">
        <v>647</v>
      </c>
      <c r="CD94" s="68" t="s">
        <v>2222</v>
      </c>
    </row>
    <row customFormat="1" ht="43.5" r="95" s="50" spans="1:82">
      <c r="A95" s="67" t="s">
        <v>2383</v>
      </c>
      <c r="B95" s="68" t="s">
        <v>666</v>
      </c>
      <c r="C95" s="68" t="s">
        <v>666</v>
      </c>
      <c r="D95" s="68" t="s">
        <v>666</v>
      </c>
      <c r="E95" s="68" t="s">
        <v>666</v>
      </c>
      <c r="F95" s="68" t="s">
        <v>666</v>
      </c>
      <c r="G95" s="68" t="s">
        <v>667</v>
      </c>
      <c r="H95" s="68" t="s">
        <v>667</v>
      </c>
      <c r="I95" s="68" t="s">
        <v>666</v>
      </c>
      <c r="J95" s="68" t="s">
        <v>666</v>
      </c>
      <c r="K95" s="68" t="s">
        <v>667</v>
      </c>
      <c r="L95" s="68" t="s">
        <v>667</v>
      </c>
      <c r="M95" s="68" t="s">
        <v>667</v>
      </c>
      <c r="N95" s="68" t="s">
        <v>667</v>
      </c>
      <c r="O95" s="68" t="s">
        <v>667</v>
      </c>
      <c r="P95" s="68" t="s">
        <v>667</v>
      </c>
      <c r="Q95" s="68" t="s">
        <v>667</v>
      </c>
      <c r="R95" s="68" t="s">
        <v>667</v>
      </c>
      <c r="S95" s="68" t="s">
        <v>667</v>
      </c>
      <c r="T95" s="67" t="s">
        <v>668</v>
      </c>
      <c r="U95" s="68" t="s">
        <v>666</v>
      </c>
      <c r="V95" s="68" t="s">
        <v>858</v>
      </c>
      <c r="W95" s="68" t="s">
        <v>858</v>
      </c>
      <c r="X95" s="68" t="s">
        <v>858</v>
      </c>
      <c r="Y95" s="68" t="s">
        <v>2384</v>
      </c>
      <c r="Z95" s="68" t="s">
        <v>2385</v>
      </c>
      <c r="AA95" s="68" t="s">
        <v>525</v>
      </c>
      <c r="AB95" s="68" t="s">
        <v>525</v>
      </c>
      <c r="AC95" s="68" t="s">
        <v>667</v>
      </c>
      <c r="AD95" s="68" t="s">
        <v>667</v>
      </c>
      <c r="AE95" s="68" t="s">
        <v>667</v>
      </c>
      <c r="AF95" s="68" t="s">
        <v>667</v>
      </c>
      <c r="AG95" s="68" t="s">
        <v>667</v>
      </c>
      <c r="AH95" s="68" t="s">
        <v>667</v>
      </c>
      <c r="AI95" s="68" t="s">
        <v>667</v>
      </c>
      <c r="AJ95" s="68" t="s">
        <v>667</v>
      </c>
      <c r="AK95" s="68" t="s">
        <v>667</v>
      </c>
      <c r="AL95" s="68" t="s">
        <v>667</v>
      </c>
      <c r="AM95" s="68" t="s">
        <v>667</v>
      </c>
      <c r="AN95" s="68" t="s">
        <v>667</v>
      </c>
      <c r="AO95" s="68" t="s">
        <v>667</v>
      </c>
      <c r="AP95" s="68" t="s">
        <v>669</v>
      </c>
      <c r="AQ95" s="68" t="s">
        <v>525</v>
      </c>
      <c r="AR95" s="68" t="s">
        <v>666</v>
      </c>
      <c r="AS95" s="87" t="s">
        <v>340</v>
      </c>
      <c r="AT95" s="67" t="s">
        <v>640</v>
      </c>
      <c r="AU95" s="67" t="s">
        <v>640</v>
      </c>
      <c r="AV95" s="67" t="s">
        <v>640</v>
      </c>
      <c r="AW95" s="68" t="s">
        <v>667</v>
      </c>
      <c r="AX95" s="68" t="s">
        <v>667</v>
      </c>
      <c r="AY95" s="68" t="s">
        <v>666</v>
      </c>
      <c r="AZ95" s="68" t="s">
        <v>525</v>
      </c>
      <c r="BA95" s="68" t="s">
        <v>525</v>
      </c>
      <c r="BB95" s="68" t="s">
        <v>525</v>
      </c>
      <c r="BC95" s="68"/>
      <c r="BD95" s="68" t="s">
        <v>525</v>
      </c>
      <c r="BE95" s="68" t="s">
        <v>667</v>
      </c>
      <c r="BF95" s="68" t="s">
        <v>525</v>
      </c>
      <c r="BG95" s="68" t="s">
        <v>667</v>
      </c>
      <c r="BH95" s="68" t="s">
        <v>667</v>
      </c>
      <c r="BI95" s="68" t="s">
        <v>667</v>
      </c>
      <c r="BJ95" s="68" t="s">
        <v>667</v>
      </c>
      <c r="BK95" s="68" t="s">
        <v>667</v>
      </c>
      <c r="BL95" s="68" t="s">
        <v>667</v>
      </c>
      <c r="BM95" s="68" t="s">
        <v>667</v>
      </c>
      <c r="BN95" s="68" t="s">
        <v>669</v>
      </c>
      <c r="BO95" s="68" t="s">
        <v>669</v>
      </c>
      <c r="BP95" s="68" t="s">
        <v>669</v>
      </c>
      <c r="BQ95" s="68" t="s">
        <v>669</v>
      </c>
      <c r="BR95" s="68" t="s">
        <v>669</v>
      </c>
      <c r="BS95" s="68" t="s">
        <v>669</v>
      </c>
      <c r="BT95" s="68" t="s">
        <v>669</v>
      </c>
      <c r="BU95" s="68" t="s">
        <v>669</v>
      </c>
      <c r="BV95" s="68" t="s">
        <v>669</v>
      </c>
      <c r="BW95" s="68" t="s">
        <v>669</v>
      </c>
      <c r="BX95" s="68" t="s">
        <v>669</v>
      </c>
      <c r="BY95" s="68" t="s">
        <v>669</v>
      </c>
      <c r="BZ95" s="68" t="s">
        <v>669</v>
      </c>
      <c r="CA95" s="68" t="s">
        <v>669</v>
      </c>
      <c r="CB95" s="68" t="s">
        <v>669</v>
      </c>
      <c r="CC95" s="68" t="s">
        <v>669</v>
      </c>
      <c r="CD95" s="68" t="s">
        <v>858</v>
      </c>
    </row>
    <row customFormat="1" ht="116" r="96" s="50" spans="1:82">
      <c r="A96" s="67" t="s">
        <v>2386</v>
      </c>
      <c r="B96" s="88" t="s">
        <v>672</v>
      </c>
      <c r="C96" s="88" t="s">
        <v>672</v>
      </c>
      <c r="D96" s="88" t="s">
        <v>672</v>
      </c>
      <c r="E96" s="88" t="s">
        <v>672</v>
      </c>
      <c r="F96" s="88" t="s">
        <v>672</v>
      </c>
      <c r="G96" s="88" t="s">
        <v>673</v>
      </c>
      <c r="H96" s="88" t="s">
        <v>673</v>
      </c>
      <c r="I96" s="88" t="s">
        <v>672</v>
      </c>
      <c r="J96" s="88" t="s">
        <v>672</v>
      </c>
      <c r="K96" s="88" t="s">
        <v>673</v>
      </c>
      <c r="L96" s="88" t="s">
        <v>673</v>
      </c>
      <c r="M96" s="88" t="s">
        <v>673</v>
      </c>
      <c r="N96" s="88" t="s">
        <v>673</v>
      </c>
      <c r="O96" s="88" t="s">
        <v>673</v>
      </c>
      <c r="P96" s="88" t="s">
        <v>676</v>
      </c>
      <c r="Q96" s="88" t="s">
        <v>673</v>
      </c>
      <c r="R96" s="88" t="s">
        <v>673</v>
      </c>
      <c r="S96" s="88" t="s">
        <v>673</v>
      </c>
      <c r="T96" s="92" t="s">
        <v>674</v>
      </c>
      <c r="U96" s="88" t="s">
        <v>672</v>
      </c>
      <c r="V96" s="88" t="s">
        <v>2224</v>
      </c>
      <c r="W96" s="88" t="s">
        <v>2224</v>
      </c>
      <c r="X96" s="88" t="s">
        <v>2224</v>
      </c>
      <c r="Y96" s="88" t="s">
        <v>2387</v>
      </c>
      <c r="Z96" s="88" t="s">
        <v>2226</v>
      </c>
      <c r="AA96" s="88" t="s">
        <v>2388</v>
      </c>
      <c r="AB96" s="88" t="s">
        <v>2388</v>
      </c>
      <c r="AC96" s="88" t="s">
        <v>675</v>
      </c>
      <c r="AD96" s="9" t="s">
        <v>677</v>
      </c>
      <c r="AE96" s="9" t="s">
        <v>678</v>
      </c>
      <c r="AF96" s="9" t="s">
        <v>677</v>
      </c>
      <c r="AG96" s="9" t="s">
        <v>677</v>
      </c>
      <c r="AH96" s="88" t="s">
        <v>673</v>
      </c>
      <c r="AI96" s="88" t="s">
        <v>673</v>
      </c>
      <c r="AJ96" s="88" t="s">
        <v>673</v>
      </c>
      <c r="AK96" s="88" t="s">
        <v>615</v>
      </c>
      <c r="AL96" s="9" t="s">
        <v>679</v>
      </c>
      <c r="AM96" s="9" t="s">
        <v>679</v>
      </c>
      <c r="AN96" s="9" t="s">
        <v>679</v>
      </c>
      <c r="AO96" t="s">
        <v>679</v>
      </c>
      <c r="AP96" t="s">
        <v>681</v>
      </c>
      <c r="AQ96" t="s">
        <v>682</v>
      </c>
      <c r="AR96" s="88" t="s">
        <v>672</v>
      </c>
      <c r="AS96" s="87" t="s">
        <v>340</v>
      </c>
      <c r="AT96" s="92" t="s">
        <v>686</v>
      </c>
      <c r="AU96" s="92" t="s">
        <v>615</v>
      </c>
      <c r="AV96" s="92" t="s">
        <v>615</v>
      </c>
      <c r="AW96" s="88" t="s">
        <v>690</v>
      </c>
      <c r="AX96" s="88" t="s">
        <v>690</v>
      </c>
      <c r="AY96" s="88" t="s">
        <v>2389</v>
      </c>
      <c r="AZ96" s="63" t="s">
        <v>2226</v>
      </c>
      <c r="BA96" s="63" t="s">
        <v>2226</v>
      </c>
      <c r="BB96" s="63" t="s">
        <v>2226</v>
      </c>
      <c r="BC96" s="63"/>
      <c r="BD96" s="63" t="s">
        <v>685</v>
      </c>
      <c r="BE96" s="63" t="s">
        <v>673</v>
      </c>
      <c r="BF96" s="63" t="s">
        <v>685</v>
      </c>
      <c r="BG96" s="63" t="s">
        <v>673</v>
      </c>
      <c r="BH96" s="63" t="s">
        <v>673</v>
      </c>
      <c r="BI96" s="63" t="s">
        <v>673</v>
      </c>
      <c r="BJ96" s="63" t="s">
        <v>673</v>
      </c>
      <c r="BK96" s="63" t="s">
        <v>673</v>
      </c>
      <c r="BL96" s="63" t="s">
        <v>673</v>
      </c>
      <c r="BM96" s="63" t="s">
        <v>673</v>
      </c>
      <c r="BN96" s="63" t="s">
        <v>674</v>
      </c>
      <c r="BO96" s="63" t="s">
        <v>674</v>
      </c>
      <c r="BP96" s="63" t="s">
        <v>674</v>
      </c>
      <c r="BQ96" s="63" t="s">
        <v>674</v>
      </c>
      <c r="BR96" s="63" t="s">
        <v>674</v>
      </c>
      <c r="BS96" s="63" t="s">
        <v>674</v>
      </c>
      <c r="BT96" s="63" t="s">
        <v>674</v>
      </c>
      <c r="BU96" s="63" t="s">
        <v>674</v>
      </c>
      <c r="BV96" s="63" t="s">
        <v>674</v>
      </c>
      <c r="BW96" s="63" t="s">
        <v>674</v>
      </c>
      <c r="BX96" s="63" t="s">
        <v>674</v>
      </c>
      <c r="BY96" s="63" t="s">
        <v>674</v>
      </c>
      <c r="BZ96" s="63" t="s">
        <v>674</v>
      </c>
      <c r="CA96" s="63" t="s">
        <v>674</v>
      </c>
      <c r="CB96" s="63" t="s">
        <v>674</v>
      </c>
      <c r="CC96" s="63" t="s">
        <v>674</v>
      </c>
      <c r="CD96" s="63" t="s">
        <v>2226</v>
      </c>
    </row>
    <row customFormat="1" ht="43.5" r="97" s="50" spans="1:82">
      <c r="A97" s="67" t="s">
        <v>2390</v>
      </c>
      <c r="B97" s="68" t="s">
        <v>694</v>
      </c>
      <c r="C97" s="68" t="s">
        <v>694</v>
      </c>
      <c r="D97" s="68" t="s">
        <v>694</v>
      </c>
      <c r="E97" s="68" t="s">
        <v>694</v>
      </c>
      <c r="F97" s="68" t="s">
        <v>694</v>
      </c>
      <c r="G97" s="68" t="s">
        <v>695</v>
      </c>
      <c r="H97" s="68" t="s">
        <v>695</v>
      </c>
      <c r="I97" s="68" t="s">
        <v>694</v>
      </c>
      <c r="J97" s="68" t="s">
        <v>694</v>
      </c>
      <c r="K97" s="68" t="s">
        <v>695</v>
      </c>
      <c r="L97" s="68" t="s">
        <v>695</v>
      </c>
      <c r="M97" s="68" t="s">
        <v>695</v>
      </c>
      <c r="N97" s="68" t="s">
        <v>695</v>
      </c>
      <c r="O97" s="68" t="s">
        <v>695</v>
      </c>
      <c r="P97" s="68" t="s">
        <v>695</v>
      </c>
      <c r="Q97" s="68" t="s">
        <v>695</v>
      </c>
      <c r="R97" s="68" t="s">
        <v>695</v>
      </c>
      <c r="S97" s="68" t="s">
        <v>695</v>
      </c>
      <c r="T97" s="67" t="s">
        <v>696</v>
      </c>
      <c r="U97" s="68" t="s">
        <v>694</v>
      </c>
      <c r="V97" s="68" t="s">
        <v>697</v>
      </c>
      <c r="W97" s="68" t="s">
        <v>697</v>
      </c>
      <c r="X97" s="68" t="s">
        <v>697</v>
      </c>
      <c r="Y97" s="68" t="s">
        <v>2391</v>
      </c>
      <c r="Z97" s="68" t="s">
        <v>697</v>
      </c>
      <c r="AA97" s="68" t="s">
        <v>697</v>
      </c>
      <c r="AB97" s="68" t="s">
        <v>697</v>
      </c>
      <c r="AC97" s="68" t="s">
        <v>695</v>
      </c>
      <c r="AD97" s="68" t="s">
        <v>695</v>
      </c>
      <c r="AE97" s="68" t="s">
        <v>695</v>
      </c>
      <c r="AF97" s="68" t="s">
        <v>695</v>
      </c>
      <c r="AG97" s="68" t="s">
        <v>695</v>
      </c>
      <c r="AH97" s="68" t="s">
        <v>695</v>
      </c>
      <c r="AI97" s="68" t="s">
        <v>695</v>
      </c>
      <c r="AJ97" s="68" t="s">
        <v>695</v>
      </c>
      <c r="AK97" s="68" t="s">
        <v>695</v>
      </c>
      <c r="AL97" s="68" t="s">
        <v>695</v>
      </c>
      <c r="AM97" s="68" t="s">
        <v>695</v>
      </c>
      <c r="AN97" s="68" t="s">
        <v>695</v>
      </c>
      <c r="AO97" s="68" t="s">
        <v>695</v>
      </c>
      <c r="AP97" s="68" t="s">
        <v>696</v>
      </c>
      <c r="AQ97" s="68" t="s">
        <v>697</v>
      </c>
      <c r="AR97" s="68" t="s">
        <v>694</v>
      </c>
      <c r="AS97" s="87" t="s">
        <v>340</v>
      </c>
      <c r="AT97" s="67" t="s">
        <v>695</v>
      </c>
      <c r="AU97" s="67" t="s">
        <v>695</v>
      </c>
      <c r="AV97" s="67" t="s">
        <v>695</v>
      </c>
      <c r="AW97" s="68" t="s">
        <v>695</v>
      </c>
      <c r="AX97" s="68" t="s">
        <v>695</v>
      </c>
      <c r="AY97" s="68" t="s">
        <v>694</v>
      </c>
      <c r="AZ97" s="68" t="s">
        <v>697</v>
      </c>
      <c r="BA97" s="68" t="s">
        <v>697</v>
      </c>
      <c r="BB97" s="68" t="s">
        <v>697</v>
      </c>
      <c r="BC97" s="68"/>
      <c r="BD97" s="68" t="s">
        <v>697</v>
      </c>
      <c r="BE97" s="68" t="s">
        <v>695</v>
      </c>
      <c r="BF97" s="68" t="s">
        <v>697</v>
      </c>
      <c r="BG97" s="68" t="s">
        <v>695</v>
      </c>
      <c r="BH97" s="68" t="s">
        <v>695</v>
      </c>
      <c r="BI97" s="68" t="s">
        <v>695</v>
      </c>
      <c r="BJ97" s="68" t="s">
        <v>695</v>
      </c>
      <c r="BK97" s="68" t="s">
        <v>695</v>
      </c>
      <c r="BL97" s="68" t="s">
        <v>695</v>
      </c>
      <c r="BM97" s="68" t="s">
        <v>695</v>
      </c>
      <c r="BN97" s="68" t="s">
        <v>696</v>
      </c>
      <c r="BO97" s="68" t="s">
        <v>696</v>
      </c>
      <c r="BP97" s="68" t="s">
        <v>696</v>
      </c>
      <c r="BQ97" s="68" t="s">
        <v>696</v>
      </c>
      <c r="BR97" s="68" t="s">
        <v>696</v>
      </c>
      <c r="BS97" s="68" t="s">
        <v>696</v>
      </c>
      <c r="BT97" s="68" t="s">
        <v>696</v>
      </c>
      <c r="BU97" s="68" t="s">
        <v>696</v>
      </c>
      <c r="BV97" s="68" t="s">
        <v>696</v>
      </c>
      <c r="BW97" s="68" t="s">
        <v>696</v>
      </c>
      <c r="BX97" s="68" t="s">
        <v>696</v>
      </c>
      <c r="BY97" s="68" t="s">
        <v>696</v>
      </c>
      <c r="BZ97" s="68" t="s">
        <v>696</v>
      </c>
      <c r="CA97" s="68" t="s">
        <v>696</v>
      </c>
      <c r="CB97" s="68" t="s">
        <v>696</v>
      </c>
      <c r="CC97" s="68" t="s">
        <v>696</v>
      </c>
      <c r="CD97" s="68" t="s">
        <v>697</v>
      </c>
    </row>
    <row customFormat="1" ht="43.5" r="98" s="50" spans="1:82">
      <c r="A98" s="67" t="s">
        <v>2392</v>
      </c>
      <c r="B98" s="68" t="s">
        <v>2393</v>
      </c>
      <c r="C98" s="68" t="s">
        <v>2393</v>
      </c>
      <c r="D98" s="68" t="s">
        <v>2393</v>
      </c>
      <c r="E98" s="68" t="s">
        <v>2393</v>
      </c>
      <c r="F98" s="68" t="s">
        <v>2393</v>
      </c>
      <c r="G98" s="67" t="s">
        <v>615</v>
      </c>
      <c r="H98" s="67" t="s">
        <v>615</v>
      </c>
      <c r="I98" s="68" t="s">
        <v>2393</v>
      </c>
      <c r="J98" s="68" t="s">
        <v>2393</v>
      </c>
      <c r="K98" s="67" t="s">
        <v>615</v>
      </c>
      <c r="L98" s="67" t="s">
        <v>615</v>
      </c>
      <c r="M98" s="67" t="s">
        <v>615</v>
      </c>
      <c r="N98" s="67" t="s">
        <v>615</v>
      </c>
      <c r="O98" s="67" t="s">
        <v>615</v>
      </c>
      <c r="P98" s="67" t="s">
        <v>615</v>
      </c>
      <c r="Q98" s="67" t="s">
        <v>615</v>
      </c>
      <c r="R98" s="67" t="s">
        <v>615</v>
      </c>
      <c r="S98" s="67" t="s">
        <v>615</v>
      </c>
      <c r="T98" s="67" t="s">
        <v>2394</v>
      </c>
      <c r="U98" s="68" t="s">
        <v>2393</v>
      </c>
      <c r="V98" s="67" t="s">
        <v>340</v>
      </c>
      <c r="W98" s="67" t="s">
        <v>340</v>
      </c>
      <c r="X98" s="67" t="s">
        <v>340</v>
      </c>
      <c r="Y98" s="68" t="s">
        <v>2395</v>
      </c>
      <c r="Z98" s="67" t="s">
        <v>340</v>
      </c>
      <c r="AA98" s="67" t="s">
        <v>340</v>
      </c>
      <c r="AB98" s="67" t="s">
        <v>340</v>
      </c>
      <c r="AC98" s="67" t="s">
        <v>615</v>
      </c>
      <c r="AD98" s="67" t="s">
        <v>615</v>
      </c>
      <c r="AE98" s="67" t="s">
        <v>615</v>
      </c>
      <c r="AF98" s="67" t="s">
        <v>615</v>
      </c>
      <c r="AG98" s="67" t="s">
        <v>615</v>
      </c>
      <c r="AH98" s="67" t="s">
        <v>615</v>
      </c>
      <c r="AI98" s="67" t="s">
        <v>615</v>
      </c>
      <c r="AJ98" s="67" t="s">
        <v>615</v>
      </c>
      <c r="AK98" s="67" t="s">
        <v>615</v>
      </c>
      <c r="AL98" s="67" t="s">
        <v>615</v>
      </c>
      <c r="AM98" s="67" t="s">
        <v>615</v>
      </c>
      <c r="AN98" s="67" t="s">
        <v>615</v>
      </c>
      <c r="AO98" s="67" t="s">
        <v>615</v>
      </c>
      <c r="AP98" s="68" t="s">
        <v>2394</v>
      </c>
      <c r="AQ98" s="68" t="s">
        <v>340</v>
      </c>
      <c r="AR98" s="68" t="s">
        <v>2393</v>
      </c>
      <c r="AS98" s="87" t="s">
        <v>340</v>
      </c>
      <c r="AT98" s="68" t="s">
        <v>615</v>
      </c>
      <c r="AU98" s="68" t="s">
        <v>615</v>
      </c>
      <c r="AV98" s="68" t="s">
        <v>615</v>
      </c>
      <c r="AW98" s="68" t="s">
        <v>615</v>
      </c>
      <c r="AX98" s="68" t="s">
        <v>615</v>
      </c>
      <c r="AY98" s="68" t="s">
        <v>2393</v>
      </c>
      <c r="AZ98" s="68" t="s">
        <v>340</v>
      </c>
      <c r="BA98" s="68" t="s">
        <v>340</v>
      </c>
      <c r="BB98" s="68" t="s">
        <v>340</v>
      </c>
      <c r="BC98" s="68"/>
      <c r="BD98" s="68" t="s">
        <v>340</v>
      </c>
      <c r="BE98" s="67" t="s">
        <v>340</v>
      </c>
      <c r="BF98" s="67" t="s">
        <v>340</v>
      </c>
      <c r="BG98" s="67" t="s">
        <v>340</v>
      </c>
      <c r="BH98" s="67" t="s">
        <v>340</v>
      </c>
      <c r="BI98" s="67" t="s">
        <v>340</v>
      </c>
      <c r="BJ98" s="67" t="s">
        <v>340</v>
      </c>
      <c r="BK98" s="67" t="s">
        <v>340</v>
      </c>
      <c r="BL98" s="67" t="s">
        <v>340</v>
      </c>
      <c r="BM98" s="67" t="s">
        <v>340</v>
      </c>
      <c r="BN98" s="67" t="s">
        <v>340</v>
      </c>
      <c r="BO98" s="67" t="s">
        <v>340</v>
      </c>
      <c r="BP98" s="67" t="s">
        <v>340</v>
      </c>
      <c r="BQ98" s="67" t="s">
        <v>340</v>
      </c>
      <c r="BR98" s="67" t="s">
        <v>340</v>
      </c>
      <c r="BS98" s="67" t="s">
        <v>340</v>
      </c>
      <c r="BT98" s="67" t="s">
        <v>340</v>
      </c>
      <c r="BU98" s="67" t="s">
        <v>340</v>
      </c>
      <c r="BV98" s="67" t="s">
        <v>340</v>
      </c>
      <c r="BW98" s="67" t="s">
        <v>340</v>
      </c>
      <c r="BX98" s="67" t="s">
        <v>340</v>
      </c>
      <c r="BY98" s="67" t="s">
        <v>340</v>
      </c>
      <c r="BZ98" s="67" t="s">
        <v>340</v>
      </c>
      <c r="CA98" s="67" t="s">
        <v>340</v>
      </c>
      <c r="CB98" s="67" t="s">
        <v>340</v>
      </c>
      <c r="CC98" s="67" t="s">
        <v>340</v>
      </c>
      <c r="CD98" s="67" t="s">
        <v>340</v>
      </c>
    </row>
    <row customFormat="1" ht="43.5" r="99" s="50" spans="1:82">
      <c r="A99" s="67" t="s">
        <v>2396</v>
      </c>
      <c r="B99" s="68" t="s">
        <v>2393</v>
      </c>
      <c r="C99" s="68" t="s">
        <v>2393</v>
      </c>
      <c r="D99" s="68" t="s">
        <v>2393</v>
      </c>
      <c r="E99" s="68" t="s">
        <v>2393</v>
      </c>
      <c r="F99" s="68" t="s">
        <v>2393</v>
      </c>
      <c r="G99" s="67" t="s">
        <v>615</v>
      </c>
      <c r="H99" s="67" t="s">
        <v>615</v>
      </c>
      <c r="I99" s="68" t="s">
        <v>2393</v>
      </c>
      <c r="J99" s="68" t="s">
        <v>2393</v>
      </c>
      <c r="K99" s="67" t="s">
        <v>615</v>
      </c>
      <c r="L99" s="67" t="s">
        <v>615</v>
      </c>
      <c r="M99" s="67" t="s">
        <v>615</v>
      </c>
      <c r="N99" s="67" t="s">
        <v>615</v>
      </c>
      <c r="O99" s="67" t="s">
        <v>615</v>
      </c>
      <c r="P99" s="67" t="s">
        <v>615</v>
      </c>
      <c r="Q99" s="67" t="s">
        <v>615</v>
      </c>
      <c r="R99" s="67" t="s">
        <v>615</v>
      </c>
      <c r="S99" s="67" t="s">
        <v>615</v>
      </c>
      <c r="T99" s="67" t="s">
        <v>2394</v>
      </c>
      <c r="U99" s="68" t="s">
        <v>2393</v>
      </c>
      <c r="V99" s="67" t="s">
        <v>340</v>
      </c>
      <c r="W99" s="67" t="s">
        <v>340</v>
      </c>
      <c r="X99" s="67" t="s">
        <v>340</v>
      </c>
      <c r="Y99" s="68" t="s">
        <v>2395</v>
      </c>
      <c r="Z99" s="67" t="s">
        <v>340</v>
      </c>
      <c r="AA99" s="67" t="s">
        <v>340</v>
      </c>
      <c r="AB99" s="67" t="s">
        <v>340</v>
      </c>
      <c r="AC99" s="67" t="s">
        <v>615</v>
      </c>
      <c r="AD99" s="67" t="s">
        <v>615</v>
      </c>
      <c r="AE99" s="67" t="s">
        <v>615</v>
      </c>
      <c r="AF99" s="67" t="s">
        <v>615</v>
      </c>
      <c r="AG99" s="67" t="s">
        <v>615</v>
      </c>
      <c r="AH99" s="67" t="s">
        <v>615</v>
      </c>
      <c r="AI99" s="67" t="s">
        <v>615</v>
      </c>
      <c r="AJ99" s="67" t="s">
        <v>615</v>
      </c>
      <c r="AK99" s="67" t="s">
        <v>615</v>
      </c>
      <c r="AL99" s="67" t="s">
        <v>615</v>
      </c>
      <c r="AM99" s="67" t="s">
        <v>615</v>
      </c>
      <c r="AN99" s="67" t="s">
        <v>615</v>
      </c>
      <c r="AO99" s="67" t="s">
        <v>615</v>
      </c>
      <c r="AP99" s="68" t="s">
        <v>2394</v>
      </c>
      <c r="AQ99" s="68" t="s">
        <v>340</v>
      </c>
      <c r="AR99" s="68" t="s">
        <v>2393</v>
      </c>
      <c r="AS99" s="87" t="s">
        <v>340</v>
      </c>
      <c r="AT99" s="68" t="s">
        <v>615</v>
      </c>
      <c r="AU99" s="68" t="s">
        <v>615</v>
      </c>
      <c r="AV99" s="68" t="s">
        <v>615</v>
      </c>
      <c r="AW99" s="68" t="s">
        <v>615</v>
      </c>
      <c r="AX99" s="68" t="s">
        <v>615</v>
      </c>
      <c r="AY99" s="68" t="s">
        <v>2393</v>
      </c>
      <c r="AZ99" s="68" t="s">
        <v>340</v>
      </c>
      <c r="BA99" s="68" t="s">
        <v>340</v>
      </c>
      <c r="BB99" s="68" t="s">
        <v>340</v>
      </c>
      <c r="BC99" s="68"/>
      <c r="BD99" s="68" t="s">
        <v>340</v>
      </c>
      <c r="BE99" s="67" t="s">
        <v>340</v>
      </c>
      <c r="BF99" s="67" t="s">
        <v>340</v>
      </c>
      <c r="BG99" s="67" t="s">
        <v>340</v>
      </c>
      <c r="BH99" s="67" t="s">
        <v>340</v>
      </c>
      <c r="BI99" s="67" t="s">
        <v>340</v>
      </c>
      <c r="BJ99" s="67" t="s">
        <v>340</v>
      </c>
      <c r="BK99" s="67" t="s">
        <v>340</v>
      </c>
      <c r="BL99" s="67" t="s">
        <v>340</v>
      </c>
      <c r="BM99" s="67" t="s">
        <v>340</v>
      </c>
      <c r="BN99" s="67" t="s">
        <v>340</v>
      </c>
      <c r="BO99" s="67" t="s">
        <v>340</v>
      </c>
      <c r="BP99" s="67" t="s">
        <v>340</v>
      </c>
      <c r="BQ99" s="67" t="s">
        <v>340</v>
      </c>
      <c r="BR99" s="67" t="s">
        <v>340</v>
      </c>
      <c r="BS99" s="67" t="s">
        <v>340</v>
      </c>
      <c r="BT99" s="67" t="s">
        <v>340</v>
      </c>
      <c r="BU99" s="67" t="s">
        <v>340</v>
      </c>
      <c r="BV99" s="67" t="s">
        <v>340</v>
      </c>
      <c r="BW99" s="67" t="s">
        <v>340</v>
      </c>
      <c r="BX99" s="67" t="s">
        <v>340</v>
      </c>
      <c r="BY99" s="67" t="s">
        <v>340</v>
      </c>
      <c r="BZ99" s="67" t="s">
        <v>340</v>
      </c>
      <c r="CA99" s="67" t="s">
        <v>340</v>
      </c>
      <c r="CB99" s="67" t="s">
        <v>340</v>
      </c>
      <c r="CC99" s="67" t="s">
        <v>340</v>
      </c>
      <c r="CD99" s="67" t="s">
        <v>340</v>
      </c>
    </row>
    <row customFormat="1" r="100" s="50" spans="1:82">
      <c r="A100" s="71" t="s">
        <v>704</v>
      </c>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72"/>
      <c r="AJ100" s="72"/>
      <c r="AK100" s="72"/>
      <c r="AL100" s="72"/>
      <c r="AM100" s="72"/>
      <c r="AN100" s="72"/>
      <c r="AO100" s="72"/>
      <c r="AP100" s="72"/>
      <c r="AQ100" s="72"/>
      <c r="AR100" s="72"/>
      <c r="AS100" s="72"/>
      <c r="AT100" s="72"/>
      <c r="AU100" s="72"/>
      <c r="AV100" s="72"/>
      <c r="AW100" s="72"/>
      <c r="AX100" s="72"/>
      <c r="AY100" s="81"/>
      <c r="AZ100" s="72"/>
      <c r="BA100" s="72"/>
      <c r="BB100" s="72"/>
      <c r="BC100" s="72"/>
      <c r="BD100" s="72"/>
      <c r="BE100" s="81"/>
      <c r="BF100" s="81"/>
      <c r="BG100" s="81"/>
      <c r="BH100" s="81"/>
      <c r="BI100" s="81"/>
      <c r="BJ100" s="81"/>
      <c r="BK100" s="81"/>
      <c r="BL100" s="81"/>
      <c r="BM100" s="81"/>
      <c r="BN100" s="81"/>
      <c r="BO100" s="81"/>
      <c r="BP100" s="81"/>
      <c r="BQ100" s="81"/>
      <c r="BR100" s="81"/>
      <c r="BS100" s="81"/>
      <c r="BT100" s="81"/>
      <c r="BU100" s="81"/>
      <c r="BV100" s="81"/>
      <c r="BW100" s="81"/>
      <c r="BX100" s="81"/>
      <c r="BY100" s="81"/>
      <c r="BZ100" s="81"/>
      <c r="CA100" s="81"/>
      <c r="CB100" s="81"/>
      <c r="CC100" s="81"/>
      <c r="CD100" s="81"/>
    </row>
    <row customFormat="1" r="101" s="50" spans="1:82">
      <c r="A101" s="67" t="s">
        <v>2397</v>
      </c>
      <c r="B101" s="67" t="s">
        <v>703</v>
      </c>
      <c r="C101" s="67" t="s">
        <v>703</v>
      </c>
      <c r="D101" s="67" t="s">
        <v>703</v>
      </c>
      <c r="E101" s="67" t="s">
        <v>703</v>
      </c>
      <c r="F101" s="67" t="s">
        <v>703</v>
      </c>
      <c r="G101" s="67" t="s">
        <v>703</v>
      </c>
      <c r="H101" s="67" t="s">
        <v>703</v>
      </c>
      <c r="I101" s="67" t="s">
        <v>703</v>
      </c>
      <c r="J101" s="67" t="s">
        <v>703</v>
      </c>
      <c r="K101" s="67" t="s">
        <v>703</v>
      </c>
      <c r="L101" s="67" t="s">
        <v>703</v>
      </c>
      <c r="M101" s="67" t="s">
        <v>703</v>
      </c>
      <c r="N101" s="67" t="s">
        <v>703</v>
      </c>
      <c r="O101" s="67" t="s">
        <v>703</v>
      </c>
      <c r="P101" s="67" t="s">
        <v>703</v>
      </c>
      <c r="Q101" s="67" t="s">
        <v>703</v>
      </c>
      <c r="R101" s="67" t="s">
        <v>703</v>
      </c>
      <c r="S101" s="67" t="s">
        <v>703</v>
      </c>
      <c r="T101" s="67" t="s">
        <v>703</v>
      </c>
      <c r="U101" s="67" t="s">
        <v>703</v>
      </c>
      <c r="V101" s="67" t="s">
        <v>703</v>
      </c>
      <c r="W101" s="67" t="s">
        <v>703</v>
      </c>
      <c r="X101" s="67" t="s">
        <v>703</v>
      </c>
      <c r="Y101" s="67" t="s">
        <v>703</v>
      </c>
      <c r="Z101" s="67" t="s">
        <v>703</v>
      </c>
      <c r="AA101" s="67" t="s">
        <v>703</v>
      </c>
      <c r="AB101" s="67" t="s">
        <v>703</v>
      </c>
      <c r="AC101" s="67" t="s">
        <v>703</v>
      </c>
      <c r="AD101" s="67" t="s">
        <v>703</v>
      </c>
      <c r="AE101" s="67" t="s">
        <v>703</v>
      </c>
      <c r="AF101" s="67" t="s">
        <v>703</v>
      </c>
      <c r="AG101" s="67" t="s">
        <v>703</v>
      </c>
      <c r="AH101" s="67" t="s">
        <v>703</v>
      </c>
      <c r="AI101" s="67" t="s">
        <v>703</v>
      </c>
      <c r="AJ101" s="67" t="s">
        <v>703</v>
      </c>
      <c r="AK101" s="67" t="s">
        <v>703</v>
      </c>
      <c r="AL101" s="67" t="s">
        <v>703</v>
      </c>
      <c r="AM101" s="67" t="s">
        <v>703</v>
      </c>
      <c r="AN101" s="67" t="s">
        <v>703</v>
      </c>
      <c r="AO101" s="67" t="s">
        <v>703</v>
      </c>
      <c r="AP101" s="67" t="s">
        <v>703</v>
      </c>
      <c r="AQ101" s="67" t="s">
        <v>703</v>
      </c>
      <c r="AR101" s="67" t="s">
        <v>703</v>
      </c>
      <c r="AS101" s="68" t="s">
        <v>703</v>
      </c>
      <c r="AT101" s="68" t="s">
        <v>703</v>
      </c>
      <c r="AU101" s="68" t="s">
        <v>703</v>
      </c>
      <c r="AV101" s="68" t="s">
        <v>703</v>
      </c>
      <c r="AW101" s="68" t="s">
        <v>703</v>
      </c>
      <c r="AX101" s="68" t="s">
        <v>703</v>
      </c>
      <c r="AY101" s="67" t="s">
        <v>703</v>
      </c>
      <c r="AZ101" s="68" t="s">
        <v>703</v>
      </c>
      <c r="BA101" s="68" t="s">
        <v>703</v>
      </c>
      <c r="BB101" s="68" t="s">
        <v>703</v>
      </c>
      <c r="BC101" s="68"/>
      <c r="BD101" s="68" t="s">
        <v>703</v>
      </c>
      <c r="BE101" s="67" t="s">
        <v>703</v>
      </c>
      <c r="BF101" s="67" t="s">
        <v>703</v>
      </c>
      <c r="BG101" s="67" t="s">
        <v>703</v>
      </c>
      <c r="BH101" s="67" t="s">
        <v>703</v>
      </c>
      <c r="BI101" s="67" t="s">
        <v>703</v>
      </c>
      <c r="BJ101" s="67" t="s">
        <v>703</v>
      </c>
      <c r="BK101" s="67" t="s">
        <v>703</v>
      </c>
      <c r="BL101" s="67" t="s">
        <v>703</v>
      </c>
      <c r="BM101" s="67" t="s">
        <v>703</v>
      </c>
      <c r="BN101" s="67" t="s">
        <v>703</v>
      </c>
      <c r="BO101" s="67" t="s">
        <v>703</v>
      </c>
      <c r="BP101" s="67" t="s">
        <v>703</v>
      </c>
      <c r="BQ101" s="67" t="s">
        <v>703</v>
      </c>
      <c r="BR101" s="67" t="s">
        <v>703</v>
      </c>
      <c r="BS101" s="67" t="s">
        <v>703</v>
      </c>
      <c r="BT101" s="67" t="s">
        <v>703</v>
      </c>
      <c r="BU101" s="67" t="s">
        <v>703</v>
      </c>
      <c r="BV101" s="67" t="s">
        <v>703</v>
      </c>
      <c r="BW101" s="67" t="s">
        <v>703</v>
      </c>
      <c r="BX101" s="67" t="s">
        <v>703</v>
      </c>
      <c r="BY101" s="67" t="s">
        <v>703</v>
      </c>
      <c r="BZ101" s="67" t="s">
        <v>703</v>
      </c>
      <c r="CA101" s="67" t="s">
        <v>703</v>
      </c>
      <c r="CB101" s="67" t="s">
        <v>703</v>
      </c>
      <c r="CC101" s="67" t="s">
        <v>703</v>
      </c>
      <c r="CD101" s="67" t="s">
        <v>703</v>
      </c>
    </row>
    <row customFormat="1" r="102" s="50" spans="1:82">
      <c r="A102" s="71" t="s">
        <v>2398</v>
      </c>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11"/>
      <c r="BF102" s="11"/>
      <c r="BG102" s="11"/>
      <c r="BH102" s="11"/>
      <c r="BI102" s="11"/>
      <c r="BJ102" s="11"/>
      <c r="BK102" s="11"/>
      <c r="BL102" s="11"/>
      <c r="BM102" s="11"/>
      <c r="BN102" s="81"/>
      <c r="BO102" s="81"/>
      <c r="BP102" s="81"/>
      <c r="BQ102" s="81"/>
      <c r="BR102" s="81"/>
      <c r="BS102" s="81"/>
      <c r="BT102" s="81"/>
      <c r="BU102" s="81"/>
      <c r="BV102" s="81"/>
      <c r="BW102" s="81"/>
      <c r="BX102" s="81"/>
      <c r="BY102" s="81"/>
      <c r="BZ102" s="81"/>
      <c r="CA102" s="81"/>
      <c r="CB102" s="81"/>
      <c r="CC102" s="81"/>
      <c r="CD102" s="81"/>
    </row>
    <row customFormat="1" r="103" s="50" spans="1:82">
      <c r="A103" s="39" t="s">
        <v>2399</v>
      </c>
      <c r="B103" s="49" t="s">
        <v>117</v>
      </c>
      <c r="C103" s="49" t="s">
        <v>118</v>
      </c>
      <c r="D103" s="49" t="s">
        <v>118</v>
      </c>
      <c r="E103" s="49" t="s">
        <v>117</v>
      </c>
      <c r="F103" s="49" t="s">
        <v>117</v>
      </c>
      <c r="G103" s="49" t="s">
        <v>117</v>
      </c>
      <c r="H103" s="49" t="s">
        <v>117</v>
      </c>
      <c r="I103" s="49" t="s">
        <v>117</v>
      </c>
      <c r="J103" s="49" t="s">
        <v>117</v>
      </c>
      <c r="K103" s="49" t="s">
        <v>117</v>
      </c>
      <c r="L103" s="49" t="s">
        <v>117</v>
      </c>
      <c r="M103" s="49" t="s">
        <v>117</v>
      </c>
      <c r="N103" s="49" t="s">
        <v>117</v>
      </c>
      <c r="O103" s="49" t="s">
        <v>117</v>
      </c>
      <c r="P103" s="49" t="s">
        <v>117</v>
      </c>
      <c r="Q103" s="49" t="s">
        <v>117</v>
      </c>
      <c r="R103" s="49" t="s">
        <v>117</v>
      </c>
      <c r="S103" s="49" t="s">
        <v>117</v>
      </c>
      <c r="T103" s="49" t="s">
        <v>117</v>
      </c>
      <c r="U103" s="49" t="s">
        <v>117</v>
      </c>
      <c r="V103" s="49" t="s">
        <v>117</v>
      </c>
      <c r="W103" s="49" t="s">
        <v>117</v>
      </c>
      <c r="X103" s="49" t="s">
        <v>117</v>
      </c>
      <c r="Y103" s="49" t="s">
        <v>117</v>
      </c>
      <c r="Z103" s="49" t="s">
        <v>117</v>
      </c>
      <c r="AA103" s="49" t="s">
        <v>117</v>
      </c>
      <c r="AB103" s="49" t="s">
        <v>117</v>
      </c>
      <c r="AC103" s="49" t="s">
        <v>117</v>
      </c>
      <c r="AD103" s="49" t="s">
        <v>117</v>
      </c>
      <c r="AE103" s="49" t="s">
        <v>117</v>
      </c>
      <c r="AF103" s="49" t="s">
        <v>117</v>
      </c>
      <c r="AG103" s="49" t="s">
        <v>117</v>
      </c>
      <c r="AH103" s="49" t="s">
        <v>117</v>
      </c>
      <c r="AI103" s="49" t="s">
        <v>117</v>
      </c>
      <c r="AJ103" s="49" t="s">
        <v>117</v>
      </c>
      <c r="AK103" s="49" t="s">
        <v>117</v>
      </c>
      <c r="AL103" s="49" t="s">
        <v>117</v>
      </c>
      <c r="AM103" s="49" t="s">
        <v>117</v>
      </c>
      <c r="AN103" s="49" t="s">
        <v>117</v>
      </c>
      <c r="AO103" s="49" t="s">
        <v>117</v>
      </c>
      <c r="AP103" s="49" t="s">
        <v>117</v>
      </c>
      <c r="AQ103" s="49" t="s">
        <v>117</v>
      </c>
      <c r="AR103" s="49" t="s">
        <v>117</v>
      </c>
      <c r="AS103" s="49" t="s">
        <v>117</v>
      </c>
      <c r="AT103" s="49" t="s">
        <v>117</v>
      </c>
      <c r="AU103" s="49" t="s">
        <v>117</v>
      </c>
      <c r="AV103" s="49" t="s">
        <v>117</v>
      </c>
      <c r="AW103" s="49" t="s">
        <v>117</v>
      </c>
      <c r="AX103" s="49" t="s">
        <v>117</v>
      </c>
      <c r="AY103" s="49" t="s">
        <v>117</v>
      </c>
      <c r="AZ103" s="49" t="s">
        <v>117</v>
      </c>
      <c r="BA103" s="49" t="s">
        <v>117</v>
      </c>
      <c r="BB103" s="49" t="s">
        <v>117</v>
      </c>
      <c r="BC103" s="49"/>
      <c r="BD103" s="49" t="s">
        <v>117</v>
      </c>
      <c r="BE103" s="7" t="s">
        <v>117</v>
      </c>
      <c r="BF103" s="7" t="s">
        <v>117</v>
      </c>
      <c r="BG103" s="7" t="s">
        <v>117</v>
      </c>
      <c r="BH103" s="7" t="s">
        <v>117</v>
      </c>
      <c r="BI103" s="7" t="s">
        <v>117</v>
      </c>
      <c r="BJ103" s="7" t="s">
        <v>117</v>
      </c>
      <c r="BK103" s="7" t="s">
        <v>117</v>
      </c>
      <c r="BL103" s="7" t="s">
        <v>117</v>
      </c>
      <c r="BM103" s="7" t="s">
        <v>117</v>
      </c>
      <c r="BN103" s="7" t="s">
        <v>117</v>
      </c>
      <c r="BO103" s="7" t="s">
        <v>117</v>
      </c>
      <c r="BP103" s="7" t="s">
        <v>117</v>
      </c>
      <c r="BQ103" s="7" t="s">
        <v>117</v>
      </c>
      <c r="BR103" s="7" t="s">
        <v>117</v>
      </c>
      <c r="BS103" s="7" t="s">
        <v>117</v>
      </c>
      <c r="BT103" s="7" t="s">
        <v>117</v>
      </c>
      <c r="BU103" s="7" t="s">
        <v>117</v>
      </c>
      <c r="BV103" s="7" t="s">
        <v>117</v>
      </c>
      <c r="BW103" s="7" t="s">
        <v>117</v>
      </c>
      <c r="BX103" s="7" t="s">
        <v>117</v>
      </c>
      <c r="BY103" s="7" t="s">
        <v>117</v>
      </c>
      <c r="BZ103" s="7" t="s">
        <v>117</v>
      </c>
      <c r="CA103" s="7" t="s">
        <v>117</v>
      </c>
      <c r="CB103" s="7" t="s">
        <v>117</v>
      </c>
      <c r="CC103" s="7" t="s">
        <v>117</v>
      </c>
      <c r="CD103" s="7" t="s">
        <v>117</v>
      </c>
    </row>
    <row customFormat="1" r="104" s="50" spans="1:82">
      <c r="A104" s="39" t="s">
        <v>2400</v>
      </c>
      <c r="B104" s="49"/>
      <c r="C104" s="49" t="s">
        <v>1344</v>
      </c>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49"/>
      <c r="AN104" s="49"/>
      <c r="AO104" s="49"/>
      <c r="AP104" s="49"/>
      <c r="AQ104" s="49"/>
      <c r="AR104" s="49"/>
      <c r="AS104" s="49"/>
      <c r="AT104" s="49"/>
      <c r="AU104" s="49"/>
      <c r="AV104" s="49"/>
      <c r="AW104" s="49"/>
      <c r="AX104" s="49"/>
      <c r="AY104" s="49"/>
      <c r="AZ104" s="49"/>
      <c r="BA104" s="49"/>
      <c r="BB104" s="49"/>
      <c r="BC104" s="49"/>
      <c r="BD104" s="49"/>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row>
    <row customFormat="1" r="105" s="50" spans="1:82">
      <c r="A105" s="39" t="s">
        <v>2401</v>
      </c>
      <c r="B105" s="49" t="s">
        <v>117</v>
      </c>
      <c r="C105" s="49" t="s">
        <v>117</v>
      </c>
      <c r="D105" s="49" t="s">
        <v>117</v>
      </c>
      <c r="E105" s="49" t="s">
        <v>118</v>
      </c>
      <c r="F105" s="49" t="s">
        <v>117</v>
      </c>
      <c r="G105" s="49" t="s">
        <v>117</v>
      </c>
      <c r="H105" s="49" t="s">
        <v>117</v>
      </c>
      <c r="I105" s="49" t="s">
        <v>117</v>
      </c>
      <c r="J105" s="49" t="s">
        <v>117</v>
      </c>
      <c r="K105" s="49" t="s">
        <v>117</v>
      </c>
      <c r="L105" s="49" t="s">
        <v>117</v>
      </c>
      <c r="M105" s="49" t="s">
        <v>117</v>
      </c>
      <c r="N105" s="49" t="s">
        <v>117</v>
      </c>
      <c r="O105" s="49" t="s">
        <v>117</v>
      </c>
      <c r="P105" s="49" t="s">
        <v>117</v>
      </c>
      <c r="Q105" s="49" t="s">
        <v>117</v>
      </c>
      <c r="R105" s="49" t="s">
        <v>117</v>
      </c>
      <c r="S105" s="49" t="s">
        <v>117</v>
      </c>
      <c r="T105" s="49" t="s">
        <v>117</v>
      </c>
      <c r="U105" s="49" t="s">
        <v>117</v>
      </c>
      <c r="V105" s="49" t="s">
        <v>117</v>
      </c>
      <c r="W105" s="49" t="s">
        <v>117</v>
      </c>
      <c r="X105" s="49" t="s">
        <v>117</v>
      </c>
      <c r="Y105" s="49" t="s">
        <v>117</v>
      </c>
      <c r="Z105" s="49" t="s">
        <v>117</v>
      </c>
      <c r="AA105" s="49" t="s">
        <v>117</v>
      </c>
      <c r="AB105" s="49" t="s">
        <v>117</v>
      </c>
      <c r="AC105" s="49" t="s">
        <v>117</v>
      </c>
      <c r="AD105" s="49" t="s">
        <v>117</v>
      </c>
      <c r="AE105" s="49" t="s">
        <v>117</v>
      </c>
      <c r="AF105" s="49" t="s">
        <v>117</v>
      </c>
      <c r="AG105" s="49" t="s">
        <v>117</v>
      </c>
      <c r="AH105" s="49" t="s">
        <v>117</v>
      </c>
      <c r="AI105" s="49" t="s">
        <v>117</v>
      </c>
      <c r="AJ105" s="49" t="s">
        <v>117</v>
      </c>
      <c r="AK105" s="49" t="s">
        <v>117</v>
      </c>
      <c r="AL105" s="49" t="s">
        <v>117</v>
      </c>
      <c r="AM105" s="49" t="s">
        <v>117</v>
      </c>
      <c r="AN105" s="49" t="s">
        <v>117</v>
      </c>
      <c r="AO105" s="49" t="s">
        <v>117</v>
      </c>
      <c r="AP105" s="49" t="s">
        <v>117</v>
      </c>
      <c r="AQ105" s="49" t="s">
        <v>117</v>
      </c>
      <c r="AR105" s="49" t="s">
        <v>117</v>
      </c>
      <c r="AS105" s="49" t="s">
        <v>117</v>
      </c>
      <c r="AT105" s="49" t="s">
        <v>117</v>
      </c>
      <c r="AU105" s="49" t="s">
        <v>117</v>
      </c>
      <c r="AV105" s="49" t="s">
        <v>117</v>
      </c>
      <c r="AW105" s="49" t="s">
        <v>117</v>
      </c>
      <c r="AX105" s="49" t="s">
        <v>117</v>
      </c>
      <c r="AY105" s="49" t="s">
        <v>117</v>
      </c>
      <c r="AZ105" s="49" t="s">
        <v>117</v>
      </c>
      <c r="BA105" s="49" t="s">
        <v>117</v>
      </c>
      <c r="BB105" s="49" t="s">
        <v>117</v>
      </c>
      <c r="BC105" s="49"/>
      <c r="BD105" s="49" t="s">
        <v>117</v>
      </c>
      <c r="BE105" s="7" t="s">
        <v>117</v>
      </c>
      <c r="BF105" s="7" t="s">
        <v>117</v>
      </c>
      <c r="BG105" s="7" t="s">
        <v>117</v>
      </c>
      <c r="BH105" s="7" t="s">
        <v>117</v>
      </c>
      <c r="BI105" s="7" t="s">
        <v>117</v>
      </c>
      <c r="BJ105" s="7" t="s">
        <v>117</v>
      </c>
      <c r="BK105" s="7" t="s">
        <v>117</v>
      </c>
      <c r="BL105" s="7" t="s">
        <v>117</v>
      </c>
      <c r="BM105" s="7" t="s">
        <v>117</v>
      </c>
      <c r="BN105" s="7" t="s">
        <v>117</v>
      </c>
      <c r="BO105" s="7" t="s">
        <v>117</v>
      </c>
      <c r="BP105" s="7" t="s">
        <v>117</v>
      </c>
      <c r="BQ105" s="7" t="s">
        <v>117</v>
      </c>
      <c r="BR105" s="7" t="s">
        <v>117</v>
      </c>
      <c r="BS105" s="7" t="s">
        <v>117</v>
      </c>
      <c r="BT105" s="7" t="s">
        <v>117</v>
      </c>
      <c r="BU105" s="7" t="s">
        <v>117</v>
      </c>
      <c r="BV105" s="7" t="s">
        <v>117</v>
      </c>
      <c r="BW105" s="7" t="s">
        <v>117</v>
      </c>
      <c r="BX105" s="7" t="s">
        <v>117</v>
      </c>
      <c r="BY105" s="7" t="s">
        <v>117</v>
      </c>
      <c r="BZ105" s="7" t="s">
        <v>117</v>
      </c>
      <c r="CA105" s="7" t="s">
        <v>117</v>
      </c>
      <c r="CB105" s="7" t="s">
        <v>117</v>
      </c>
      <c r="CC105" s="7" t="s">
        <v>117</v>
      </c>
      <c r="CD105" s="7" t="s">
        <v>117</v>
      </c>
    </row>
    <row customFormat="1" r="106" s="50" spans="1:82">
      <c r="A106" s="39" t="s">
        <v>2402</v>
      </c>
      <c r="B106" s="26"/>
      <c r="C106" s="26"/>
      <c r="D106" s="26"/>
      <c r="E106" s="26" t="s">
        <v>711</v>
      </c>
      <c r="F106" s="26" t="s">
        <v>60</v>
      </c>
      <c r="G106" s="26" t="s">
        <v>60</v>
      </c>
      <c r="H106" s="26" t="s">
        <v>60</v>
      </c>
      <c r="I106" s="26" t="s">
        <v>60</v>
      </c>
      <c r="J106" s="26" t="s">
        <v>60</v>
      </c>
      <c r="K106" s="26" t="s">
        <v>60</v>
      </c>
      <c r="L106" s="26" t="s">
        <v>60</v>
      </c>
      <c r="M106" s="26" t="s">
        <v>60</v>
      </c>
      <c r="N106" s="26" t="s">
        <v>60</v>
      </c>
      <c r="O106" s="26" t="s">
        <v>60</v>
      </c>
      <c r="P106" s="26" t="s">
        <v>60</v>
      </c>
      <c r="Q106" s="26" t="s">
        <v>60</v>
      </c>
      <c r="R106" s="26" t="s">
        <v>60</v>
      </c>
      <c r="S106" s="26" t="s">
        <v>60</v>
      </c>
      <c r="T106" s="26" t="s">
        <v>60</v>
      </c>
      <c r="U106" s="26" t="s">
        <v>60</v>
      </c>
      <c r="V106" s="26" t="s">
        <v>60</v>
      </c>
      <c r="W106" s="26" t="s">
        <v>60</v>
      </c>
      <c r="X106" s="26" t="s">
        <v>60</v>
      </c>
      <c r="Y106" s="26" t="s">
        <v>60</v>
      </c>
      <c r="Z106" s="26" t="s">
        <v>60</v>
      </c>
      <c r="AA106" s="26" t="s">
        <v>60</v>
      </c>
      <c r="AB106" s="26" t="s">
        <v>60</v>
      </c>
      <c r="AC106" s="26" t="s">
        <v>60</v>
      </c>
      <c r="AD106" s="26" t="s">
        <v>60</v>
      </c>
      <c r="AE106" s="26" t="s">
        <v>60</v>
      </c>
      <c r="AF106" s="26" t="s">
        <v>60</v>
      </c>
      <c r="AG106" s="26" t="s">
        <v>60</v>
      </c>
      <c r="AH106" s="26" t="s">
        <v>60</v>
      </c>
      <c r="AI106" s="26" t="s">
        <v>60</v>
      </c>
      <c r="AJ106" s="26" t="s">
        <v>60</v>
      </c>
      <c r="AK106" s="26" t="s">
        <v>60</v>
      </c>
      <c r="AL106" s="26" t="s">
        <v>60</v>
      </c>
      <c r="AM106" s="26" t="s">
        <v>60</v>
      </c>
      <c r="AN106" s="26" t="s">
        <v>60</v>
      </c>
      <c r="AO106" s="26" t="s">
        <v>60</v>
      </c>
      <c r="AP106" s="26" t="s">
        <v>60</v>
      </c>
      <c r="AQ106" s="26" t="s">
        <v>60</v>
      </c>
      <c r="AR106" s="26" t="s">
        <v>60</v>
      </c>
      <c r="AS106" s="26" t="s">
        <v>60</v>
      </c>
      <c r="AT106" s="26" t="s">
        <v>60</v>
      </c>
      <c r="AU106" s="26" t="s">
        <v>60</v>
      </c>
      <c r="AV106" s="26" t="s">
        <v>60</v>
      </c>
      <c r="AW106" s="26" t="s">
        <v>60</v>
      </c>
      <c r="AX106" s="26" t="s">
        <v>60</v>
      </c>
      <c r="AY106" s="26" t="s">
        <v>60</v>
      </c>
      <c r="AZ106" s="26"/>
      <c r="BA106" s="26"/>
      <c r="BB106" s="26"/>
      <c r="BC106" s="26"/>
      <c r="BD106" s="26"/>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row>
    <row customFormat="1" r="107" s="50" spans="1:82">
      <c r="A107" s="39" t="s">
        <v>2403</v>
      </c>
      <c r="B107" s="49" t="s">
        <v>117</v>
      </c>
      <c r="C107" s="49" t="s">
        <v>117</v>
      </c>
      <c r="D107" s="49" t="s">
        <v>117</v>
      </c>
      <c r="E107" s="49" t="s">
        <v>117</v>
      </c>
      <c r="F107" s="49" t="s">
        <v>118</v>
      </c>
      <c r="G107" s="49" t="s">
        <v>117</v>
      </c>
      <c r="H107" s="49" t="s">
        <v>117</v>
      </c>
      <c r="I107" s="49" t="s">
        <v>117</v>
      </c>
      <c r="J107" s="49" t="s">
        <v>117</v>
      </c>
      <c r="K107" s="49" t="s">
        <v>117</v>
      </c>
      <c r="L107" s="49" t="s">
        <v>117</v>
      </c>
      <c r="M107" s="49" t="s">
        <v>117</v>
      </c>
      <c r="N107" s="49" t="s">
        <v>117</v>
      </c>
      <c r="O107" s="49" t="s">
        <v>117</v>
      </c>
      <c r="P107" s="49" t="s">
        <v>117</v>
      </c>
      <c r="Q107" s="49" t="s">
        <v>117</v>
      </c>
      <c r="R107" s="49" t="s">
        <v>117</v>
      </c>
      <c r="S107" s="49" t="s">
        <v>117</v>
      </c>
      <c r="T107" s="49" t="s">
        <v>117</v>
      </c>
      <c r="U107" s="49" t="s">
        <v>117</v>
      </c>
      <c r="V107" s="49" t="s">
        <v>117</v>
      </c>
      <c r="W107" s="49" t="s">
        <v>117</v>
      </c>
      <c r="X107" s="49" t="s">
        <v>117</v>
      </c>
      <c r="Y107" s="49" t="s">
        <v>117</v>
      </c>
      <c r="Z107" s="49" t="s">
        <v>117</v>
      </c>
      <c r="AA107" s="49" t="s">
        <v>117</v>
      </c>
      <c r="AB107" s="49" t="s">
        <v>117</v>
      </c>
      <c r="AC107" s="49" t="s">
        <v>117</v>
      </c>
      <c r="AD107" s="49" t="s">
        <v>117</v>
      </c>
      <c r="AE107" s="49" t="s">
        <v>117</v>
      </c>
      <c r="AF107" s="49" t="s">
        <v>117</v>
      </c>
      <c r="AG107" s="49" t="s">
        <v>117</v>
      </c>
      <c r="AH107" s="49" t="s">
        <v>117</v>
      </c>
      <c r="AI107" s="49" t="s">
        <v>117</v>
      </c>
      <c r="AJ107" s="49" t="s">
        <v>117</v>
      </c>
      <c r="AK107" s="49" t="s">
        <v>117</v>
      </c>
      <c r="AL107" s="49" t="s">
        <v>117</v>
      </c>
      <c r="AM107" s="49" t="s">
        <v>117</v>
      </c>
      <c r="AN107" s="49" t="s">
        <v>117</v>
      </c>
      <c r="AO107" s="49" t="s">
        <v>117</v>
      </c>
      <c r="AP107" s="49" t="s">
        <v>117</v>
      </c>
      <c r="AQ107" s="49" t="s">
        <v>117</v>
      </c>
      <c r="AR107" s="49" t="s">
        <v>117</v>
      </c>
      <c r="AS107" s="49" t="s">
        <v>117</v>
      </c>
      <c r="AT107" s="49" t="s">
        <v>117</v>
      </c>
      <c r="AU107" s="49" t="s">
        <v>117</v>
      </c>
      <c r="AV107" s="49" t="s">
        <v>117</v>
      </c>
      <c r="AW107" s="49" t="s">
        <v>117</v>
      </c>
      <c r="AX107" s="49" t="s">
        <v>117</v>
      </c>
      <c r="AY107" s="49" t="s">
        <v>117</v>
      </c>
      <c r="AZ107" s="49" t="s">
        <v>117</v>
      </c>
      <c r="BA107" s="49" t="s">
        <v>117</v>
      </c>
      <c r="BB107" s="49" t="s">
        <v>117</v>
      </c>
      <c r="BC107" s="49"/>
      <c r="BD107" s="49" t="s">
        <v>117</v>
      </c>
      <c r="BE107" s="7" t="s">
        <v>117</v>
      </c>
      <c r="BF107" s="7" t="s">
        <v>117</v>
      </c>
      <c r="BG107" s="7" t="s">
        <v>117</v>
      </c>
      <c r="BH107" s="7" t="s">
        <v>117</v>
      </c>
      <c r="BI107" s="7" t="s">
        <v>117</v>
      </c>
      <c r="BJ107" s="7" t="s">
        <v>117</v>
      </c>
      <c r="BK107" s="7" t="s">
        <v>117</v>
      </c>
      <c r="BL107" s="7" t="s">
        <v>117</v>
      </c>
      <c r="BM107" s="7" t="s">
        <v>117</v>
      </c>
      <c r="BN107" s="7" t="s">
        <v>117</v>
      </c>
      <c r="BO107" s="7" t="s">
        <v>117</v>
      </c>
      <c r="BP107" s="7" t="s">
        <v>117</v>
      </c>
      <c r="BQ107" s="7" t="s">
        <v>117</v>
      </c>
      <c r="BR107" s="7" t="s">
        <v>117</v>
      </c>
      <c r="BS107" s="7" t="s">
        <v>117</v>
      </c>
      <c r="BT107" s="7" t="s">
        <v>117</v>
      </c>
      <c r="BU107" s="7" t="s">
        <v>117</v>
      </c>
      <c r="BV107" s="7" t="s">
        <v>117</v>
      </c>
      <c r="BW107" s="7" t="s">
        <v>117</v>
      </c>
      <c r="BX107" s="7" t="s">
        <v>117</v>
      </c>
      <c r="BY107" s="7" t="s">
        <v>117</v>
      </c>
      <c r="BZ107" s="7" t="s">
        <v>117</v>
      </c>
      <c r="CA107" s="7" t="s">
        <v>117</v>
      </c>
      <c r="CB107" s="7" t="s">
        <v>117</v>
      </c>
      <c r="CC107" s="7" t="s">
        <v>117</v>
      </c>
      <c r="CD107" s="7" t="s">
        <v>117</v>
      </c>
    </row>
    <row customFormat="1" r="108" s="50" spans="1:82">
      <c r="A108" s="56" t="s">
        <v>2404</v>
      </c>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v>1</v>
      </c>
      <c r="AU108" s="26">
        <v>1</v>
      </c>
      <c r="AV108" s="26">
        <v>0</v>
      </c>
      <c r="AW108" s="26"/>
      <c r="AX108" s="26"/>
      <c r="AY108" s="26"/>
      <c r="AZ108" s="26"/>
      <c r="BA108" s="26"/>
      <c r="BB108" s="26"/>
      <c r="BC108" s="26"/>
      <c r="BD108" s="26"/>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row>
    <row customFormat="1" r="109" s="50" spans="1:82">
      <c r="A109" s="56" t="s">
        <v>2405</v>
      </c>
      <c r="B109" s="26" t="s">
        <v>118</v>
      </c>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row>
    <row customFormat="1" r="110" s="50" spans="1:82">
      <c r="A110" s="60" t="s">
        <v>2406</v>
      </c>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row>
    <row customFormat="1" r="111" s="50" spans="1:82">
      <c r="A111" s="40" t="s">
        <v>1156</v>
      </c>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row>
    <row customFormat="1" r="112" s="50" spans="1:82">
      <c r="A112" s="31" t="s">
        <v>2407</v>
      </c>
      <c r="B112" s="26" t="s">
        <v>913</v>
      </c>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t="s">
        <v>913</v>
      </c>
      <c r="BA112" s="26" t="s">
        <v>913</v>
      </c>
      <c r="BB112" s="26" t="s">
        <v>913</v>
      </c>
      <c r="BC112" s="26"/>
      <c r="BD112" s="26" t="s">
        <v>913</v>
      </c>
      <c r="BE112" s="26" t="s">
        <v>913</v>
      </c>
      <c r="BF112" s="26" t="s">
        <v>62</v>
      </c>
      <c r="BG112" s="26" t="s">
        <v>62</v>
      </c>
      <c r="BH112" s="26" t="s">
        <v>62</v>
      </c>
      <c r="BI112" s="26" t="s">
        <v>62</v>
      </c>
      <c r="BJ112" s="26" t="s">
        <v>62</v>
      </c>
      <c r="BK112" s="26" t="s">
        <v>62</v>
      </c>
      <c r="BL112" s="26" t="s">
        <v>62</v>
      </c>
      <c r="BM112" s="26" t="s">
        <v>62</v>
      </c>
      <c r="BN112" s="26" t="s">
        <v>62</v>
      </c>
      <c r="BO112" s="26" t="s">
        <v>62</v>
      </c>
      <c r="BP112" s="26" t="s">
        <v>62</v>
      </c>
      <c r="BQ112" s="26" t="s">
        <v>62</v>
      </c>
      <c r="BR112" s="26" t="s">
        <v>62</v>
      </c>
      <c r="BS112" s="26" t="s">
        <v>62</v>
      </c>
      <c r="BT112" s="26" t="s">
        <v>62</v>
      </c>
      <c r="BU112" s="26" t="s">
        <v>62</v>
      </c>
      <c r="BV112" s="26" t="s">
        <v>62</v>
      </c>
      <c r="BW112" s="26" t="s">
        <v>62</v>
      </c>
      <c r="BX112" s="26" t="s">
        <v>62</v>
      </c>
      <c r="BY112" s="26" t="s">
        <v>62</v>
      </c>
      <c r="BZ112" s="26" t="s">
        <v>62</v>
      </c>
      <c r="CA112" s="26" t="s">
        <v>62</v>
      </c>
      <c r="CB112" s="26" t="s">
        <v>62</v>
      </c>
      <c r="CC112" s="26" t="s">
        <v>62</v>
      </c>
      <c r="CD112" s="26" t="s">
        <v>1872</v>
      </c>
    </row>
    <row customFormat="1" r="113" s="50" spans="1:82">
      <c r="A113" s="31" t="s">
        <v>2408</v>
      </c>
      <c r="B113" s="26" t="s">
        <v>1999</v>
      </c>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t="s">
        <v>1999</v>
      </c>
      <c r="BA113" s="26" t="s">
        <v>1999</v>
      </c>
      <c r="BB113" s="26" t="s">
        <v>1999</v>
      </c>
      <c r="BC113" s="26"/>
      <c r="BD113" s="26" t="s">
        <v>1999</v>
      </c>
      <c r="BE113" s="26" t="s">
        <v>1999</v>
      </c>
      <c r="BF113" s="67" t="s">
        <v>2409</v>
      </c>
      <c r="BG113" s="67" t="s">
        <v>2410</v>
      </c>
      <c r="BH113" s="67" t="s">
        <v>2410</v>
      </c>
      <c r="BI113" s="67" t="s">
        <v>2411</v>
      </c>
      <c r="BJ113" s="67" t="s">
        <v>2411</v>
      </c>
      <c r="BK113" s="67" t="s">
        <v>2411</v>
      </c>
      <c r="BL113" s="67" t="s">
        <v>2411</v>
      </c>
      <c r="BM113" s="67" t="s">
        <v>2411</v>
      </c>
      <c r="BN113" s="67" t="s">
        <v>2411</v>
      </c>
      <c r="BO113" s="67" t="s">
        <v>2412</v>
      </c>
      <c r="BP113" s="67" t="s">
        <v>2412</v>
      </c>
      <c r="BQ113" s="67" t="s">
        <v>2412</v>
      </c>
      <c r="BR113" s="67" t="s">
        <v>2412</v>
      </c>
      <c r="BS113" s="67" t="s">
        <v>2412</v>
      </c>
      <c r="BT113" s="67" t="s">
        <v>2412</v>
      </c>
      <c r="BU113" s="67" t="s">
        <v>2412</v>
      </c>
      <c r="BV113" s="67" t="s">
        <v>2412</v>
      </c>
      <c r="BW113" s="67" t="s">
        <v>2412</v>
      </c>
      <c r="BX113" s="67" t="s">
        <v>2412</v>
      </c>
      <c r="BY113" s="67" t="s">
        <v>2412</v>
      </c>
      <c r="BZ113" s="67" t="s">
        <v>2412</v>
      </c>
      <c r="CA113" s="67" t="s">
        <v>2412</v>
      </c>
      <c r="CB113" s="67" t="s">
        <v>2412</v>
      </c>
      <c r="CC113" s="67" t="s">
        <v>2412</v>
      </c>
      <c r="CD113" s="67" t="s">
        <v>2413</v>
      </c>
    </row>
    <row customFormat="1" ht="29" r="114" s="50" spans="1:82">
      <c r="A114" s="31" t="s">
        <v>2414</v>
      </c>
      <c r="B114" s="26" t="s">
        <v>1942</v>
      </c>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t="s">
        <v>1942</v>
      </c>
      <c r="BA114" s="26" t="s">
        <v>1942</v>
      </c>
      <c r="BB114" s="26" t="s">
        <v>1942</v>
      </c>
      <c r="BC114" s="26"/>
      <c r="BD114" s="26" t="s">
        <v>1942</v>
      </c>
      <c r="BE114" s="26" t="s">
        <v>1942</v>
      </c>
      <c r="BF114" s="26" t="s">
        <v>1942</v>
      </c>
      <c r="BG114" s="26" t="s">
        <v>1942</v>
      </c>
      <c r="BH114" s="26" t="s">
        <v>1942</v>
      </c>
      <c r="BI114" s="26" t="s">
        <v>1942</v>
      </c>
      <c r="BJ114" s="26" t="s">
        <v>1942</v>
      </c>
      <c r="BK114" s="26" t="s">
        <v>1942</v>
      </c>
      <c r="BL114" s="26" t="s">
        <v>1942</v>
      </c>
      <c r="BM114" s="26" t="s">
        <v>1942</v>
      </c>
      <c r="BN114" s="26" t="s">
        <v>1942</v>
      </c>
      <c r="BO114" s="26" t="s">
        <v>1942</v>
      </c>
      <c r="BP114" s="26" t="s">
        <v>1942</v>
      </c>
      <c r="BQ114" s="26" t="s">
        <v>1942</v>
      </c>
      <c r="BR114" s="26" t="s">
        <v>1942</v>
      </c>
      <c r="BS114" s="26" t="s">
        <v>1942</v>
      </c>
      <c r="BT114" s="26" t="s">
        <v>1942</v>
      </c>
      <c r="BU114" s="26" t="s">
        <v>1942</v>
      </c>
      <c r="BV114" s="26" t="s">
        <v>1942</v>
      </c>
      <c r="BW114" s="26" t="s">
        <v>1942</v>
      </c>
      <c r="BX114" s="26" t="s">
        <v>1942</v>
      </c>
      <c r="BY114" s="26" t="s">
        <v>1942</v>
      </c>
      <c r="BZ114" s="26" t="s">
        <v>1942</v>
      </c>
      <c r="CA114" s="26" t="s">
        <v>1942</v>
      </c>
      <c r="CB114" s="26" t="s">
        <v>1942</v>
      </c>
      <c r="CC114" s="26" t="s">
        <v>1942</v>
      </c>
      <c r="CD114" s="26" t="s">
        <v>2415</v>
      </c>
    </row>
    <row customFormat="1" r="115" s="50" spans="1:82">
      <c r="A115" s="31" t="s">
        <v>2416</v>
      </c>
      <c r="B115" s="255" t="s">
        <v>2001</v>
      </c>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c r="AY115" s="89"/>
      <c r="AZ115" s="255" t="s">
        <v>2001</v>
      </c>
      <c r="BA115" s="255" t="s">
        <v>2001</v>
      </c>
      <c r="BB115" s="255" t="s">
        <v>2001</v>
      </c>
      <c r="BC115" s="89"/>
      <c r="BD115" s="255" t="s">
        <v>2001</v>
      </c>
      <c r="BE115" s="255" t="s">
        <v>2001</v>
      </c>
      <c r="BF115" s="255" t="s">
        <v>2417</v>
      </c>
      <c r="BG115" s="255" t="s">
        <v>2418</v>
      </c>
      <c r="BH115" s="255" t="s">
        <v>2418</v>
      </c>
      <c r="BI115" s="255" t="s">
        <v>2419</v>
      </c>
      <c r="BJ115" s="255" t="s">
        <v>2419</v>
      </c>
      <c r="BK115" s="255" t="s">
        <v>2419</v>
      </c>
      <c r="BL115" s="255" t="s">
        <v>2419</v>
      </c>
      <c r="BM115" s="255" t="s">
        <v>2419</v>
      </c>
      <c r="BN115" s="255" t="s">
        <v>2419</v>
      </c>
      <c r="BO115" s="255" t="s">
        <v>2420</v>
      </c>
      <c r="BP115" s="255" t="s">
        <v>2420</v>
      </c>
      <c r="BQ115" s="255" t="s">
        <v>2420</v>
      </c>
      <c r="BR115" s="255" t="s">
        <v>2420</v>
      </c>
      <c r="BS115" s="255" t="s">
        <v>2420</v>
      </c>
      <c r="BT115" s="255" t="s">
        <v>2420</v>
      </c>
      <c r="BU115" s="255" t="s">
        <v>2420</v>
      </c>
      <c r="BV115" s="255" t="s">
        <v>2420</v>
      </c>
      <c r="BW115" s="255" t="s">
        <v>2420</v>
      </c>
      <c r="BX115" s="255" t="s">
        <v>2420</v>
      </c>
      <c r="BY115" s="255" t="s">
        <v>2420</v>
      </c>
      <c r="BZ115" s="255" t="s">
        <v>2420</v>
      </c>
      <c r="CA115" s="255" t="s">
        <v>2420</v>
      </c>
      <c r="CB115" s="255" t="s">
        <v>2420</v>
      </c>
      <c r="CC115" s="255" t="s">
        <v>2420</v>
      </c>
      <c r="CD115" s="255" t="s">
        <v>2421</v>
      </c>
    </row>
    <row customFormat="1" r="116" s="50" spans="1:82">
      <c r="A116" s="31" t="s">
        <v>2422</v>
      </c>
      <c r="B116" s="26" t="s">
        <v>1167</v>
      </c>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t="s">
        <v>1167</v>
      </c>
      <c r="BA116" s="26" t="s">
        <v>1167</v>
      </c>
      <c r="BB116" s="26" t="s">
        <v>1167</v>
      </c>
      <c r="BC116" s="26"/>
      <c r="BD116" s="26" t="s">
        <v>1167</v>
      </c>
      <c r="BE116" s="26" t="s">
        <v>1167</v>
      </c>
      <c r="BF116" s="26" t="s">
        <v>1167</v>
      </c>
      <c r="BG116" s="26" t="s">
        <v>1167</v>
      </c>
      <c r="BH116" s="26" t="s">
        <v>1167</v>
      </c>
      <c r="BI116" s="26" t="s">
        <v>1167</v>
      </c>
      <c r="BJ116" s="26" t="s">
        <v>1167</v>
      </c>
      <c r="BK116" s="26" t="s">
        <v>1167</v>
      </c>
      <c r="BL116" s="26" t="s">
        <v>1167</v>
      </c>
      <c r="BM116" s="26" t="s">
        <v>1167</v>
      </c>
      <c r="BN116" s="26" t="s">
        <v>1167</v>
      </c>
      <c r="BO116" s="26" t="s">
        <v>1167</v>
      </c>
      <c r="BP116" s="26" t="s">
        <v>1167</v>
      </c>
      <c r="BQ116" s="26" t="s">
        <v>1167</v>
      </c>
      <c r="BR116" s="26" t="s">
        <v>1167</v>
      </c>
      <c r="BS116" s="26" t="s">
        <v>1167</v>
      </c>
      <c r="BT116" s="26" t="s">
        <v>1167</v>
      </c>
      <c r="BU116" s="26" t="s">
        <v>1167</v>
      </c>
      <c r="BV116" s="26" t="s">
        <v>1167</v>
      </c>
      <c r="BW116" s="26" t="s">
        <v>1167</v>
      </c>
      <c r="BX116" s="26" t="s">
        <v>1167</v>
      </c>
      <c r="BY116" s="26" t="s">
        <v>1167</v>
      </c>
      <c r="BZ116" s="26" t="s">
        <v>1167</v>
      </c>
      <c r="CA116" s="26" t="s">
        <v>1167</v>
      </c>
      <c r="CB116" s="26" t="s">
        <v>1167</v>
      </c>
      <c r="CC116" s="26" t="s">
        <v>1167</v>
      </c>
      <c r="CD116" s="26" t="s">
        <v>1167</v>
      </c>
    </row>
    <row customFormat="1" r="117" s="50" spans="1:82">
      <c r="A117" s="31" t="s">
        <v>2423</v>
      </c>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t="s">
        <v>1898</v>
      </c>
      <c r="BJ117" s="26" t="s">
        <v>1898</v>
      </c>
      <c r="BK117" s="26" t="s">
        <v>1898</v>
      </c>
      <c r="BL117" s="26" t="s">
        <v>1898</v>
      </c>
      <c r="BM117" s="26" t="s">
        <v>1898</v>
      </c>
      <c r="BN117" s="26" t="s">
        <v>1898</v>
      </c>
      <c r="BO117" s="26" t="s">
        <v>1898</v>
      </c>
      <c r="BP117" s="26" t="s">
        <v>1898</v>
      </c>
      <c r="BQ117" s="26" t="s">
        <v>1898</v>
      </c>
      <c r="BR117" s="26" t="s">
        <v>1898</v>
      </c>
      <c r="BS117" s="26" t="s">
        <v>1898</v>
      </c>
      <c r="BT117" s="26" t="s">
        <v>1898</v>
      </c>
      <c r="BU117" s="26" t="s">
        <v>1898</v>
      </c>
      <c r="BV117" s="26" t="s">
        <v>1898</v>
      </c>
      <c r="BW117" s="26" t="s">
        <v>1898</v>
      </c>
      <c r="BX117" s="26" t="s">
        <v>1898</v>
      </c>
      <c r="BY117" s="26" t="s">
        <v>1898</v>
      </c>
      <c r="BZ117" s="26" t="s">
        <v>1898</v>
      </c>
      <c r="CA117" s="26" t="s">
        <v>1898</v>
      </c>
      <c r="CB117" s="26" t="s">
        <v>1898</v>
      </c>
      <c r="CC117" s="26" t="s">
        <v>1898</v>
      </c>
      <c r="CD117" s="26" t="s">
        <v>1898</v>
      </c>
    </row>
    <row customFormat="1" ht="58" r="118" s="50" spans="1:82">
      <c r="A118" s="31" t="s">
        <v>2424</v>
      </c>
      <c r="B118" s="26" t="s">
        <v>1169</v>
      </c>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t="s">
        <v>1169</v>
      </c>
      <c r="BA118" s="26" t="s">
        <v>1169</v>
      </c>
      <c r="BB118" s="26" t="s">
        <v>1169</v>
      </c>
      <c r="BC118" s="26"/>
      <c r="BD118" s="26" t="s">
        <v>1169</v>
      </c>
      <c r="BE118" s="26" t="s">
        <v>1169</v>
      </c>
      <c r="BF118" s="26" t="s">
        <v>1169</v>
      </c>
      <c r="BG118" s="26" t="s">
        <v>1169</v>
      </c>
      <c r="BH118" s="26" t="s">
        <v>1169</v>
      </c>
      <c r="BI118" s="26" t="s">
        <v>1169</v>
      </c>
      <c r="BJ118" s="26" t="s">
        <v>1169</v>
      </c>
      <c r="BK118" s="26" t="s">
        <v>1169</v>
      </c>
      <c r="BL118" s="26" t="s">
        <v>1169</v>
      </c>
      <c r="BM118" s="26" t="s">
        <v>1169</v>
      </c>
      <c r="BN118" s="26" t="s">
        <v>1169</v>
      </c>
      <c r="BO118" s="26" t="s">
        <v>1169</v>
      </c>
      <c r="BP118" s="26" t="s">
        <v>1169</v>
      </c>
      <c r="BQ118" s="26" t="s">
        <v>1169</v>
      </c>
      <c r="BR118" s="26" t="s">
        <v>1169</v>
      </c>
      <c r="BS118" s="26" t="s">
        <v>1169</v>
      </c>
      <c r="BT118" s="26" t="s">
        <v>1169</v>
      </c>
      <c r="BU118" s="26" t="s">
        <v>1169</v>
      </c>
      <c r="BV118" s="26" t="s">
        <v>1169</v>
      </c>
      <c r="BW118" s="26" t="s">
        <v>1169</v>
      </c>
      <c r="BX118" s="26" t="s">
        <v>1169</v>
      </c>
      <c r="BY118" s="26" t="s">
        <v>1169</v>
      </c>
      <c r="BZ118" s="26" t="s">
        <v>1169</v>
      </c>
      <c r="CA118" s="26" t="s">
        <v>1169</v>
      </c>
      <c r="CB118" s="26" t="s">
        <v>1169</v>
      </c>
      <c r="CC118" s="26" t="s">
        <v>1169</v>
      </c>
      <c r="CD118" s="26" t="s">
        <v>1169</v>
      </c>
    </row>
    <row customFormat="1" r="119" s="50" spans="1:82">
      <c r="A119" s="31" t="s">
        <v>2425</v>
      </c>
      <c r="B119" s="26" t="s">
        <v>118</v>
      </c>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t="s">
        <v>118</v>
      </c>
      <c r="BA119" s="26" t="s">
        <v>118</v>
      </c>
      <c r="BB119" s="26" t="s">
        <v>118</v>
      </c>
      <c r="BC119" s="26"/>
      <c r="BD119" s="26" t="s">
        <v>118</v>
      </c>
      <c r="BE119" s="9" t="s">
        <v>118</v>
      </c>
      <c r="BF119" s="9" t="s">
        <v>118</v>
      </c>
      <c r="BG119" s="9" t="s">
        <v>118</v>
      </c>
      <c r="BH119" s="9" t="s">
        <v>118</v>
      </c>
      <c r="BI119" s="9" t="s">
        <v>118</v>
      </c>
      <c r="BJ119" s="9" t="s">
        <v>118</v>
      </c>
      <c r="BK119" s="9" t="s">
        <v>118</v>
      </c>
      <c r="BL119" s="9" t="s">
        <v>118</v>
      </c>
      <c r="BM119" s="9" t="s">
        <v>118</v>
      </c>
      <c r="BN119" s="9" t="s">
        <v>118</v>
      </c>
      <c r="BO119" s="9" t="s">
        <v>118</v>
      </c>
      <c r="BP119" s="9" t="s">
        <v>118</v>
      </c>
      <c r="BQ119" s="9" t="s">
        <v>118</v>
      </c>
      <c r="BR119" s="9" t="s">
        <v>118</v>
      </c>
      <c r="BS119" s="9" t="s">
        <v>118</v>
      </c>
      <c r="BT119" s="9" t="s">
        <v>118</v>
      </c>
      <c r="BU119" s="9" t="s">
        <v>118</v>
      </c>
      <c r="BV119" s="9" t="s">
        <v>118</v>
      </c>
      <c r="BW119" s="9" t="s">
        <v>118</v>
      </c>
      <c r="BX119" s="9" t="s">
        <v>118</v>
      </c>
      <c r="BY119" s="9" t="s">
        <v>118</v>
      </c>
      <c r="BZ119" s="9" t="s">
        <v>118</v>
      </c>
      <c r="CA119" s="9" t="s">
        <v>118</v>
      </c>
      <c r="CB119" s="9" t="s">
        <v>118</v>
      </c>
      <c r="CC119" s="9" t="s">
        <v>118</v>
      </c>
      <c r="CD119" s="9" t="s">
        <v>118</v>
      </c>
    </row>
    <row customFormat="1" r="120" s="50" spans="1:82">
      <c r="A120" s="71" t="s">
        <v>1895</v>
      </c>
      <c r="B120" s="61" t="s">
        <v>117</v>
      </c>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t="s">
        <v>117</v>
      </c>
      <c r="BA120" s="61" t="s">
        <v>117</v>
      </c>
      <c r="BB120" s="61" t="s">
        <v>117</v>
      </c>
      <c r="BC120" s="61"/>
      <c r="BD120" s="61" t="s">
        <v>117</v>
      </c>
      <c r="BE120" s="11" t="s">
        <v>117</v>
      </c>
      <c r="BF120" s="11" t="s">
        <v>117</v>
      </c>
      <c r="BG120" s="11" t="s">
        <v>117</v>
      </c>
      <c r="BH120" s="11" t="s">
        <v>117</v>
      </c>
      <c r="BI120" s="11" t="s">
        <v>117</v>
      </c>
      <c r="BJ120" s="11" t="s">
        <v>117</v>
      </c>
      <c r="BK120" s="11" t="s">
        <v>117</v>
      </c>
      <c r="BL120" s="11" t="s">
        <v>117</v>
      </c>
      <c r="BM120" s="11" t="s">
        <v>117</v>
      </c>
      <c r="BN120" s="11" t="s">
        <v>117</v>
      </c>
      <c r="BO120" s="11" t="s">
        <v>117</v>
      </c>
      <c r="BP120" s="11" t="s">
        <v>117</v>
      </c>
      <c r="BQ120" s="11" t="s">
        <v>117</v>
      </c>
      <c r="BR120" s="11" t="s">
        <v>117</v>
      </c>
      <c r="BS120" s="11" t="s">
        <v>117</v>
      </c>
      <c r="BT120" s="11" t="s">
        <v>117</v>
      </c>
      <c r="BU120" s="11" t="s">
        <v>117</v>
      </c>
      <c r="BV120" s="11" t="s">
        <v>117</v>
      </c>
      <c r="BW120" s="11" t="s">
        <v>117</v>
      </c>
      <c r="BX120" s="11" t="s">
        <v>117</v>
      </c>
      <c r="BY120" s="11" t="s">
        <v>117</v>
      </c>
      <c r="BZ120" s="11" t="s">
        <v>117</v>
      </c>
      <c r="CA120" s="11" t="s">
        <v>117</v>
      </c>
      <c r="CB120" s="11" t="s">
        <v>117</v>
      </c>
      <c r="CC120" s="11" t="s">
        <v>117</v>
      </c>
      <c r="CD120" s="11" t="s">
        <v>117</v>
      </c>
    </row>
    <row customFormat="1" r="121" s="50" spans="1:82">
      <c r="A121" s="90" t="s">
        <v>2426</v>
      </c>
      <c r="B121" s="91" t="s">
        <v>1896</v>
      </c>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c r="AA121" s="91"/>
      <c r="AB121" s="91"/>
      <c r="AC121" s="91"/>
      <c r="AD121" s="91"/>
      <c r="AE121" s="91"/>
      <c r="AF121" s="91"/>
      <c r="AG121" s="91"/>
      <c r="AH121" s="91"/>
      <c r="AI121" s="91"/>
      <c r="AJ121" s="91"/>
      <c r="AK121" s="91"/>
      <c r="AL121" s="91"/>
      <c r="AM121" s="91"/>
      <c r="AN121" s="91"/>
      <c r="AO121" s="91"/>
      <c r="AP121" s="91"/>
      <c r="AQ121" s="91"/>
      <c r="AR121" s="91"/>
      <c r="AS121" s="91"/>
      <c r="AT121" s="91"/>
      <c r="AU121" s="91"/>
      <c r="AV121" s="91"/>
      <c r="AW121" s="91"/>
      <c r="AX121" s="91"/>
      <c r="AY121" s="91"/>
      <c r="AZ121" s="91" t="s">
        <v>1896</v>
      </c>
      <c r="BA121" s="91" t="s">
        <v>1896</v>
      </c>
      <c r="BB121" s="91" t="s">
        <v>1896</v>
      </c>
      <c r="BC121" s="91"/>
      <c r="BD121" s="91" t="s">
        <v>1896</v>
      </c>
      <c r="BE121" s="98" t="s">
        <v>1896</v>
      </c>
      <c r="BF121" s="98" t="s">
        <v>1896</v>
      </c>
      <c r="BG121" s="98" t="s">
        <v>1896</v>
      </c>
      <c r="BH121" s="98" t="s">
        <v>1896</v>
      </c>
      <c r="BI121" s="98" t="s">
        <v>1896</v>
      </c>
      <c r="BJ121" s="98" t="s">
        <v>1896</v>
      </c>
      <c r="BK121" s="98" t="s">
        <v>1896</v>
      </c>
      <c r="BL121" s="98" t="s">
        <v>1896</v>
      </c>
      <c r="BM121" s="98" t="s">
        <v>1896</v>
      </c>
      <c r="BN121" s="98" t="s">
        <v>1896</v>
      </c>
      <c r="BO121" s="98" t="s">
        <v>1896</v>
      </c>
      <c r="BP121" s="98" t="s">
        <v>1896</v>
      </c>
      <c r="BQ121" s="98" t="s">
        <v>1896</v>
      </c>
      <c r="BR121" s="98" t="s">
        <v>1896</v>
      </c>
      <c r="BS121" s="98" t="s">
        <v>1896</v>
      </c>
      <c r="BT121" s="98" t="s">
        <v>1896</v>
      </c>
      <c r="BU121" s="98" t="s">
        <v>1896</v>
      </c>
      <c r="BV121" s="98" t="s">
        <v>1896</v>
      </c>
      <c r="BW121" s="98" t="s">
        <v>1896</v>
      </c>
      <c r="BX121" s="98" t="s">
        <v>1896</v>
      </c>
      <c r="BY121" s="98" t="s">
        <v>1896</v>
      </c>
      <c r="BZ121" s="98" t="s">
        <v>1896</v>
      </c>
      <c r="CA121" s="98" t="s">
        <v>1896</v>
      </c>
      <c r="CB121" s="98" t="s">
        <v>1896</v>
      </c>
      <c r="CC121" s="98" t="s">
        <v>1896</v>
      </c>
      <c r="CD121" s="98" t="s">
        <v>1896</v>
      </c>
    </row>
    <row customFormat="1" r="122" s="50" spans="1:82">
      <c r="A122" s="31" t="s">
        <v>2427</v>
      </c>
      <c r="B122" s="26" t="s">
        <v>1951</v>
      </c>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t="s">
        <v>1951</v>
      </c>
      <c r="BA122" s="26" t="s">
        <v>1951</v>
      </c>
      <c r="BB122" s="26" t="s">
        <v>1951</v>
      </c>
      <c r="BC122" s="26"/>
      <c r="BD122" s="26" t="s">
        <v>1951</v>
      </c>
      <c r="BE122" s="9" t="s">
        <v>1951</v>
      </c>
      <c r="BF122" s="9" t="s">
        <v>1951</v>
      </c>
      <c r="BG122" s="9" t="s">
        <v>1951</v>
      </c>
      <c r="BH122" s="9" t="s">
        <v>1951</v>
      </c>
      <c r="BI122" s="9" t="s">
        <v>1951</v>
      </c>
      <c r="BJ122" s="9" t="s">
        <v>1951</v>
      </c>
      <c r="BK122" s="9" t="s">
        <v>1951</v>
      </c>
      <c r="BL122" s="9" t="s">
        <v>1951</v>
      </c>
      <c r="BM122" s="9" t="s">
        <v>1951</v>
      </c>
      <c r="BN122" s="9" t="s">
        <v>1951</v>
      </c>
      <c r="BO122" s="9" t="s">
        <v>1951</v>
      </c>
      <c r="BP122" s="9" t="s">
        <v>1951</v>
      </c>
      <c r="BQ122" s="9" t="s">
        <v>1951</v>
      </c>
      <c r="BR122" s="9" t="s">
        <v>1951</v>
      </c>
      <c r="BS122" s="9" t="s">
        <v>1951</v>
      </c>
      <c r="BT122" s="9" t="s">
        <v>1951</v>
      </c>
      <c r="BU122" s="9" t="s">
        <v>1951</v>
      </c>
      <c r="BV122" s="9" t="s">
        <v>1951</v>
      </c>
      <c r="BW122" s="9" t="s">
        <v>1951</v>
      </c>
      <c r="BX122" s="9" t="s">
        <v>1951</v>
      </c>
      <c r="BY122" s="9" t="s">
        <v>1951</v>
      </c>
      <c r="BZ122" s="9" t="s">
        <v>1951</v>
      </c>
      <c r="CA122" s="9" t="s">
        <v>1951</v>
      </c>
      <c r="CB122" s="9" t="s">
        <v>1951</v>
      </c>
      <c r="CC122" s="9" t="s">
        <v>1951</v>
      </c>
      <c r="CD122" s="9" t="s">
        <v>1951</v>
      </c>
    </row>
    <row customFormat="1" r="123" s="50" spans="1:82">
      <c r="A123" s="71" t="s">
        <v>1900</v>
      </c>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row>
    <row customFormat="1" r="124" s="50" spans="1:82">
      <c r="A124" s="31" t="s">
        <v>2428</v>
      </c>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9"/>
      <c r="BF124" s="78" t="s">
        <v>1732</v>
      </c>
      <c r="BG124" s="78" t="s">
        <v>1732</v>
      </c>
      <c r="BH124" s="78" t="s">
        <v>1732</v>
      </c>
      <c r="BI124" s="78" t="s">
        <v>1904</v>
      </c>
      <c r="BJ124" s="78" t="s">
        <v>1904</v>
      </c>
      <c r="BK124" s="78" t="s">
        <v>1904</v>
      </c>
      <c r="BL124" s="78" t="s">
        <v>1904</v>
      </c>
      <c r="BM124" s="78" t="s">
        <v>1904</v>
      </c>
      <c r="BN124" s="78" t="s">
        <v>1904</v>
      </c>
      <c r="BO124" s="78" t="s">
        <v>1904</v>
      </c>
      <c r="BP124" s="78" t="s">
        <v>1904</v>
      </c>
      <c r="BQ124" s="78" t="s">
        <v>1904</v>
      </c>
      <c r="BR124" s="78" t="s">
        <v>1904</v>
      </c>
      <c r="BS124" s="78" t="s">
        <v>1904</v>
      </c>
      <c r="BT124" s="78" t="s">
        <v>1904</v>
      </c>
      <c r="BU124" s="78" t="s">
        <v>1904</v>
      </c>
      <c r="BV124" s="78" t="s">
        <v>1904</v>
      </c>
      <c r="BW124" s="78" t="s">
        <v>1904</v>
      </c>
      <c r="BX124" s="78" t="s">
        <v>1904</v>
      </c>
      <c r="BY124" s="78" t="s">
        <v>1904</v>
      </c>
      <c r="BZ124" s="78" t="s">
        <v>1904</v>
      </c>
      <c r="CA124" s="78" t="s">
        <v>1904</v>
      </c>
      <c r="CB124" s="78" t="s">
        <v>1904</v>
      </c>
      <c r="CC124" s="78" t="s">
        <v>1904</v>
      </c>
      <c r="CD124" s="78" t="s">
        <v>1904</v>
      </c>
    </row>
    <row customFormat="1" r="125" s="50" spans="1:82">
      <c r="A125" s="31" t="s">
        <v>2429</v>
      </c>
      <c r="B125" s="26" t="s">
        <v>118</v>
      </c>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t="s">
        <v>118</v>
      </c>
      <c r="BA125" s="26" t="s">
        <v>118</v>
      </c>
      <c r="BB125" s="26" t="s">
        <v>118</v>
      </c>
      <c r="BC125" s="26"/>
      <c r="BD125" s="26" t="s">
        <v>118</v>
      </c>
      <c r="BE125" s="9" t="s">
        <v>118</v>
      </c>
      <c r="BF125" s="9" t="s">
        <v>118</v>
      </c>
      <c r="BG125" s="9" t="s">
        <v>118</v>
      </c>
      <c r="BH125" s="9" t="s">
        <v>118</v>
      </c>
      <c r="BI125" s="9" t="s">
        <v>2430</v>
      </c>
      <c r="BJ125" s="9" t="s">
        <v>2430</v>
      </c>
      <c r="BK125" s="9" t="s">
        <v>2430</v>
      </c>
      <c r="BL125" s="9" t="s">
        <v>2430</v>
      </c>
      <c r="BM125" s="9" t="s">
        <v>2430</v>
      </c>
      <c r="BN125" s="9" t="s">
        <v>2430</v>
      </c>
      <c r="BO125" s="9" t="s">
        <v>2430</v>
      </c>
      <c r="BP125" s="9" t="s">
        <v>2430</v>
      </c>
      <c r="BQ125" s="9" t="s">
        <v>2430</v>
      </c>
      <c r="BR125" s="9" t="s">
        <v>2430</v>
      </c>
      <c r="BS125" s="9" t="s">
        <v>2430</v>
      </c>
      <c r="BT125" s="9" t="s">
        <v>2430</v>
      </c>
      <c r="BU125" s="9" t="s">
        <v>2430</v>
      </c>
      <c r="BV125" s="9" t="s">
        <v>2430</v>
      </c>
      <c r="BW125" s="9" t="s">
        <v>2430</v>
      </c>
      <c r="BX125" s="9" t="s">
        <v>2430</v>
      </c>
      <c r="BY125" s="9" t="s">
        <v>2430</v>
      </c>
      <c r="BZ125" s="9" t="s">
        <v>2430</v>
      </c>
      <c r="CA125" s="9" t="s">
        <v>2430</v>
      </c>
      <c r="CB125" s="9" t="s">
        <v>2430</v>
      </c>
      <c r="CC125" s="9" t="s">
        <v>2430</v>
      </c>
      <c r="CD125" s="9" t="s">
        <v>2430</v>
      </c>
    </row>
    <row customFormat="1" r="126" s="50" spans="1:82">
      <c r="A126" s="31" t="s">
        <v>2431</v>
      </c>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row>
    <row customFormat="1" r="127" s="50" spans="1:82">
      <c r="A127" s="31" t="s">
        <v>2432</v>
      </c>
      <c r="B127" s="26" t="s">
        <v>2003</v>
      </c>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t="s">
        <v>2003</v>
      </c>
      <c r="BA127" s="26" t="s">
        <v>2003</v>
      </c>
      <c r="BB127" s="26" t="s">
        <v>2003</v>
      </c>
      <c r="BC127" s="26"/>
      <c r="BD127" s="26" t="s">
        <v>2003</v>
      </c>
      <c r="BE127" s="9" t="s">
        <v>2003</v>
      </c>
      <c r="BF127" s="9" t="s">
        <v>2003</v>
      </c>
      <c r="BG127" s="9" t="s">
        <v>2003</v>
      </c>
      <c r="BH127" s="9" t="s">
        <v>2003</v>
      </c>
      <c r="BI127" s="9" t="s">
        <v>1912</v>
      </c>
      <c r="BJ127" s="9" t="s">
        <v>1912</v>
      </c>
      <c r="BK127" s="9" t="s">
        <v>1912</v>
      </c>
      <c r="BL127" s="9" t="s">
        <v>1912</v>
      </c>
      <c r="BM127" s="9" t="s">
        <v>1912</v>
      </c>
      <c r="BN127" s="9" t="s">
        <v>1912</v>
      </c>
      <c r="BO127" s="9" t="s">
        <v>1912</v>
      </c>
      <c r="BP127" s="9" t="s">
        <v>1912</v>
      </c>
      <c r="BQ127" s="9" t="s">
        <v>1912</v>
      </c>
      <c r="BR127" s="9" t="s">
        <v>1912</v>
      </c>
      <c r="BS127" s="9" t="s">
        <v>1912</v>
      </c>
      <c r="BT127" s="9" t="s">
        <v>1912</v>
      </c>
      <c r="BU127" s="9" t="s">
        <v>1912</v>
      </c>
      <c r="BV127" s="9" t="s">
        <v>1912</v>
      </c>
      <c r="BW127" s="9" t="s">
        <v>1912</v>
      </c>
      <c r="BX127" s="9" t="s">
        <v>1912</v>
      </c>
      <c r="BY127" s="9" t="s">
        <v>1912</v>
      </c>
      <c r="BZ127" s="9" t="s">
        <v>1912</v>
      </c>
      <c r="CA127" s="9" t="s">
        <v>1912</v>
      </c>
      <c r="CB127" s="9" t="s">
        <v>1912</v>
      </c>
      <c r="CC127" s="9" t="s">
        <v>1912</v>
      </c>
      <c r="CD127" s="9" t="s">
        <v>1912</v>
      </c>
    </row>
    <row customFormat="1" r="128" s="50" spans="1:82">
      <c r="A128" s="31" t="s">
        <v>2433</v>
      </c>
      <c r="B128" s="26">
        <v>1</v>
      </c>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v>1</v>
      </c>
      <c r="BA128" s="26">
        <v>1</v>
      </c>
      <c r="BB128" s="26">
        <v>1</v>
      </c>
      <c r="BC128" s="26"/>
      <c r="BD128" s="26">
        <v>1</v>
      </c>
      <c r="BE128" s="26">
        <v>1</v>
      </c>
      <c r="BF128" s="26">
        <v>1</v>
      </c>
      <c r="BG128" s="26">
        <v>1</v>
      </c>
      <c r="BH128" s="26">
        <v>1</v>
      </c>
      <c r="BI128" s="26" t="s">
        <v>1918</v>
      </c>
      <c r="BJ128" s="26" t="s">
        <v>1918</v>
      </c>
      <c r="BK128" s="26" t="s">
        <v>1918</v>
      </c>
      <c r="BL128" s="26" t="s">
        <v>1918</v>
      </c>
      <c r="BM128" s="26" t="s">
        <v>1918</v>
      </c>
      <c r="BN128" s="26" t="s">
        <v>1918</v>
      </c>
      <c r="BO128" s="26" t="s">
        <v>1918</v>
      </c>
      <c r="BP128" s="26" t="s">
        <v>1918</v>
      </c>
      <c r="BQ128" s="26" t="s">
        <v>1918</v>
      </c>
      <c r="BR128" s="26" t="s">
        <v>1918</v>
      </c>
      <c r="BS128" s="26" t="s">
        <v>1918</v>
      </c>
      <c r="BT128" s="26" t="s">
        <v>1918</v>
      </c>
      <c r="BU128" s="26" t="s">
        <v>1918</v>
      </c>
      <c r="BV128" s="26" t="s">
        <v>1918</v>
      </c>
      <c r="BW128" s="26" t="s">
        <v>1918</v>
      </c>
      <c r="BX128" s="26" t="s">
        <v>1918</v>
      </c>
      <c r="BY128" s="26" t="s">
        <v>1918</v>
      </c>
      <c r="BZ128" s="26" t="s">
        <v>1918</v>
      </c>
      <c r="CA128" s="26" t="s">
        <v>1918</v>
      </c>
      <c r="CB128" s="26" t="s">
        <v>1918</v>
      </c>
      <c r="CC128" s="26" t="s">
        <v>1918</v>
      </c>
      <c r="CD128" s="26" t="s">
        <v>1918</v>
      </c>
    </row>
    <row customFormat="1" r="129" s="50" spans="1:82">
      <c r="A129" s="31" t="s">
        <v>2434</v>
      </c>
      <c r="B129" s="26" t="s">
        <v>2004</v>
      </c>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t="s">
        <v>2004</v>
      </c>
      <c r="BA129" s="26" t="s">
        <v>2004</v>
      </c>
      <c r="BB129" s="26" t="s">
        <v>2004</v>
      </c>
      <c r="BC129" s="26"/>
      <c r="BD129" s="26" t="s">
        <v>2004</v>
      </c>
      <c r="BE129" s="26" t="s">
        <v>2004</v>
      </c>
      <c r="BF129" s="26" t="s">
        <v>2004</v>
      </c>
      <c r="BG129" s="26" t="s">
        <v>2435</v>
      </c>
      <c r="BH129" s="26" t="s">
        <v>2435</v>
      </c>
      <c r="BI129" s="26" t="s">
        <v>2435</v>
      </c>
      <c r="BJ129" s="26" t="s">
        <v>2435</v>
      </c>
      <c r="BK129" s="26" t="s">
        <v>2435</v>
      </c>
      <c r="BL129" s="26" t="s">
        <v>2435</v>
      </c>
      <c r="BM129" s="26" t="s">
        <v>2435</v>
      </c>
      <c r="BN129" s="26" t="s">
        <v>2435</v>
      </c>
      <c r="BO129" s="26" t="s">
        <v>2435</v>
      </c>
      <c r="BP129" s="26" t="s">
        <v>2435</v>
      </c>
      <c r="BQ129" s="26" t="s">
        <v>2435</v>
      </c>
      <c r="BR129" s="26" t="s">
        <v>2435</v>
      </c>
      <c r="BS129" s="26" t="s">
        <v>2435</v>
      </c>
      <c r="BT129" s="26" t="s">
        <v>2435</v>
      </c>
      <c r="BU129" s="26" t="s">
        <v>2435</v>
      </c>
      <c r="BV129" s="26" t="s">
        <v>2435</v>
      </c>
      <c r="BW129" s="26" t="s">
        <v>2435</v>
      </c>
      <c r="BX129" s="26" t="s">
        <v>2435</v>
      </c>
      <c r="BY129" s="26" t="s">
        <v>2435</v>
      </c>
      <c r="BZ129" s="26" t="s">
        <v>2435</v>
      </c>
      <c r="CA129" s="26" t="s">
        <v>2435</v>
      </c>
      <c r="CB129" s="26" t="s">
        <v>2435</v>
      </c>
      <c r="CC129" s="26" t="s">
        <v>2435</v>
      </c>
      <c r="CD129" s="26" t="s">
        <v>2435</v>
      </c>
    </row>
    <row customFormat="1" ht="87" r="130" s="50" spans="1:82">
      <c r="A130" s="31" t="s">
        <v>2436</v>
      </c>
      <c r="B130" s="26" t="s">
        <v>2005</v>
      </c>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t="s">
        <v>2005</v>
      </c>
      <c r="BA130" s="26" t="s">
        <v>2005</v>
      </c>
      <c r="BB130" s="26" t="s">
        <v>2005</v>
      </c>
      <c r="BC130" s="26"/>
      <c r="BD130" s="26" t="s">
        <v>2005</v>
      </c>
      <c r="BE130" s="26" t="s">
        <v>2005</v>
      </c>
      <c r="BF130" s="26" t="s">
        <v>2005</v>
      </c>
      <c r="BG130" s="26" t="s">
        <v>2005</v>
      </c>
      <c r="BH130" s="26" t="s">
        <v>2005</v>
      </c>
      <c r="BI130" s="26" t="s">
        <v>2005</v>
      </c>
      <c r="BJ130" s="26" t="s">
        <v>2005</v>
      </c>
      <c r="BK130" s="26" t="s">
        <v>2005</v>
      </c>
      <c r="BL130" s="26" t="s">
        <v>2005</v>
      </c>
      <c r="BM130" s="26" t="s">
        <v>2005</v>
      </c>
      <c r="BN130" s="26" t="s">
        <v>2005</v>
      </c>
      <c r="BO130" s="26" t="s">
        <v>2005</v>
      </c>
      <c r="BP130" s="26" t="s">
        <v>2005</v>
      </c>
      <c r="BQ130" s="26" t="s">
        <v>2005</v>
      </c>
      <c r="BR130" s="26" t="s">
        <v>2005</v>
      </c>
      <c r="BS130" s="26" t="s">
        <v>2005</v>
      </c>
      <c r="BT130" s="26" t="s">
        <v>2005</v>
      </c>
      <c r="BU130" s="26" t="s">
        <v>2005</v>
      </c>
      <c r="BV130" s="26" t="s">
        <v>2005</v>
      </c>
      <c r="BW130" s="26" t="s">
        <v>2005</v>
      </c>
      <c r="BX130" s="26" t="s">
        <v>2005</v>
      </c>
      <c r="BY130" s="26" t="s">
        <v>2005</v>
      </c>
      <c r="BZ130" s="26" t="s">
        <v>2005</v>
      </c>
      <c r="CA130" s="26" t="s">
        <v>2005</v>
      </c>
      <c r="CB130" s="26" t="s">
        <v>2005</v>
      </c>
      <c r="CC130" s="26" t="s">
        <v>2005</v>
      </c>
      <c r="CD130" s="26" t="s">
        <v>2005</v>
      </c>
    </row>
    <row customFormat="1" r="131" s="50" spans="1:82">
      <c r="A131" s="31" t="s">
        <v>2437</v>
      </c>
      <c r="B131" s="58" t="s">
        <v>2006</v>
      </c>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t="s">
        <v>2006</v>
      </c>
      <c r="BA131" s="58" t="s">
        <v>2006</v>
      </c>
      <c r="BB131" s="58" t="s">
        <v>2006</v>
      </c>
      <c r="BC131" s="58"/>
      <c r="BD131" s="58" t="s">
        <v>2006</v>
      </c>
      <c r="BE131" s="58" t="s">
        <v>2006</v>
      </c>
      <c r="BF131" s="58" t="s">
        <v>2006</v>
      </c>
      <c r="BG131" s="58" t="s">
        <v>2006</v>
      </c>
      <c r="BH131" s="58" t="s">
        <v>2006</v>
      </c>
      <c r="BI131" s="58" t="s">
        <v>2006</v>
      </c>
      <c r="BJ131" s="58" t="s">
        <v>2006</v>
      </c>
      <c r="BK131" s="58" t="s">
        <v>2006</v>
      </c>
      <c r="BL131" s="58" t="s">
        <v>2006</v>
      </c>
      <c r="BM131" s="58" t="s">
        <v>2006</v>
      </c>
      <c r="BN131" s="58" t="s">
        <v>2006</v>
      </c>
      <c r="BO131" s="58" t="s">
        <v>2006</v>
      </c>
      <c r="BP131" s="58" t="s">
        <v>2006</v>
      </c>
      <c r="BQ131" s="58" t="s">
        <v>2006</v>
      </c>
      <c r="BR131" s="58" t="s">
        <v>2006</v>
      </c>
      <c r="BS131" s="58" t="s">
        <v>2006</v>
      </c>
      <c r="BT131" s="58" t="s">
        <v>2006</v>
      </c>
      <c r="BU131" s="58" t="s">
        <v>2006</v>
      </c>
      <c r="BV131" s="58" t="s">
        <v>2006</v>
      </c>
      <c r="BW131" s="58" t="s">
        <v>2006</v>
      </c>
      <c r="BX131" s="58" t="s">
        <v>2006</v>
      </c>
      <c r="BY131" s="58" t="s">
        <v>2006</v>
      </c>
      <c r="BZ131" s="58" t="s">
        <v>2006</v>
      </c>
      <c r="CA131" s="58" t="s">
        <v>2006</v>
      </c>
      <c r="CB131" s="58" t="s">
        <v>2006</v>
      </c>
      <c r="CC131" s="58" t="s">
        <v>2006</v>
      </c>
      <c r="CD131" s="58" t="s">
        <v>2006</v>
      </c>
    </row>
    <row customFormat="1" r="132" s="50" spans="1:82">
      <c r="A132" s="31" t="s">
        <v>2438</v>
      </c>
      <c r="B132" s="26" t="s">
        <v>1966</v>
      </c>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t="s">
        <v>1966</v>
      </c>
      <c r="BA132" s="26" t="s">
        <v>1966</v>
      </c>
      <c r="BB132" s="26" t="s">
        <v>1966</v>
      </c>
      <c r="BC132" s="26"/>
      <c r="BD132" s="26" t="s">
        <v>1966</v>
      </c>
      <c r="BE132" s="9" t="s">
        <v>1966</v>
      </c>
      <c r="BF132" s="9" t="s">
        <v>1966</v>
      </c>
      <c r="BG132" s="9" t="s">
        <v>1966</v>
      </c>
      <c r="BH132" s="9" t="s">
        <v>1966</v>
      </c>
      <c r="BI132" s="9" t="s">
        <v>1966</v>
      </c>
      <c r="BJ132" s="9" t="s">
        <v>1966</v>
      </c>
      <c r="BK132" s="9" t="s">
        <v>1966</v>
      </c>
      <c r="BL132" s="9" t="s">
        <v>1966</v>
      </c>
      <c r="BM132" s="9" t="s">
        <v>1966</v>
      </c>
      <c r="BN132" s="9" t="s">
        <v>1966</v>
      </c>
      <c r="BO132" s="9" t="s">
        <v>1966</v>
      </c>
      <c r="BP132" s="9" t="s">
        <v>1966</v>
      </c>
      <c r="BQ132" s="9" t="s">
        <v>1966</v>
      </c>
      <c r="BR132" s="9" t="s">
        <v>1966</v>
      </c>
      <c r="BS132" s="9" t="s">
        <v>1966</v>
      </c>
      <c r="BT132" s="9" t="s">
        <v>1966</v>
      </c>
      <c r="BU132" s="9" t="s">
        <v>1966</v>
      </c>
      <c r="BV132" s="9" t="s">
        <v>1966</v>
      </c>
      <c r="BW132" s="9" t="s">
        <v>1966</v>
      </c>
      <c r="BX132" s="9" t="s">
        <v>1966</v>
      </c>
      <c r="BY132" s="9" t="s">
        <v>1966</v>
      </c>
      <c r="BZ132" s="9" t="s">
        <v>1966</v>
      </c>
      <c r="CA132" s="9" t="s">
        <v>1966</v>
      </c>
      <c r="CB132" s="9" t="s">
        <v>1966</v>
      </c>
      <c r="CC132" s="9" t="s">
        <v>1966</v>
      </c>
      <c r="CD132" s="9" t="s">
        <v>1966</v>
      </c>
    </row>
    <row customFormat="1" r="133" s="50" spans="1:82">
      <c r="A133" s="31" t="s">
        <v>2439</v>
      </c>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9"/>
      <c r="BF133" s="9"/>
      <c r="BG133" s="9"/>
      <c r="BH133" s="9"/>
      <c r="BI133" s="78" t="s">
        <v>2440</v>
      </c>
      <c r="BJ133" s="78" t="s">
        <v>2440</v>
      </c>
      <c r="BK133" s="78" t="s">
        <v>2440</v>
      </c>
      <c r="BL133" s="78" t="s">
        <v>2440</v>
      </c>
      <c r="BM133" s="78" t="s">
        <v>2440</v>
      </c>
      <c r="BN133" s="78" t="s">
        <v>2440</v>
      </c>
      <c r="BO133" s="78" t="s">
        <v>2440</v>
      </c>
      <c r="BP133" s="78" t="s">
        <v>2440</v>
      </c>
      <c r="BQ133" s="78" t="s">
        <v>2440</v>
      </c>
      <c r="BR133" s="78" t="s">
        <v>2440</v>
      </c>
      <c r="BS133" s="78" t="s">
        <v>2440</v>
      </c>
      <c r="BT133" s="78" t="s">
        <v>2440</v>
      </c>
      <c r="BU133" s="78" t="s">
        <v>2440</v>
      </c>
      <c r="BV133" s="78" t="s">
        <v>2440</v>
      </c>
      <c r="BW133" s="78" t="s">
        <v>2440</v>
      </c>
      <c r="BX133" s="78" t="s">
        <v>2440</v>
      </c>
      <c r="BY133" s="78" t="s">
        <v>2440</v>
      </c>
      <c r="BZ133" s="78" t="s">
        <v>2440</v>
      </c>
      <c r="CA133" s="78" t="s">
        <v>2440</v>
      </c>
      <c r="CB133" s="78" t="s">
        <v>2440</v>
      </c>
      <c r="CC133" s="78" t="s">
        <v>2440</v>
      </c>
      <c r="CD133" s="78" t="s">
        <v>2440</v>
      </c>
    </row>
    <row customFormat="1" r="134" s="50" spans="1:82">
      <c r="A134" s="71" t="s">
        <v>2441</v>
      </c>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row>
    <row customFormat="1" r="135" s="50" spans="1:82">
      <c r="A135" s="67" t="s">
        <v>715</v>
      </c>
      <c r="B135" s="99" t="s">
        <v>117</v>
      </c>
      <c r="C135" s="99" t="s">
        <v>117</v>
      </c>
      <c r="D135" s="99" t="s">
        <v>117</v>
      </c>
      <c r="E135" s="99" t="s">
        <v>117</v>
      </c>
      <c r="F135" s="99" t="s">
        <v>117</v>
      </c>
      <c r="G135" s="99" t="s">
        <v>117</v>
      </c>
      <c r="H135" s="99" t="s">
        <v>117</v>
      </c>
      <c r="I135" s="99" t="s">
        <v>117</v>
      </c>
      <c r="J135" s="99" t="s">
        <v>117</v>
      </c>
      <c r="K135" s="99" t="s">
        <v>117</v>
      </c>
      <c r="L135" s="99" t="s">
        <v>117</v>
      </c>
      <c r="M135" s="99" t="s">
        <v>117</v>
      </c>
      <c r="N135" s="99" t="s">
        <v>117</v>
      </c>
      <c r="O135" s="99" t="s">
        <v>117</v>
      </c>
      <c r="P135" s="99" t="s">
        <v>117</v>
      </c>
      <c r="Q135" s="99" t="s">
        <v>117</v>
      </c>
      <c r="R135" s="99" t="s">
        <v>117</v>
      </c>
      <c r="S135" s="99" t="s">
        <v>117</v>
      </c>
      <c r="T135" s="99" t="s">
        <v>117</v>
      </c>
      <c r="U135" s="99" t="s">
        <v>117</v>
      </c>
      <c r="V135" s="99" t="s">
        <v>117</v>
      </c>
      <c r="W135" s="99" t="s">
        <v>117</v>
      </c>
      <c r="X135" s="99" t="s">
        <v>117</v>
      </c>
      <c r="Y135" s="99" t="s">
        <v>117</v>
      </c>
      <c r="Z135" s="99" t="s">
        <v>117</v>
      </c>
      <c r="AA135" s="99" t="s">
        <v>117</v>
      </c>
      <c r="AB135" s="99" t="s">
        <v>117</v>
      </c>
      <c r="AC135" s="99" t="s">
        <v>117</v>
      </c>
      <c r="AD135" s="99" t="s">
        <v>117</v>
      </c>
      <c r="AE135" s="99" t="s">
        <v>117</v>
      </c>
      <c r="AF135" s="99" t="s">
        <v>117</v>
      </c>
      <c r="AG135" s="99" t="s">
        <v>117</v>
      </c>
      <c r="AH135" s="99"/>
      <c r="AI135" s="99"/>
      <c r="AJ135" s="99"/>
      <c r="AK135" s="99"/>
      <c r="AL135" s="99"/>
      <c r="AM135" s="99"/>
      <c r="AN135" s="99"/>
      <c r="AO135" s="99"/>
      <c r="AP135" s="99"/>
      <c r="AQ135" s="99"/>
      <c r="AR135" s="99"/>
      <c r="AS135" s="99"/>
      <c r="AT135" s="99"/>
      <c r="AU135" s="99"/>
      <c r="AV135" s="99"/>
      <c r="AW135" s="99"/>
      <c r="AX135" s="99"/>
      <c r="AY135" s="99" t="s">
        <v>117</v>
      </c>
      <c r="AZ135" s="99" t="s">
        <v>118</v>
      </c>
      <c r="BA135" s="99" t="s">
        <v>118</v>
      </c>
      <c r="BB135" s="99" t="s">
        <v>118</v>
      </c>
      <c r="BC135" s="99"/>
      <c r="BD135" s="99" t="s">
        <v>118</v>
      </c>
      <c r="BE135" s="99" t="s">
        <v>118</v>
      </c>
      <c r="BF135" s="99" t="s">
        <v>118</v>
      </c>
      <c r="BG135" s="99" t="s">
        <v>118</v>
      </c>
      <c r="BH135" s="99" t="s">
        <v>118</v>
      </c>
      <c r="BI135" s="99" t="s">
        <v>118</v>
      </c>
      <c r="BJ135" s="99" t="s">
        <v>118</v>
      </c>
      <c r="BK135" s="99" t="s">
        <v>118</v>
      </c>
      <c r="BL135" s="99" t="s">
        <v>118</v>
      </c>
      <c r="BM135" s="99" t="s">
        <v>118</v>
      </c>
      <c r="BN135" s="99" t="s">
        <v>118</v>
      </c>
      <c r="BO135" s="99" t="s">
        <v>118</v>
      </c>
      <c r="BP135" s="99" t="s">
        <v>118</v>
      </c>
      <c r="BQ135" s="99" t="s">
        <v>118</v>
      </c>
      <c r="BR135" s="99" t="s">
        <v>118</v>
      </c>
      <c r="BS135" s="99" t="s">
        <v>118</v>
      </c>
      <c r="BT135" s="99" t="s">
        <v>118</v>
      </c>
      <c r="BU135" s="99" t="s">
        <v>118</v>
      </c>
      <c r="BV135" s="99" t="s">
        <v>118</v>
      </c>
      <c r="BW135" s="99" t="s">
        <v>118</v>
      </c>
      <c r="BX135" s="99" t="s">
        <v>118</v>
      </c>
      <c r="BY135" s="99" t="s">
        <v>118</v>
      </c>
      <c r="BZ135" s="99" t="s">
        <v>118</v>
      </c>
      <c r="CA135" s="99" t="s">
        <v>118</v>
      </c>
      <c r="CB135" s="99" t="s">
        <v>118</v>
      </c>
      <c r="CC135" s="99" t="s">
        <v>118</v>
      </c>
      <c r="CD135" s="99" t="s">
        <v>117</v>
      </c>
    </row>
    <row customFormat="1" r="136" s="50" spans="1:82">
      <c r="A136" s="67" t="s">
        <v>716</v>
      </c>
      <c r="B136" s="99" t="s">
        <v>117</v>
      </c>
      <c r="C136" s="99" t="s">
        <v>117</v>
      </c>
      <c r="D136" s="99" t="s">
        <v>117</v>
      </c>
      <c r="E136" s="99" t="s">
        <v>117</v>
      </c>
      <c r="F136" s="99" t="s">
        <v>117</v>
      </c>
      <c r="G136" s="99" t="s">
        <v>117</v>
      </c>
      <c r="H136" s="99" t="s">
        <v>117</v>
      </c>
      <c r="I136" s="99" t="s">
        <v>117</v>
      </c>
      <c r="J136" s="99" t="s">
        <v>117</v>
      </c>
      <c r="K136" s="99" t="s">
        <v>117</v>
      </c>
      <c r="L136" s="99" t="s">
        <v>117</v>
      </c>
      <c r="M136" s="99" t="s">
        <v>117</v>
      </c>
      <c r="N136" s="99" t="s">
        <v>117</v>
      </c>
      <c r="O136" s="99" t="s">
        <v>117</v>
      </c>
      <c r="P136" s="99" t="s">
        <v>117</v>
      </c>
      <c r="Q136" s="99" t="s">
        <v>117</v>
      </c>
      <c r="R136" s="99" t="s">
        <v>117</v>
      </c>
      <c r="S136" s="99" t="s">
        <v>117</v>
      </c>
      <c r="T136" s="99" t="s">
        <v>117</v>
      </c>
      <c r="U136" s="99" t="s">
        <v>117</v>
      </c>
      <c r="V136" s="99" t="s">
        <v>117</v>
      </c>
      <c r="W136" s="99" t="s">
        <v>117</v>
      </c>
      <c r="X136" s="99" t="s">
        <v>117</v>
      </c>
      <c r="Y136" s="99" t="s">
        <v>117</v>
      </c>
      <c r="Z136" s="99" t="s">
        <v>117</v>
      </c>
      <c r="AA136" s="99" t="s">
        <v>117</v>
      </c>
      <c r="AB136" s="99" t="s">
        <v>117</v>
      </c>
      <c r="AC136" s="99" t="s">
        <v>117</v>
      </c>
      <c r="AD136" s="99" t="s">
        <v>117</v>
      </c>
      <c r="AE136" s="99" t="s">
        <v>117</v>
      </c>
      <c r="AF136" s="99" t="s">
        <v>117</v>
      </c>
      <c r="AG136" s="99" t="s">
        <v>117</v>
      </c>
      <c r="AH136" s="99"/>
      <c r="AI136" s="99"/>
      <c r="AJ136" s="99"/>
      <c r="AK136" s="99"/>
      <c r="AL136" s="99"/>
      <c r="AM136" s="99"/>
      <c r="AN136" s="99"/>
      <c r="AO136" s="99"/>
      <c r="AP136" s="99"/>
      <c r="AQ136" s="99"/>
      <c r="AR136" s="99"/>
      <c r="AS136" s="99"/>
      <c r="AT136" s="99"/>
      <c r="AU136" s="99"/>
      <c r="AV136" s="99"/>
      <c r="AW136" s="99"/>
      <c r="AX136" s="99"/>
      <c r="AY136" s="99" t="s">
        <v>117</v>
      </c>
      <c r="AZ136" s="99" t="s">
        <v>118</v>
      </c>
      <c r="BA136" s="99" t="s">
        <v>118</v>
      </c>
      <c r="BB136" s="99" t="s">
        <v>118</v>
      </c>
      <c r="BC136" s="99"/>
      <c r="BD136" s="99" t="s">
        <v>118</v>
      </c>
      <c r="BE136" s="99" t="s">
        <v>118</v>
      </c>
      <c r="BF136" s="99" t="s">
        <v>118</v>
      </c>
      <c r="BG136" s="99" t="s">
        <v>118</v>
      </c>
      <c r="BH136" s="99" t="s">
        <v>118</v>
      </c>
      <c r="BI136" s="99" t="s">
        <v>118</v>
      </c>
      <c r="BJ136" s="99" t="s">
        <v>118</v>
      </c>
      <c r="BK136" s="99" t="s">
        <v>118</v>
      </c>
      <c r="BL136" s="99" t="s">
        <v>118</v>
      </c>
      <c r="BM136" s="99" t="s">
        <v>118</v>
      </c>
      <c r="BN136" s="99" t="s">
        <v>118</v>
      </c>
      <c r="BO136" s="99" t="s">
        <v>118</v>
      </c>
      <c r="BP136" s="99" t="s">
        <v>118</v>
      </c>
      <c r="BQ136" s="99" t="s">
        <v>118</v>
      </c>
      <c r="BR136" s="99" t="s">
        <v>118</v>
      </c>
      <c r="BS136" s="99" t="s">
        <v>118</v>
      </c>
      <c r="BT136" s="99" t="s">
        <v>118</v>
      </c>
      <c r="BU136" s="99" t="s">
        <v>118</v>
      </c>
      <c r="BV136" s="99" t="s">
        <v>118</v>
      </c>
      <c r="BW136" s="99" t="s">
        <v>118</v>
      </c>
      <c r="BX136" s="99" t="s">
        <v>118</v>
      </c>
      <c r="BY136" s="99" t="s">
        <v>118</v>
      </c>
      <c r="BZ136" s="99" t="s">
        <v>118</v>
      </c>
      <c r="CA136" s="99" t="s">
        <v>118</v>
      </c>
      <c r="CB136" s="99" t="s">
        <v>118</v>
      </c>
      <c r="CC136" s="99" t="s">
        <v>118</v>
      </c>
      <c r="CD136" s="99" t="s">
        <v>117</v>
      </c>
    </row>
    <row customFormat="1" r="137" s="50" spans="1:82">
      <c r="A137" s="67" t="s">
        <v>717</v>
      </c>
      <c r="B137" s="99" t="s">
        <v>118</v>
      </c>
      <c r="C137" s="99" t="s">
        <v>118</v>
      </c>
      <c r="D137" s="99" t="s">
        <v>118</v>
      </c>
      <c r="E137" s="99" t="s">
        <v>118</v>
      </c>
      <c r="F137" s="99" t="s">
        <v>118</v>
      </c>
      <c r="G137" s="99" t="s">
        <v>118</v>
      </c>
      <c r="H137" s="99" t="s">
        <v>118</v>
      </c>
      <c r="I137" s="99" t="s">
        <v>118</v>
      </c>
      <c r="J137" s="99" t="s">
        <v>118</v>
      </c>
      <c r="K137" s="99" t="s">
        <v>118</v>
      </c>
      <c r="L137" s="99" t="s">
        <v>118</v>
      </c>
      <c r="M137" s="99" t="s">
        <v>118</v>
      </c>
      <c r="N137" s="99" t="s">
        <v>118</v>
      </c>
      <c r="O137" s="99" t="s">
        <v>118</v>
      </c>
      <c r="P137" s="99" t="s">
        <v>118</v>
      </c>
      <c r="Q137" s="99" t="s">
        <v>118</v>
      </c>
      <c r="R137" s="99" t="s">
        <v>118</v>
      </c>
      <c r="S137" s="99" t="s">
        <v>118</v>
      </c>
      <c r="T137" s="99" t="s">
        <v>118</v>
      </c>
      <c r="U137" s="99" t="s">
        <v>118</v>
      </c>
      <c r="V137" s="99" t="s">
        <v>118</v>
      </c>
      <c r="W137" s="99" t="s">
        <v>118</v>
      </c>
      <c r="X137" s="99" t="s">
        <v>118</v>
      </c>
      <c r="Y137" s="99" t="s">
        <v>118</v>
      </c>
      <c r="Z137" s="99" t="s">
        <v>118</v>
      </c>
      <c r="AA137" s="99" t="s">
        <v>118</v>
      </c>
      <c r="AB137" s="99" t="s">
        <v>118</v>
      </c>
      <c r="AC137" s="99" t="s">
        <v>118</v>
      </c>
      <c r="AD137" s="99" t="s">
        <v>118</v>
      </c>
      <c r="AE137" s="99" t="s">
        <v>118</v>
      </c>
      <c r="AF137" s="99" t="s">
        <v>118</v>
      </c>
      <c r="AG137" s="99" t="s">
        <v>118</v>
      </c>
      <c r="AH137" s="99"/>
      <c r="AI137" s="99"/>
      <c r="AJ137" s="99"/>
      <c r="AK137" s="99"/>
      <c r="AL137" s="99"/>
      <c r="AM137" s="99"/>
      <c r="AN137" s="99"/>
      <c r="AO137" s="99"/>
      <c r="AP137" s="99"/>
      <c r="AQ137" s="99"/>
      <c r="AR137" s="99"/>
      <c r="AS137" s="99"/>
      <c r="AT137" s="99"/>
      <c r="AU137" s="99"/>
      <c r="AV137" s="99"/>
      <c r="AW137" s="99"/>
      <c r="AX137" s="99"/>
      <c r="AY137" s="99" t="s">
        <v>118</v>
      </c>
      <c r="AZ137" s="99" t="s">
        <v>118</v>
      </c>
      <c r="BA137" s="99" t="s">
        <v>118</v>
      </c>
      <c r="BB137" s="99" t="s">
        <v>118</v>
      </c>
      <c r="BC137" s="99"/>
      <c r="BD137" s="99" t="s">
        <v>118</v>
      </c>
      <c r="BE137" s="99" t="s">
        <v>118</v>
      </c>
      <c r="BF137" s="99" t="s">
        <v>118</v>
      </c>
      <c r="BG137" s="99" t="s">
        <v>118</v>
      </c>
      <c r="BH137" s="99" t="s">
        <v>118</v>
      </c>
      <c r="BI137" s="99" t="s">
        <v>118</v>
      </c>
      <c r="BJ137" s="99" t="s">
        <v>118</v>
      </c>
      <c r="BK137" s="99" t="s">
        <v>118</v>
      </c>
      <c r="BL137" s="99" t="s">
        <v>118</v>
      </c>
      <c r="BM137" s="99" t="s">
        <v>118</v>
      </c>
      <c r="BN137" s="99" t="s">
        <v>118</v>
      </c>
      <c r="BO137" s="99" t="s">
        <v>118</v>
      </c>
      <c r="BP137" s="99" t="s">
        <v>118</v>
      </c>
      <c r="BQ137" s="99" t="s">
        <v>118</v>
      </c>
      <c r="BR137" s="99" t="s">
        <v>118</v>
      </c>
      <c r="BS137" s="99" t="s">
        <v>118</v>
      </c>
      <c r="BT137" s="99" t="s">
        <v>118</v>
      </c>
      <c r="BU137" s="99" t="s">
        <v>118</v>
      </c>
      <c r="BV137" s="99" t="s">
        <v>118</v>
      </c>
      <c r="BW137" s="99" t="s">
        <v>118</v>
      </c>
      <c r="BX137" s="99" t="s">
        <v>118</v>
      </c>
      <c r="BY137" s="99" t="s">
        <v>118</v>
      </c>
      <c r="BZ137" s="99" t="s">
        <v>118</v>
      </c>
      <c r="CA137" s="99" t="s">
        <v>118</v>
      </c>
      <c r="CB137" s="99" t="s">
        <v>118</v>
      </c>
      <c r="CC137" s="99" t="s">
        <v>118</v>
      </c>
      <c r="CD137" s="99" t="s">
        <v>117</v>
      </c>
    </row>
    <row customFormat="1" r="138" s="50" spans="1:82">
      <c r="A138" s="60" t="s">
        <v>2442</v>
      </c>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row>
    <row customFormat="1" r="139" s="50" spans="1:82">
      <c r="A139" s="56" t="s">
        <v>2443</v>
      </c>
      <c r="B139" s="26" t="s">
        <v>118</v>
      </c>
      <c r="C139" s="26" t="s">
        <v>118</v>
      </c>
      <c r="D139" s="26" t="s">
        <v>118</v>
      </c>
      <c r="E139" s="26" t="s">
        <v>118</v>
      </c>
      <c r="F139" s="26" t="s">
        <v>118</v>
      </c>
      <c r="G139" s="26" t="s">
        <v>118</v>
      </c>
      <c r="H139" s="26" t="s">
        <v>118</v>
      </c>
      <c r="I139" s="26" t="s">
        <v>118</v>
      </c>
      <c r="J139" s="26" t="s">
        <v>118</v>
      </c>
      <c r="K139" s="26" t="s">
        <v>118</v>
      </c>
      <c r="L139" s="26" t="s">
        <v>118</v>
      </c>
      <c r="M139" s="26" t="s">
        <v>118</v>
      </c>
      <c r="N139" s="26" t="s">
        <v>118</v>
      </c>
      <c r="O139" s="26" t="s">
        <v>118</v>
      </c>
      <c r="P139" s="26" t="s">
        <v>118</v>
      </c>
      <c r="Q139" s="26" t="s">
        <v>118</v>
      </c>
      <c r="R139" s="26" t="s">
        <v>118</v>
      </c>
      <c r="S139" s="26" t="s">
        <v>118</v>
      </c>
      <c r="T139" s="26" t="s">
        <v>118</v>
      </c>
      <c r="U139" s="26" t="s">
        <v>118</v>
      </c>
      <c r="V139" s="26" t="s">
        <v>118</v>
      </c>
      <c r="W139" s="26" t="s">
        <v>118</v>
      </c>
      <c r="X139" s="26" t="s">
        <v>118</v>
      </c>
      <c r="Y139" s="26" t="s">
        <v>118</v>
      </c>
      <c r="Z139" s="26" t="s">
        <v>118</v>
      </c>
      <c r="AA139" s="26" t="s">
        <v>118</v>
      </c>
      <c r="AB139" s="26" t="s">
        <v>118</v>
      </c>
      <c r="AC139" s="26" t="s">
        <v>118</v>
      </c>
      <c r="AD139" s="26" t="s">
        <v>118</v>
      </c>
      <c r="AE139" s="26" t="s">
        <v>118</v>
      </c>
      <c r="AF139" s="26" t="s">
        <v>118</v>
      </c>
      <c r="AG139" s="26" t="s">
        <v>118</v>
      </c>
      <c r="AH139" s="26"/>
      <c r="AI139" s="26"/>
      <c r="AJ139" s="26"/>
      <c r="AK139" s="26"/>
      <c r="AL139" s="26"/>
      <c r="AM139" s="26"/>
      <c r="AN139" s="26"/>
      <c r="AO139" s="26"/>
      <c r="AP139" s="26"/>
      <c r="AQ139" s="26"/>
      <c r="AR139" s="26"/>
      <c r="AS139" s="26"/>
      <c r="AT139" s="26"/>
      <c r="AU139" s="26"/>
      <c r="AV139" s="26"/>
      <c r="AW139" s="26"/>
      <c r="AX139" s="26"/>
      <c r="AY139" s="26" t="s">
        <v>118</v>
      </c>
      <c r="AZ139" s="26" t="s">
        <v>117</v>
      </c>
      <c r="BA139" s="26" t="s">
        <v>117</v>
      </c>
      <c r="BB139" s="26" t="s">
        <v>117</v>
      </c>
      <c r="BC139" s="26"/>
      <c r="BD139" s="26" t="s">
        <v>117</v>
      </c>
      <c r="BE139" s="9" t="s">
        <v>117</v>
      </c>
      <c r="BF139" s="9" t="s">
        <v>117</v>
      </c>
      <c r="BG139" s="9" t="s">
        <v>117</v>
      </c>
      <c r="BH139" s="9" t="s">
        <v>117</v>
      </c>
      <c r="BI139" s="9" t="s">
        <v>118</v>
      </c>
      <c r="BJ139" s="9" t="s">
        <v>117</v>
      </c>
      <c r="BK139" s="9" t="s">
        <v>117</v>
      </c>
      <c r="BL139" s="9" t="s">
        <v>117</v>
      </c>
      <c r="BM139" s="9" t="s">
        <v>117</v>
      </c>
      <c r="BN139" s="9" t="s">
        <v>117</v>
      </c>
      <c r="BO139" s="9" t="s">
        <v>117</v>
      </c>
      <c r="BP139" s="9" t="s">
        <v>118</v>
      </c>
      <c r="BQ139" s="9" t="s">
        <v>117</v>
      </c>
      <c r="BR139" s="9" t="s">
        <v>117</v>
      </c>
      <c r="BS139" s="9" t="s">
        <v>118</v>
      </c>
      <c r="BT139" s="9" t="s">
        <v>117</v>
      </c>
      <c r="BU139" s="9" t="s">
        <v>117</v>
      </c>
      <c r="BV139" s="9" t="s">
        <v>117</v>
      </c>
      <c r="BW139" s="9" t="s">
        <v>117</v>
      </c>
      <c r="BX139" s="9" t="s">
        <v>117</v>
      </c>
      <c r="BY139" s="9" t="s">
        <v>117</v>
      </c>
      <c r="BZ139" s="9" t="s">
        <v>118</v>
      </c>
      <c r="CA139" s="9" t="s">
        <v>118</v>
      </c>
      <c r="CB139" s="9" t="s">
        <v>117</v>
      </c>
      <c r="CC139" s="9" t="s">
        <v>117</v>
      </c>
      <c r="CD139" s="9" t="s">
        <v>118</v>
      </c>
    </row>
    <row customFormat="1" r="140" s="50" spans="1:82">
      <c r="A140" s="56" t="s">
        <v>2444</v>
      </c>
      <c r="B140" s="26" t="s">
        <v>2445</v>
      </c>
      <c r="C140" s="26" t="s">
        <v>2446</v>
      </c>
      <c r="D140" s="26" t="s">
        <v>2446</v>
      </c>
      <c r="E140" s="26" t="s">
        <v>2446</v>
      </c>
      <c r="F140" s="26" t="s">
        <v>2446</v>
      </c>
      <c r="G140" s="26" t="s">
        <v>2446</v>
      </c>
      <c r="H140" s="26" t="s">
        <v>2446</v>
      </c>
      <c r="I140" s="26" t="s">
        <v>2446</v>
      </c>
      <c r="J140" s="26" t="s">
        <v>2446</v>
      </c>
      <c r="K140" s="26" t="s">
        <v>2446</v>
      </c>
      <c r="L140" s="26" t="s">
        <v>2446</v>
      </c>
      <c r="M140" s="26" t="s">
        <v>2446</v>
      </c>
      <c r="N140" s="26" t="s">
        <v>2446</v>
      </c>
      <c r="O140" s="26" t="s">
        <v>2446</v>
      </c>
      <c r="P140" s="26" t="s">
        <v>2446</v>
      </c>
      <c r="Q140" s="26" t="s">
        <v>2446</v>
      </c>
      <c r="R140" s="26" t="s">
        <v>2446</v>
      </c>
      <c r="S140" s="26" t="s">
        <v>2446</v>
      </c>
      <c r="T140" s="26" t="s">
        <v>2446</v>
      </c>
      <c r="U140" s="26" t="s">
        <v>2446</v>
      </c>
      <c r="V140" s="26" t="s">
        <v>2446</v>
      </c>
      <c r="W140" s="26" t="s">
        <v>2446</v>
      </c>
      <c r="X140" s="26" t="s">
        <v>2446</v>
      </c>
      <c r="Y140" s="26" t="s">
        <v>2446</v>
      </c>
      <c r="Z140" s="26" t="s">
        <v>2446</v>
      </c>
      <c r="AA140" s="26" t="s">
        <v>2446</v>
      </c>
      <c r="AB140" s="26" t="s">
        <v>2446</v>
      </c>
      <c r="AC140" s="26" t="s">
        <v>2446</v>
      </c>
      <c r="AD140" s="26" t="s">
        <v>2446</v>
      </c>
      <c r="AE140" s="26" t="s">
        <v>2446</v>
      </c>
      <c r="AF140" s="26" t="s">
        <v>2446</v>
      </c>
      <c r="AG140" s="26" t="s">
        <v>2446</v>
      </c>
      <c r="AH140" s="26"/>
      <c r="AI140" s="26"/>
      <c r="AJ140" s="26"/>
      <c r="AK140" s="26"/>
      <c r="AL140" s="26"/>
      <c r="AM140" s="26"/>
      <c r="AN140" s="26"/>
      <c r="AO140" s="26"/>
      <c r="AP140" s="26"/>
      <c r="AQ140" s="26"/>
      <c r="AR140" s="26"/>
      <c r="AS140" s="26"/>
      <c r="AT140" s="26"/>
      <c r="AU140" s="26"/>
      <c r="AV140" s="26"/>
      <c r="AW140" s="26"/>
      <c r="AX140" s="26"/>
      <c r="AY140" s="26" t="s">
        <v>2446</v>
      </c>
      <c r="AZ140" s="26" t="s">
        <v>2447</v>
      </c>
      <c r="BA140" s="26" t="s">
        <v>2448</v>
      </c>
      <c r="BB140" s="26" t="s">
        <v>2445</v>
      </c>
      <c r="BC140" s="26"/>
      <c r="BD140" s="26" t="s">
        <v>2446</v>
      </c>
      <c r="BE140" s="9" t="s">
        <v>2448</v>
      </c>
      <c r="BF140" s="9" t="s">
        <v>2449</v>
      </c>
      <c r="BG140" s="9" t="s">
        <v>2445</v>
      </c>
      <c r="BH140" s="9" t="s">
        <v>2450</v>
      </c>
      <c r="BI140" s="9" t="s">
        <v>2451</v>
      </c>
      <c r="BJ140" s="9" t="s">
        <v>2452</v>
      </c>
      <c r="BK140" s="9" t="s">
        <v>2452</v>
      </c>
      <c r="BL140" s="9" t="s">
        <v>2453</v>
      </c>
      <c r="BM140" s="9" t="s">
        <v>2454</v>
      </c>
      <c r="BN140" s="9" t="s">
        <v>2455</v>
      </c>
      <c r="BO140" s="9" t="s">
        <v>2452</v>
      </c>
      <c r="BP140" s="9" t="s">
        <v>2452</v>
      </c>
      <c r="BQ140" s="9" t="s">
        <v>2445</v>
      </c>
      <c r="BR140" s="9" t="s">
        <v>2447</v>
      </c>
      <c r="BS140" s="9" t="s">
        <v>2448</v>
      </c>
      <c r="BT140" s="9" t="s">
        <v>2446</v>
      </c>
      <c r="BU140" s="9" t="s">
        <v>2446</v>
      </c>
      <c r="BV140" s="9" t="s">
        <v>2446</v>
      </c>
      <c r="BW140" s="9" t="s">
        <v>2446</v>
      </c>
      <c r="BX140" s="9" t="s">
        <v>2446</v>
      </c>
      <c r="BY140" s="9" t="s">
        <v>2446</v>
      </c>
      <c r="BZ140" s="9" t="s">
        <v>2447</v>
      </c>
      <c r="CA140" s="9" t="s">
        <v>2447</v>
      </c>
      <c r="CB140" s="9" t="s">
        <v>2446</v>
      </c>
      <c r="CC140" s="9" t="s">
        <v>2447</v>
      </c>
      <c r="CD140" s="9" t="s">
        <v>2447</v>
      </c>
    </row>
    <row customFormat="1" r="141" s="50" spans="1:82">
      <c r="A141" s="56" t="s">
        <v>2456</v>
      </c>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112" t="s">
        <v>2457</v>
      </c>
      <c r="BA141" s="112" t="s">
        <v>2457</v>
      </c>
      <c r="BB141" s="112" t="s">
        <v>2457</v>
      </c>
      <c r="BC141" s="26"/>
      <c r="BD141" s="26"/>
      <c r="BE141" s="9"/>
      <c r="BF141" s="9"/>
      <c r="BG141" s="9"/>
      <c r="BH141" s="9"/>
      <c r="BI141" s="9"/>
      <c r="BJ141" s="9"/>
      <c r="BK141" s="9"/>
      <c r="BL141" s="9"/>
      <c r="BM141" s="9"/>
      <c r="BN141" s="9"/>
      <c r="BO141" s="9"/>
      <c r="BP141" s="78" t="s">
        <v>1904</v>
      </c>
      <c r="BQ141" s="78" t="s">
        <v>2458</v>
      </c>
      <c r="BR141" s="78" t="s">
        <v>1732</v>
      </c>
      <c r="BS141" s="78" t="s">
        <v>2459</v>
      </c>
      <c r="BT141" s="78" t="s">
        <v>1904</v>
      </c>
      <c r="BU141" s="78" t="s">
        <v>1904</v>
      </c>
      <c r="BV141" s="78" t="s">
        <v>1904</v>
      </c>
      <c r="BW141" s="78" t="s">
        <v>1904</v>
      </c>
      <c r="BX141" s="78" t="s">
        <v>1904</v>
      </c>
      <c r="BY141" s="78" t="s">
        <v>1904</v>
      </c>
      <c r="BZ141" s="78" t="s">
        <v>1732</v>
      </c>
      <c r="CA141" s="78" t="s">
        <v>1732</v>
      </c>
      <c r="CB141" s="78" t="s">
        <v>1732</v>
      </c>
      <c r="CC141" s="78" t="s">
        <v>1732</v>
      </c>
      <c r="CD141" s="78" t="s">
        <v>1732</v>
      </c>
    </row>
    <row customFormat="1" r="142" s="50" spans="1:82">
      <c r="A142" s="71" t="s">
        <v>2460</v>
      </c>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row>
    <row customFormat="1" r="143" s="50" spans="1:82">
      <c r="A143" s="100" t="s">
        <v>2461</v>
      </c>
      <c r="B143" t="s">
        <v>336</v>
      </c>
      <c r="C143" t="s">
        <v>336</v>
      </c>
      <c r="D143" t="s">
        <v>336</v>
      </c>
      <c r="E143" t="s">
        <v>336</v>
      </c>
      <c r="F143" t="s">
        <v>336</v>
      </c>
      <c r="G143" t="s">
        <v>336</v>
      </c>
      <c r="H143" t="s">
        <v>336</v>
      </c>
      <c r="I143" t="s">
        <v>336</v>
      </c>
      <c r="J143" t="s">
        <v>336</v>
      </c>
      <c r="K143" t="s">
        <v>336</v>
      </c>
      <c r="L143" t="s">
        <v>336</v>
      </c>
      <c r="M143" t="s">
        <v>336</v>
      </c>
      <c r="N143" t="s">
        <v>336</v>
      </c>
      <c r="O143" t="s">
        <v>336</v>
      </c>
      <c r="P143" t="s">
        <v>336</v>
      </c>
      <c r="Q143" t="s">
        <v>336</v>
      </c>
      <c r="R143" t="s">
        <v>336</v>
      </c>
      <c r="S143" t="s">
        <v>336</v>
      </c>
      <c r="T143" t="s">
        <v>336</v>
      </c>
      <c r="U143" t="s">
        <v>336</v>
      </c>
      <c r="V143" t="s">
        <v>336</v>
      </c>
      <c r="W143" t="s">
        <v>336</v>
      </c>
      <c r="X143" t="s">
        <v>336</v>
      </c>
      <c r="Y143" t="s">
        <v>336</v>
      </c>
      <c r="Z143" t="s">
        <v>336</v>
      </c>
      <c r="AA143" t="s">
        <v>336</v>
      </c>
      <c r="AB143" t="s">
        <v>336</v>
      </c>
      <c r="AC143" t="s">
        <v>336</v>
      </c>
      <c r="AD143" t="s">
        <v>336</v>
      </c>
      <c r="AE143" t="s">
        <v>336</v>
      </c>
      <c r="AF143" t="s">
        <v>336</v>
      </c>
      <c r="AG143" t="s">
        <v>336</v>
      </c>
      <c r="AH143" t="s">
        <v>336</v>
      </c>
      <c r="AI143" t="s">
        <v>336</v>
      </c>
      <c r="AJ143" t="s">
        <v>336</v>
      </c>
      <c r="AK143" t="s">
        <v>336</v>
      </c>
      <c r="AL143" t="s">
        <v>336</v>
      </c>
      <c r="AM143" t="s">
        <v>336</v>
      </c>
      <c r="AN143" t="s">
        <v>336</v>
      </c>
      <c r="AO143" t="s">
        <v>336</v>
      </c>
      <c r="AP143" t="s">
        <v>336</v>
      </c>
      <c r="AQ143" t="s">
        <v>336</v>
      </c>
      <c r="AR143" t="s">
        <v>336</v>
      </c>
      <c r="AS143" t="s">
        <v>336</v>
      </c>
      <c r="AT143" t="s">
        <v>336</v>
      </c>
      <c r="AU143" t="s">
        <v>336</v>
      </c>
      <c r="AV143" t="s">
        <v>336</v>
      </c>
      <c r="AW143" t="s">
        <v>336</v>
      </c>
      <c r="AX143" t="s">
        <v>336</v>
      </c>
      <c r="AY143" t="s">
        <v>336</v>
      </c>
      <c r="AZ143" t="s">
        <v>336</v>
      </c>
      <c r="BA143" t="s">
        <v>336</v>
      </c>
      <c r="BB143" t="s">
        <v>336</v>
      </c>
      <c r="BC143" s="26"/>
      <c r="BD143" s="26" t="s">
        <v>336</v>
      </c>
      <c r="BE143" s="9" t="s">
        <v>336</v>
      </c>
      <c r="BF143" s="9" t="s">
        <v>336</v>
      </c>
      <c r="BG143" s="9" t="s">
        <v>336</v>
      </c>
      <c r="BH143" s="9" t="s">
        <v>336</v>
      </c>
      <c r="BI143" s="9" t="s">
        <v>336</v>
      </c>
      <c r="BJ143" s="9" t="s">
        <v>336</v>
      </c>
      <c r="BK143" s="9" t="s">
        <v>336</v>
      </c>
      <c r="BL143" s="9" t="s">
        <v>336</v>
      </c>
      <c r="BM143" s="9" t="s">
        <v>336</v>
      </c>
      <c r="BN143" s="9" t="s">
        <v>336</v>
      </c>
      <c r="BO143" s="9" t="s">
        <v>336</v>
      </c>
      <c r="BP143" s="9" t="s">
        <v>336</v>
      </c>
      <c r="BQ143" s="9" t="s">
        <v>336</v>
      </c>
      <c r="BR143" s="9" t="s">
        <v>336</v>
      </c>
      <c r="BS143" s="9" t="s">
        <v>336</v>
      </c>
      <c r="BT143" t="s">
        <v>336</v>
      </c>
      <c r="BU143" t="s">
        <v>336</v>
      </c>
      <c r="BV143" t="s">
        <v>336</v>
      </c>
      <c r="BW143" t="s">
        <v>336</v>
      </c>
      <c r="BX143" t="s">
        <v>336</v>
      </c>
      <c r="BY143" t="s">
        <v>336</v>
      </c>
      <c r="BZ143" t="s">
        <v>336</v>
      </c>
      <c r="CA143" t="s">
        <v>336</v>
      </c>
      <c r="CB143" t="s">
        <v>336</v>
      </c>
      <c r="CC143" t="s">
        <v>336</v>
      </c>
      <c r="CD143" t="s">
        <v>336</v>
      </c>
    </row>
    <row customFormat="1" r="144" s="50" spans="1:82">
      <c r="A144" s="100" t="s">
        <v>2462</v>
      </c>
      <c r="B144" t="s">
        <v>336</v>
      </c>
      <c r="C144" t="s">
        <v>336</v>
      </c>
      <c r="D144" t="s">
        <v>336</v>
      </c>
      <c r="E144" t="s">
        <v>336</v>
      </c>
      <c r="F144" t="s">
        <v>336</v>
      </c>
      <c r="G144" t="s">
        <v>336</v>
      </c>
      <c r="H144" t="s">
        <v>336</v>
      </c>
      <c r="I144" t="s">
        <v>336</v>
      </c>
      <c r="J144" t="s">
        <v>336</v>
      </c>
      <c r="K144" t="s">
        <v>336</v>
      </c>
      <c r="L144" t="s">
        <v>336</v>
      </c>
      <c r="M144" t="s">
        <v>336</v>
      </c>
      <c r="N144" t="s">
        <v>336</v>
      </c>
      <c r="O144" t="s">
        <v>336</v>
      </c>
      <c r="P144" t="s">
        <v>336</v>
      </c>
      <c r="Q144" t="s">
        <v>336</v>
      </c>
      <c r="R144" t="s">
        <v>336</v>
      </c>
      <c r="S144" t="s">
        <v>336</v>
      </c>
      <c r="T144" t="s">
        <v>336</v>
      </c>
      <c r="U144" t="s">
        <v>336</v>
      </c>
      <c r="V144" t="s">
        <v>336</v>
      </c>
      <c r="W144" t="s">
        <v>336</v>
      </c>
      <c r="X144" t="s">
        <v>336</v>
      </c>
      <c r="Y144" t="s">
        <v>336</v>
      </c>
      <c r="Z144" t="s">
        <v>336</v>
      </c>
      <c r="AA144" t="s">
        <v>336</v>
      </c>
      <c r="AB144" t="s">
        <v>336</v>
      </c>
      <c r="AC144" t="s">
        <v>336</v>
      </c>
      <c r="AD144" t="s">
        <v>336</v>
      </c>
      <c r="AE144" t="s">
        <v>336</v>
      </c>
      <c r="AF144" t="s">
        <v>336</v>
      </c>
      <c r="AG144" t="s">
        <v>336</v>
      </c>
      <c r="AH144" t="s">
        <v>336</v>
      </c>
      <c r="AI144" t="s">
        <v>336</v>
      </c>
      <c r="AJ144" t="s">
        <v>336</v>
      </c>
      <c r="AK144" t="s">
        <v>336</v>
      </c>
      <c r="AL144" t="s">
        <v>336</v>
      </c>
      <c r="AM144" t="s">
        <v>336</v>
      </c>
      <c r="AN144" t="s">
        <v>336</v>
      </c>
      <c r="AO144" t="s">
        <v>336</v>
      </c>
      <c r="AP144" t="s">
        <v>336</v>
      </c>
      <c r="AQ144" t="s">
        <v>336</v>
      </c>
      <c r="AR144" t="s">
        <v>336</v>
      </c>
      <c r="AS144" t="s">
        <v>336</v>
      </c>
      <c r="AT144" t="s">
        <v>336</v>
      </c>
      <c r="AU144" t="s">
        <v>336</v>
      </c>
      <c r="AV144" t="s">
        <v>336</v>
      </c>
      <c r="AW144" t="s">
        <v>336</v>
      </c>
      <c r="AX144" t="s">
        <v>336</v>
      </c>
      <c r="AY144" t="s">
        <v>336</v>
      </c>
      <c r="AZ144" t="s">
        <v>2463</v>
      </c>
      <c r="BA144" t="s">
        <v>336</v>
      </c>
      <c r="BB144" t="s">
        <v>336</v>
      </c>
      <c r="BC144" s="26"/>
      <c r="BD144" s="26" t="s">
        <v>2009</v>
      </c>
      <c r="BE144" s="9" t="s">
        <v>2009</v>
      </c>
      <c r="BF144" s="9" t="s">
        <v>2009</v>
      </c>
      <c r="BG144" s="9" t="s">
        <v>2463</v>
      </c>
      <c r="BH144" s="9" t="s">
        <v>2464</v>
      </c>
      <c r="BI144" s="9" t="s">
        <v>336</v>
      </c>
      <c r="BJ144" s="9" t="s">
        <v>2463</v>
      </c>
      <c r="BK144" s="9" t="s">
        <v>2463</v>
      </c>
      <c r="BL144" s="9" t="s">
        <v>2465</v>
      </c>
      <c r="BM144" s="9" t="s">
        <v>2009</v>
      </c>
      <c r="BN144" s="9" t="s">
        <v>2466</v>
      </c>
      <c r="BO144" s="9" t="s">
        <v>336</v>
      </c>
      <c r="BP144" s="9" t="s">
        <v>336</v>
      </c>
      <c r="BQ144" s="9" t="s">
        <v>2463</v>
      </c>
      <c r="BR144" s="9" t="s">
        <v>2009</v>
      </c>
      <c r="BS144" s="9" t="s">
        <v>336</v>
      </c>
      <c r="BT144" t="s">
        <v>336</v>
      </c>
      <c r="BU144" t="s">
        <v>336</v>
      </c>
      <c r="BV144" t="s">
        <v>336</v>
      </c>
      <c r="BW144" t="s">
        <v>2009</v>
      </c>
      <c r="BX144" t="s">
        <v>336</v>
      </c>
      <c r="BY144" t="s">
        <v>2009</v>
      </c>
      <c r="BZ144" t="s">
        <v>336</v>
      </c>
      <c r="CA144" t="s">
        <v>336</v>
      </c>
      <c r="CB144" t="s">
        <v>2009</v>
      </c>
      <c r="CC144" t="s">
        <v>2009</v>
      </c>
      <c r="CD144" t="s">
        <v>336</v>
      </c>
    </row>
    <row customFormat="1" r="145" s="50" spans="1:82">
      <c r="A145" s="100" t="s">
        <v>2467</v>
      </c>
      <c r="B145" t="s">
        <v>336</v>
      </c>
      <c r="C145" t="s">
        <v>336</v>
      </c>
      <c r="D145" t="s">
        <v>336</v>
      </c>
      <c r="E145" t="s">
        <v>336</v>
      </c>
      <c r="F145" t="s">
        <v>336</v>
      </c>
      <c r="G145" t="s">
        <v>336</v>
      </c>
      <c r="H145" t="s">
        <v>336</v>
      </c>
      <c r="I145" t="s">
        <v>336</v>
      </c>
      <c r="J145" t="s">
        <v>336</v>
      </c>
      <c r="K145" t="s">
        <v>336</v>
      </c>
      <c r="L145" t="s">
        <v>336</v>
      </c>
      <c r="M145" t="s">
        <v>336</v>
      </c>
      <c r="N145" t="s">
        <v>336</v>
      </c>
      <c r="O145" t="s">
        <v>336</v>
      </c>
      <c r="P145" t="s">
        <v>336</v>
      </c>
      <c r="Q145" t="s">
        <v>336</v>
      </c>
      <c r="R145" t="s">
        <v>336</v>
      </c>
      <c r="S145" t="s">
        <v>336</v>
      </c>
      <c r="T145" t="s">
        <v>336</v>
      </c>
      <c r="U145" t="s">
        <v>336</v>
      </c>
      <c r="V145" t="s">
        <v>336</v>
      </c>
      <c r="W145" t="s">
        <v>336</v>
      </c>
      <c r="X145" t="s">
        <v>336</v>
      </c>
      <c r="Y145" t="s">
        <v>336</v>
      </c>
      <c r="Z145" t="s">
        <v>336</v>
      </c>
      <c r="AA145" t="s">
        <v>336</v>
      </c>
      <c r="AB145" t="s">
        <v>336</v>
      </c>
      <c r="AC145" t="s">
        <v>336</v>
      </c>
      <c r="AD145" t="s">
        <v>336</v>
      </c>
      <c r="AE145" t="s">
        <v>336</v>
      </c>
      <c r="AF145" t="s">
        <v>336</v>
      </c>
      <c r="AG145" t="s">
        <v>336</v>
      </c>
      <c r="AH145" t="s">
        <v>336</v>
      </c>
      <c r="AI145" t="s">
        <v>336</v>
      </c>
      <c r="AJ145" t="s">
        <v>336</v>
      </c>
      <c r="AK145" t="s">
        <v>336</v>
      </c>
      <c r="AL145" t="s">
        <v>336</v>
      </c>
      <c r="AM145" t="s">
        <v>336</v>
      </c>
      <c r="AN145" t="s">
        <v>336</v>
      </c>
      <c r="AO145" t="s">
        <v>336</v>
      </c>
      <c r="AP145" t="s">
        <v>336</v>
      </c>
      <c r="AQ145" t="s">
        <v>336</v>
      </c>
      <c r="AR145" t="s">
        <v>336</v>
      </c>
      <c r="AS145" t="s">
        <v>336</v>
      </c>
      <c r="AT145" t="s">
        <v>336</v>
      </c>
      <c r="AU145" t="s">
        <v>336</v>
      </c>
      <c r="AV145" t="s">
        <v>336</v>
      </c>
      <c r="AW145" t="s">
        <v>336</v>
      </c>
      <c r="AX145" t="s">
        <v>336</v>
      </c>
      <c r="AY145" t="s">
        <v>336</v>
      </c>
      <c r="AZ145" t="s">
        <v>2468</v>
      </c>
      <c r="BA145" t="s">
        <v>336</v>
      </c>
      <c r="BB145" t="s">
        <v>336</v>
      </c>
      <c r="BC145" s="26"/>
      <c r="BD145" s="26" t="s">
        <v>2010</v>
      </c>
      <c r="BE145" s="9" t="s">
        <v>2010</v>
      </c>
      <c r="BF145" s="9" t="s">
        <v>2010</v>
      </c>
      <c r="BG145" s="9" t="s">
        <v>2468</v>
      </c>
      <c r="BH145" s="9" t="s">
        <v>2469</v>
      </c>
      <c r="BI145" s="9" t="s">
        <v>336</v>
      </c>
      <c r="BJ145" s="9" t="s">
        <v>2468</v>
      </c>
      <c r="BK145" s="9" t="s">
        <v>2468</v>
      </c>
      <c r="BL145" s="9" t="s">
        <v>2470</v>
      </c>
      <c r="BM145" s="9" t="s">
        <v>2010</v>
      </c>
      <c r="BN145" s="9" t="s">
        <v>2471</v>
      </c>
      <c r="BO145" s="9" t="s">
        <v>336</v>
      </c>
      <c r="BP145" s="9" t="s">
        <v>336</v>
      </c>
      <c r="BQ145" s="9" t="s">
        <v>2468</v>
      </c>
      <c r="BR145" s="9" t="s">
        <v>2010</v>
      </c>
      <c r="BS145" s="9" t="s">
        <v>336</v>
      </c>
      <c r="BT145" t="s">
        <v>336</v>
      </c>
      <c r="BU145" t="s">
        <v>336</v>
      </c>
      <c r="BV145" t="s">
        <v>336</v>
      </c>
      <c r="BW145" t="s">
        <v>2010</v>
      </c>
      <c r="BX145" t="s">
        <v>336</v>
      </c>
      <c r="BY145" t="s">
        <v>2010</v>
      </c>
      <c r="BZ145" t="s">
        <v>336</v>
      </c>
      <c r="CA145" t="s">
        <v>336</v>
      </c>
      <c r="CB145" t="s">
        <v>2010</v>
      </c>
      <c r="CC145" t="s">
        <v>2010</v>
      </c>
      <c r="CD145" t="s">
        <v>336</v>
      </c>
    </row>
    <row customFormat="1" r="146" s="50" spans="1:82">
      <c r="A146" s="71" t="s">
        <v>2472</v>
      </c>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row>
    <row customFormat="1" r="147" s="50" spans="1:82">
      <c r="A147" s="101" t="s">
        <v>2473</v>
      </c>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102"/>
      <c r="AB147" s="102"/>
      <c r="AC147" s="102"/>
      <c r="AD147" s="102"/>
      <c r="AE147" s="102"/>
      <c r="AF147" s="102"/>
      <c r="AG147" s="102"/>
      <c r="AH147" s="102"/>
      <c r="AI147" s="102"/>
      <c r="AJ147" s="102"/>
      <c r="AK147" s="102"/>
      <c r="AL147" s="102"/>
      <c r="AM147" s="102"/>
      <c r="AN147" s="102"/>
      <c r="AO147" s="102"/>
      <c r="AP147" s="102"/>
      <c r="AQ147" s="102"/>
      <c r="AR147" s="102"/>
      <c r="AS147" s="102"/>
      <c r="AT147" s="102"/>
      <c r="AU147" s="102"/>
      <c r="AV147" s="102"/>
      <c r="AW147" s="102"/>
      <c r="AX147" s="102"/>
      <c r="AY147" s="102"/>
      <c r="AZ147" s="102"/>
      <c r="BA147" s="102"/>
      <c r="BB147" s="102"/>
      <c r="BC147" s="102"/>
      <c r="BD147" s="102"/>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row>
    <row customFormat="1" r="148" s="50" spans="1:82">
      <c r="A148" s="54" t="s">
        <v>2474</v>
      </c>
      <c r="B148" s="103" t="s">
        <v>2216</v>
      </c>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c r="AB148" s="103"/>
      <c r="AC148" s="103"/>
      <c r="AD148" s="103"/>
      <c r="AE148" s="103"/>
      <c r="AF148" s="103"/>
      <c r="AG148" s="103"/>
      <c r="AH148" s="103"/>
      <c r="AI148" s="103"/>
      <c r="AJ148" s="103"/>
      <c r="AK148" s="103"/>
      <c r="AL148" s="103"/>
      <c r="AM148" s="103"/>
      <c r="AN148" s="103"/>
      <c r="AO148" s="103"/>
      <c r="AP148" s="103"/>
      <c r="AQ148" s="103"/>
      <c r="AR148" s="103"/>
      <c r="AS148" s="103"/>
      <c r="AT148" s="103"/>
      <c r="AU148" s="103"/>
      <c r="AV148" s="103"/>
      <c r="AW148" s="103"/>
      <c r="AX148" s="103"/>
      <c r="AY148" s="103"/>
      <c r="AZ148" s="103" t="s">
        <v>2216</v>
      </c>
      <c r="BA148" s="103" t="s">
        <v>2216</v>
      </c>
      <c r="BB148" s="103" t="s">
        <v>2218</v>
      </c>
      <c r="BC148" s="103"/>
      <c r="BD148" s="103" t="s">
        <v>2216</v>
      </c>
      <c r="BE148" s="8" t="s">
        <v>2216</v>
      </c>
      <c r="BF148" s="8" t="s">
        <v>612</v>
      </c>
      <c r="BG148" s="8" t="s">
        <v>2216</v>
      </c>
      <c r="BH148" s="8" t="s">
        <v>617</v>
      </c>
      <c r="BI148" s="8" t="s">
        <v>617</v>
      </c>
      <c r="BJ148" s="8" t="s">
        <v>578</v>
      </c>
      <c r="BK148" s="67" t="s">
        <v>578</v>
      </c>
      <c r="BL148" s="67" t="s">
        <v>578</v>
      </c>
      <c r="BM148" s="67" t="s">
        <v>578</v>
      </c>
      <c r="BN148" s="67" t="s">
        <v>2475</v>
      </c>
      <c r="BO148" s="67" t="s">
        <v>603</v>
      </c>
      <c r="BP148" s="67" t="s">
        <v>603</v>
      </c>
      <c r="BQ148" s="67" t="s">
        <v>2475</v>
      </c>
      <c r="BR148" s="67" t="s">
        <v>2475</v>
      </c>
      <c r="BS148" s="67" t="s">
        <v>2475</v>
      </c>
      <c r="BT148" s="67" t="s">
        <v>603</v>
      </c>
      <c r="BU148" s="67" t="s">
        <v>603</v>
      </c>
      <c r="BV148" s="67" t="s">
        <v>603</v>
      </c>
      <c r="BW148" s="67" t="s">
        <v>603</v>
      </c>
      <c r="BX148" s="67" t="s">
        <v>603</v>
      </c>
      <c r="BY148" s="67" t="s">
        <v>603</v>
      </c>
      <c r="BZ148" s="67" t="s">
        <v>603</v>
      </c>
      <c r="CA148" s="67" t="s">
        <v>603</v>
      </c>
      <c r="CB148" s="67" t="s">
        <v>603</v>
      </c>
      <c r="CC148" s="67" t="s">
        <v>603</v>
      </c>
      <c r="CD148" s="67" t="s">
        <v>603</v>
      </c>
    </row>
    <row customFormat="1" r="149" s="50" spans="1:82">
      <c r="A149" s="101" t="s">
        <v>2476</v>
      </c>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c r="AA149" s="102"/>
      <c r="AB149" s="102"/>
      <c r="AC149" s="102"/>
      <c r="AD149" s="102"/>
      <c r="AE149" s="102"/>
      <c r="AF149" s="102"/>
      <c r="AG149" s="102"/>
      <c r="AH149" s="102"/>
      <c r="AI149" s="102"/>
      <c r="AJ149" s="102"/>
      <c r="AK149" s="102"/>
      <c r="AL149" s="102"/>
      <c r="AM149" s="102"/>
      <c r="AN149" s="102"/>
      <c r="AO149" s="102"/>
      <c r="AP149" s="102"/>
      <c r="AQ149" s="102"/>
      <c r="AR149" s="102"/>
      <c r="AS149" s="102"/>
      <c r="AT149" s="102"/>
      <c r="AU149" s="102"/>
      <c r="AV149" s="102"/>
      <c r="AW149" s="102"/>
      <c r="AX149" s="102"/>
      <c r="AY149" s="102"/>
      <c r="AZ149" s="102"/>
      <c r="BA149" s="102"/>
      <c r="BB149" s="102"/>
      <c r="BC149" s="102"/>
      <c r="BD149" s="102"/>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row>
    <row customFormat="1" r="150" s="50" spans="1:82">
      <c r="A150" s="54" t="s">
        <v>2477</v>
      </c>
      <c r="B150" s="26" t="s">
        <v>2224</v>
      </c>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t="s">
        <v>2224</v>
      </c>
      <c r="BA150" s="26" t="s">
        <v>2224</v>
      </c>
      <c r="BB150" s="26" t="s">
        <v>2226</v>
      </c>
      <c r="BC150" s="26"/>
      <c r="BD150" s="26" t="s">
        <v>2224</v>
      </c>
      <c r="BE150" s="9" t="s">
        <v>2224</v>
      </c>
      <c r="BF150" s="9" t="s">
        <v>682</v>
      </c>
      <c r="BG150" s="9" t="s">
        <v>2224</v>
      </c>
      <c r="BH150" s="9" t="s">
        <v>685</v>
      </c>
      <c r="BI150" s="9" t="s">
        <v>685</v>
      </c>
      <c r="BJ150" s="9" t="s">
        <v>679</v>
      </c>
      <c r="BK150" s="9" t="s">
        <v>679</v>
      </c>
      <c r="BL150" s="9" t="s">
        <v>679</v>
      </c>
      <c r="BM150" s="9" t="s">
        <v>679</v>
      </c>
      <c r="BN150" s="9" t="s">
        <v>2478</v>
      </c>
      <c r="BO150" s="9" t="s">
        <v>673</v>
      </c>
      <c r="BP150" s="9" t="s">
        <v>673</v>
      </c>
      <c r="BQ150" s="9" t="s">
        <v>2478</v>
      </c>
      <c r="BR150" s="9" t="s">
        <v>2478</v>
      </c>
      <c r="BS150" s="9" t="s">
        <v>2478</v>
      </c>
      <c r="BT150" s="9" t="s">
        <v>673</v>
      </c>
      <c r="BU150" s="9" t="s">
        <v>673</v>
      </c>
      <c r="BV150" s="9" t="s">
        <v>673</v>
      </c>
      <c r="BW150" s="9" t="s">
        <v>673</v>
      </c>
      <c r="BX150" s="9" t="s">
        <v>673</v>
      </c>
      <c r="BY150" s="9" t="s">
        <v>673</v>
      </c>
      <c r="BZ150" s="9" t="s">
        <v>673</v>
      </c>
      <c r="CA150" s="9" t="s">
        <v>673</v>
      </c>
      <c r="CB150" s="9" t="s">
        <v>673</v>
      </c>
      <c r="CC150" s="9" t="s">
        <v>673</v>
      </c>
      <c r="CD150" s="9" t="s">
        <v>673</v>
      </c>
    </row>
    <row customFormat="1" r="151" s="50" spans="1:82">
      <c r="A151" s="54" t="s">
        <v>2479</v>
      </c>
      <c r="B151" s="103" t="s">
        <v>2480</v>
      </c>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103"/>
      <c r="AG151" s="103"/>
      <c r="AH151" s="103"/>
      <c r="AI151" s="103"/>
      <c r="AJ151" s="103"/>
      <c r="AK151" s="103"/>
      <c r="AL151" s="103"/>
      <c r="AM151" s="103"/>
      <c r="AN151" s="103"/>
      <c r="AO151" s="103"/>
      <c r="AP151" s="103"/>
      <c r="AQ151" s="103"/>
      <c r="AR151" s="103"/>
      <c r="AS151" s="103"/>
      <c r="AT151" s="103"/>
      <c r="AU151" s="103"/>
      <c r="AV151" s="103"/>
      <c r="AW151" s="103"/>
      <c r="AX151" s="103"/>
      <c r="AY151" s="103"/>
      <c r="AZ151" s="103" t="s">
        <v>2480</v>
      </c>
      <c r="BA151" s="103" t="s">
        <v>2480</v>
      </c>
      <c r="BB151" s="103" t="s">
        <v>2480</v>
      </c>
      <c r="BC151" s="103"/>
      <c r="BD151" s="103" t="s">
        <v>2480</v>
      </c>
      <c r="BE151" s="8" t="s">
        <v>2480</v>
      </c>
      <c r="BF151" s="8" t="s">
        <v>2480</v>
      </c>
      <c r="BG151" s="8" t="s">
        <v>2480</v>
      </c>
      <c r="BH151" s="8" t="s">
        <v>2480</v>
      </c>
      <c r="BI151" s="8" t="s">
        <v>2480</v>
      </c>
      <c r="BJ151" s="8" t="s">
        <v>2481</v>
      </c>
      <c r="BK151" s="8" t="s">
        <v>2481</v>
      </c>
      <c r="BL151" s="8" t="s">
        <v>2481</v>
      </c>
      <c r="BM151" s="8" t="s">
        <v>2481</v>
      </c>
      <c r="BN151" s="8" t="s">
        <v>2480</v>
      </c>
      <c r="BO151" s="8" t="s">
        <v>2481</v>
      </c>
      <c r="BP151" s="8" t="s">
        <v>2481</v>
      </c>
      <c r="BQ151" s="8" t="s">
        <v>2480</v>
      </c>
      <c r="BR151" s="8" t="s">
        <v>2480</v>
      </c>
      <c r="BS151" s="8" t="s">
        <v>2480</v>
      </c>
      <c r="BT151" s="8" t="s">
        <v>2481</v>
      </c>
      <c r="BU151" s="8" t="s">
        <v>2481</v>
      </c>
      <c r="BV151" s="8" t="s">
        <v>2481</v>
      </c>
      <c r="BW151" s="8" t="s">
        <v>2481</v>
      </c>
      <c r="BX151" s="8" t="s">
        <v>2481</v>
      </c>
      <c r="BY151" s="8" t="s">
        <v>2481</v>
      </c>
      <c r="BZ151" s="8" t="s">
        <v>2481</v>
      </c>
      <c r="CA151" s="8" t="s">
        <v>2481</v>
      </c>
      <c r="CB151" s="8" t="s">
        <v>2481</v>
      </c>
      <c r="CC151" s="8" t="s">
        <v>2481</v>
      </c>
      <c r="CD151" s="8" t="s">
        <v>2481</v>
      </c>
    </row>
    <row customFormat="1" r="152" s="50" spans="1:82">
      <c r="A152" s="54" t="s">
        <v>2482</v>
      </c>
      <c r="B152" s="103" t="s">
        <v>2483</v>
      </c>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c r="AA152" s="103"/>
      <c r="AB152" s="103"/>
      <c r="AC152" s="103"/>
      <c r="AD152" s="103"/>
      <c r="AE152" s="103"/>
      <c r="AF152" s="103"/>
      <c r="AG152" s="103"/>
      <c r="AH152" s="103"/>
      <c r="AI152" s="103"/>
      <c r="AJ152" s="103"/>
      <c r="AK152" s="103"/>
      <c r="AL152" s="103"/>
      <c r="AM152" s="103"/>
      <c r="AN152" s="103"/>
      <c r="AO152" s="103"/>
      <c r="AP152" s="103"/>
      <c r="AQ152" s="103"/>
      <c r="AR152" s="103"/>
      <c r="AS152" s="103"/>
      <c r="AT152" s="103"/>
      <c r="AU152" s="103"/>
      <c r="AV152" s="103"/>
      <c r="AW152" s="103"/>
      <c r="AX152" s="103"/>
      <c r="AY152" s="103"/>
      <c r="AZ152" s="103" t="s">
        <v>2483</v>
      </c>
      <c r="BA152" s="103" t="s">
        <v>2483</v>
      </c>
      <c r="BB152" s="103" t="s">
        <v>2483</v>
      </c>
      <c r="BC152" s="103"/>
      <c r="BD152" s="103" t="s">
        <v>2483</v>
      </c>
      <c r="BE152" s="8" t="s">
        <v>2483</v>
      </c>
      <c r="BF152" s="8" t="s">
        <v>2484</v>
      </c>
      <c r="BG152" s="8" t="s">
        <v>2483</v>
      </c>
      <c r="BH152" s="8" t="s">
        <v>2483</v>
      </c>
      <c r="BI152" s="8" t="s">
        <v>2483</v>
      </c>
      <c r="BJ152" s="8" t="s">
        <v>2485</v>
      </c>
      <c r="BK152" s="8" t="s">
        <v>2485</v>
      </c>
      <c r="BL152" s="8" t="s">
        <v>2485</v>
      </c>
      <c r="BM152" s="8" t="s">
        <v>2485</v>
      </c>
      <c r="BN152" s="8" t="s">
        <v>2483</v>
      </c>
      <c r="BO152" s="8" t="s">
        <v>2485</v>
      </c>
      <c r="BP152" s="8" t="s">
        <v>2485</v>
      </c>
      <c r="BQ152" s="8" t="s">
        <v>2483</v>
      </c>
      <c r="BR152" s="8" t="s">
        <v>2483</v>
      </c>
      <c r="BS152" s="8" t="s">
        <v>2483</v>
      </c>
      <c r="BT152" s="8" t="s">
        <v>2485</v>
      </c>
      <c r="BU152" s="8" t="s">
        <v>2485</v>
      </c>
      <c r="BV152" s="8" t="s">
        <v>2485</v>
      </c>
      <c r="BW152" s="8" t="s">
        <v>2485</v>
      </c>
      <c r="BX152" s="8" t="s">
        <v>2485</v>
      </c>
      <c r="BY152" s="8" t="s">
        <v>2485</v>
      </c>
      <c r="BZ152" s="8" t="s">
        <v>2485</v>
      </c>
      <c r="CA152" s="8" t="s">
        <v>2485</v>
      </c>
      <c r="CB152" s="8" t="s">
        <v>2485</v>
      </c>
      <c r="CC152" s="8" t="s">
        <v>2485</v>
      </c>
      <c r="CD152" s="8" t="s">
        <v>2485</v>
      </c>
    </row>
    <row customFormat="1" ht="29" r="153" s="50" spans="1:82">
      <c r="A153" s="54" t="s">
        <v>2486</v>
      </c>
      <c r="B153" s="68" t="s">
        <v>2487</v>
      </c>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8"/>
      <c r="AI153" s="68"/>
      <c r="AJ153" s="68"/>
      <c r="AK153" s="68"/>
      <c r="AL153" s="68"/>
      <c r="AM153" s="68"/>
      <c r="AN153" s="68"/>
      <c r="AO153" s="68"/>
      <c r="AP153" s="68"/>
      <c r="AQ153" s="68"/>
      <c r="AR153" s="68"/>
      <c r="AS153" s="68"/>
      <c r="AT153" s="68"/>
      <c r="AU153" s="68"/>
      <c r="AV153" s="68"/>
      <c r="AW153" s="68"/>
      <c r="AX153" s="68"/>
      <c r="AY153" s="68"/>
      <c r="AZ153" s="68" t="s">
        <v>2487</v>
      </c>
      <c r="BA153" s="68" t="s">
        <v>2487</v>
      </c>
      <c r="BB153" s="68" t="s">
        <v>2487</v>
      </c>
      <c r="BC153" s="68"/>
      <c r="BD153" s="68" t="s">
        <v>2487</v>
      </c>
      <c r="BE153" s="68" t="s">
        <v>2487</v>
      </c>
      <c r="BF153" s="68" t="s">
        <v>2487</v>
      </c>
      <c r="BG153" s="68" t="s">
        <v>2487</v>
      </c>
      <c r="BH153" s="68" t="s">
        <v>2487</v>
      </c>
      <c r="BI153" s="68" t="s">
        <v>2487</v>
      </c>
      <c r="BJ153" s="68" t="s">
        <v>2488</v>
      </c>
      <c r="BK153" s="68" t="s">
        <v>2488</v>
      </c>
      <c r="BL153" s="68" t="s">
        <v>2488</v>
      </c>
      <c r="BM153" s="68" t="s">
        <v>2488</v>
      </c>
      <c r="BN153" s="68" t="s">
        <v>2487</v>
      </c>
      <c r="BO153" s="68" t="s">
        <v>2488</v>
      </c>
      <c r="BP153" s="68" t="s">
        <v>2488</v>
      </c>
      <c r="BQ153" s="68" t="s">
        <v>2487</v>
      </c>
      <c r="BR153" s="68" t="s">
        <v>2487</v>
      </c>
      <c r="BS153" s="68" t="s">
        <v>2487</v>
      </c>
      <c r="BT153" s="68" t="s">
        <v>2488</v>
      </c>
      <c r="BU153" s="68" t="s">
        <v>2488</v>
      </c>
      <c r="BV153" s="68" t="s">
        <v>2488</v>
      </c>
      <c r="BW153" s="68" t="s">
        <v>2488</v>
      </c>
      <c r="BX153" s="68" t="s">
        <v>2488</v>
      </c>
      <c r="BY153" s="68" t="s">
        <v>2488</v>
      </c>
      <c r="BZ153" s="68" t="s">
        <v>2488</v>
      </c>
      <c r="CA153" s="68" t="s">
        <v>2488</v>
      </c>
      <c r="CB153" s="68" t="s">
        <v>2488</v>
      </c>
      <c r="CC153" s="68" t="s">
        <v>2488</v>
      </c>
      <c r="CD153" s="68" t="s">
        <v>2488</v>
      </c>
    </row>
    <row customFormat="1" r="154" s="50" spans="1:82">
      <c r="A154" s="101" t="s">
        <v>138</v>
      </c>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c r="AA154" s="102"/>
      <c r="AB154" s="102"/>
      <c r="AC154" s="102"/>
      <c r="AD154" s="102"/>
      <c r="AE154" s="102"/>
      <c r="AF154" s="102"/>
      <c r="AG154" s="102"/>
      <c r="AH154" s="102"/>
      <c r="AI154" s="102"/>
      <c r="AJ154" s="102"/>
      <c r="AK154" s="102"/>
      <c r="AL154" s="102"/>
      <c r="AM154" s="102"/>
      <c r="AN154" s="102"/>
      <c r="AO154" s="102"/>
      <c r="AP154" s="102"/>
      <c r="AQ154" s="102"/>
      <c r="AR154" s="102"/>
      <c r="AS154" s="102"/>
      <c r="AT154" s="102"/>
      <c r="AU154" s="102"/>
      <c r="AV154" s="102"/>
      <c r="AW154" s="102"/>
      <c r="AX154" s="102"/>
      <c r="AY154" s="102"/>
      <c r="AZ154" s="102"/>
      <c r="BA154" s="102"/>
      <c r="BB154" s="102"/>
      <c r="BC154" s="102"/>
      <c r="BD154" s="102"/>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row>
    <row customFormat="1" r="155" s="50" spans="1:82">
      <c r="A155" s="39" t="s">
        <v>2489</v>
      </c>
      <c r="B155" s="49" t="s">
        <v>117</v>
      </c>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49"/>
      <c r="AN155" s="49"/>
      <c r="AO155" s="49"/>
      <c r="AP155" s="49"/>
      <c r="AQ155" s="49"/>
      <c r="AR155" s="49"/>
      <c r="AS155" s="49"/>
      <c r="AT155" s="49"/>
      <c r="AU155" s="49"/>
      <c r="AV155" s="49"/>
      <c r="AW155" s="49"/>
      <c r="AX155" s="49"/>
      <c r="AY155" s="49"/>
      <c r="AZ155" s="49" t="s">
        <v>117</v>
      </c>
      <c r="BA155" s="49" t="s">
        <v>117</v>
      </c>
      <c r="BB155" s="49" t="s">
        <v>117</v>
      </c>
      <c r="BC155" s="49"/>
      <c r="BD155" s="49" t="s">
        <v>117</v>
      </c>
      <c r="BE155" s="7" t="s">
        <v>117</v>
      </c>
      <c r="BF155" s="7" t="s">
        <v>117</v>
      </c>
      <c r="BG155" s="7" t="s">
        <v>117</v>
      </c>
      <c r="BH155" s="7" t="s">
        <v>117</v>
      </c>
      <c r="BI155" s="7" t="s">
        <v>117</v>
      </c>
      <c r="BJ155" s="9" t="s">
        <v>1908</v>
      </c>
      <c r="BK155" s="9" t="s">
        <v>2430</v>
      </c>
      <c r="BL155" s="9" t="s">
        <v>1909</v>
      </c>
      <c r="BM155" s="9" t="s">
        <v>1909</v>
      </c>
      <c r="BN155" s="9" t="s">
        <v>117</v>
      </c>
      <c r="BO155" s="9" t="s">
        <v>1909</v>
      </c>
      <c r="BP155" s="9" t="s">
        <v>1909</v>
      </c>
      <c r="BQ155" s="9" t="s">
        <v>117</v>
      </c>
      <c r="BR155" s="9" t="s">
        <v>117</v>
      </c>
      <c r="BS155" s="9" t="s">
        <v>117</v>
      </c>
      <c r="BT155" s="9" t="s">
        <v>1909</v>
      </c>
      <c r="BU155" s="9" t="s">
        <v>1909</v>
      </c>
      <c r="BV155" s="9" t="s">
        <v>1909</v>
      </c>
      <c r="BW155" s="9" t="s">
        <v>1909</v>
      </c>
      <c r="BX155" s="9" t="s">
        <v>1909</v>
      </c>
      <c r="BY155" s="9" t="s">
        <v>1909</v>
      </c>
      <c r="BZ155" s="9" t="s">
        <v>1909</v>
      </c>
      <c r="CA155" s="9" t="s">
        <v>1909</v>
      </c>
      <c r="CB155" s="9" t="s">
        <v>1909</v>
      </c>
      <c r="CC155" s="9" t="s">
        <v>1909</v>
      </c>
      <c r="CD155" s="9" t="s">
        <v>1909</v>
      </c>
    </row>
    <row customFormat="1" r="156" s="50" spans="1:82">
      <c r="A156" s="39" t="s">
        <v>2490</v>
      </c>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9"/>
      <c r="AI156" s="49"/>
      <c r="AJ156" s="49"/>
      <c r="AK156" s="49"/>
      <c r="AL156" s="49"/>
      <c r="AM156" s="49"/>
      <c r="AN156" s="49"/>
      <c r="AO156" s="49"/>
      <c r="AP156" s="49"/>
      <c r="AQ156" s="49"/>
      <c r="AR156" s="49"/>
      <c r="AS156" s="49"/>
      <c r="AT156" s="49"/>
      <c r="AU156" s="49"/>
      <c r="AV156" s="49"/>
      <c r="AW156" s="49"/>
      <c r="AX156" s="49"/>
      <c r="AY156" s="49"/>
      <c r="AZ156" s="49"/>
      <c r="BA156" s="49"/>
      <c r="BB156" s="49"/>
      <c r="BC156" s="49"/>
      <c r="BD156" s="49"/>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row>
    <row customFormat="1" r="157" s="50" spans="1:82">
      <c r="A157" s="39" t="s">
        <v>2491</v>
      </c>
      <c r="B157" s="49" t="s">
        <v>117</v>
      </c>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49"/>
      <c r="AN157" s="49"/>
      <c r="AO157" s="49"/>
      <c r="AP157" s="49"/>
      <c r="AQ157" s="49"/>
      <c r="AR157" s="49"/>
      <c r="AS157" s="49"/>
      <c r="AT157" s="49"/>
      <c r="AU157" s="49"/>
      <c r="AV157" s="49"/>
      <c r="AW157" s="49"/>
      <c r="AX157" s="49"/>
      <c r="AY157" s="49"/>
      <c r="AZ157" s="49" t="s">
        <v>117</v>
      </c>
      <c r="BA157" s="49" t="s">
        <v>117</v>
      </c>
      <c r="BB157" s="49" t="s">
        <v>117</v>
      </c>
      <c r="BC157" s="49"/>
      <c r="BD157" s="49" t="s">
        <v>117</v>
      </c>
      <c r="BE157" s="7" t="s">
        <v>117</v>
      </c>
      <c r="BF157" s="7" t="s">
        <v>117</v>
      </c>
      <c r="BG157" s="7" t="s">
        <v>117</v>
      </c>
      <c r="BH157" s="7" t="s">
        <v>117</v>
      </c>
      <c r="BI157" s="7" t="s">
        <v>117</v>
      </c>
      <c r="BJ157" s="7" t="s">
        <v>1909</v>
      </c>
      <c r="BK157" s="7" t="s">
        <v>1909</v>
      </c>
      <c r="BL157" s="7" t="s">
        <v>1909</v>
      </c>
      <c r="BM157" s="7" t="s">
        <v>1909</v>
      </c>
      <c r="BN157" s="7" t="s">
        <v>117</v>
      </c>
      <c r="BO157" s="7" t="s">
        <v>1909</v>
      </c>
      <c r="BP157" s="7" t="s">
        <v>1909</v>
      </c>
      <c r="BQ157" s="7" t="s">
        <v>117</v>
      </c>
      <c r="BR157" s="7" t="s">
        <v>117</v>
      </c>
      <c r="BS157" s="7" t="s">
        <v>117</v>
      </c>
      <c r="BT157" s="7" t="s">
        <v>1909</v>
      </c>
      <c r="BU157" s="7" t="s">
        <v>1909</v>
      </c>
      <c r="BV157" s="7" t="s">
        <v>1909</v>
      </c>
      <c r="BW157" s="7" t="s">
        <v>1909</v>
      </c>
      <c r="BX157" s="7" t="s">
        <v>1909</v>
      </c>
      <c r="BY157" s="7" t="s">
        <v>1909</v>
      </c>
      <c r="BZ157" s="7" t="s">
        <v>1909</v>
      </c>
      <c r="CA157" s="7" t="s">
        <v>1909</v>
      </c>
      <c r="CB157" s="7" t="s">
        <v>1909</v>
      </c>
      <c r="CC157" s="7" t="s">
        <v>1909</v>
      </c>
      <c r="CD157" s="7" t="s">
        <v>1909</v>
      </c>
    </row>
    <row customFormat="1" r="158" s="50" spans="1:82">
      <c r="A158" s="39" t="s">
        <v>2492</v>
      </c>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row>
    <row customFormat="1" r="159" s="50" spans="1:82">
      <c r="A159" s="39" t="s">
        <v>2493</v>
      </c>
      <c r="B159" s="49" t="s">
        <v>117</v>
      </c>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9"/>
      <c r="AI159" s="49"/>
      <c r="AJ159" s="49"/>
      <c r="AK159" s="49"/>
      <c r="AL159" s="49"/>
      <c r="AM159" s="49"/>
      <c r="AN159" s="49"/>
      <c r="AO159" s="49"/>
      <c r="AP159" s="49"/>
      <c r="AQ159" s="49"/>
      <c r="AR159" s="49"/>
      <c r="AS159" s="49"/>
      <c r="AT159" s="49"/>
      <c r="AU159" s="49"/>
      <c r="AV159" s="49"/>
      <c r="AW159" s="49"/>
      <c r="AX159" s="49"/>
      <c r="AY159" s="49"/>
      <c r="AZ159" s="49" t="s">
        <v>117</v>
      </c>
      <c r="BA159" s="49" t="s">
        <v>117</v>
      </c>
      <c r="BB159" s="49" t="s">
        <v>118</v>
      </c>
      <c r="BC159" s="49"/>
      <c r="BD159" s="49" t="s">
        <v>117</v>
      </c>
      <c r="BE159" s="7" t="s">
        <v>117</v>
      </c>
      <c r="BF159" s="7" t="s">
        <v>117</v>
      </c>
      <c r="BG159" s="7" t="s">
        <v>117</v>
      </c>
      <c r="BH159" s="7" t="s">
        <v>117</v>
      </c>
      <c r="BI159" s="7" t="s">
        <v>117</v>
      </c>
      <c r="BJ159" s="9" t="s">
        <v>1926</v>
      </c>
      <c r="BK159" s="9" t="s">
        <v>1926</v>
      </c>
      <c r="BL159" s="9" t="s">
        <v>1909</v>
      </c>
      <c r="BM159" s="9" t="s">
        <v>1909</v>
      </c>
      <c r="BN159" s="9" t="s">
        <v>118</v>
      </c>
      <c r="BO159" s="9" t="s">
        <v>1909</v>
      </c>
      <c r="BP159" s="9" t="s">
        <v>1909</v>
      </c>
      <c r="BQ159" s="9" t="s">
        <v>117</v>
      </c>
      <c r="BR159" s="9" t="s">
        <v>117</v>
      </c>
      <c r="BS159" s="9" t="s">
        <v>117</v>
      </c>
      <c r="BT159" s="9" t="s">
        <v>1909</v>
      </c>
      <c r="BU159" s="9" t="s">
        <v>1909</v>
      </c>
      <c r="BV159" s="9" t="s">
        <v>1909</v>
      </c>
      <c r="BW159" s="9" t="s">
        <v>1909</v>
      </c>
      <c r="BX159" s="9" t="s">
        <v>1909</v>
      </c>
      <c r="BY159" s="9" t="s">
        <v>1909</v>
      </c>
      <c r="BZ159" s="9" t="s">
        <v>1909</v>
      </c>
      <c r="CA159" s="9" t="s">
        <v>1909</v>
      </c>
      <c r="CB159" s="9" t="s">
        <v>1909</v>
      </c>
      <c r="CC159" s="9" t="s">
        <v>1909</v>
      </c>
      <c r="CD159" s="9" t="s">
        <v>1909</v>
      </c>
    </row>
    <row customFormat="1" r="160" s="50" spans="1:82">
      <c r="A160" s="39" t="s">
        <v>2494</v>
      </c>
      <c r="B160" s="26" t="s">
        <v>340</v>
      </c>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t="s">
        <v>340</v>
      </c>
      <c r="BA160" s="26" t="s">
        <v>340</v>
      </c>
      <c r="BB160" s="26" t="s">
        <v>340</v>
      </c>
      <c r="BC160" s="26"/>
      <c r="BD160" s="26" t="s">
        <v>340</v>
      </c>
      <c r="BE160" s="9" t="s">
        <v>340</v>
      </c>
      <c r="BF160" s="9" t="s">
        <v>340</v>
      </c>
      <c r="BG160" s="9" t="s">
        <v>340</v>
      </c>
      <c r="BH160" s="9" t="s">
        <v>340</v>
      </c>
      <c r="BI160" s="9" t="s">
        <v>340</v>
      </c>
      <c r="BJ160" s="9" t="s">
        <v>615</v>
      </c>
      <c r="BK160" s="9" t="s">
        <v>615</v>
      </c>
      <c r="BL160" s="9" t="s">
        <v>615</v>
      </c>
      <c r="BM160" s="9" t="s">
        <v>615</v>
      </c>
      <c r="BN160" s="9" t="s">
        <v>340</v>
      </c>
      <c r="BO160" s="9" t="s">
        <v>615</v>
      </c>
      <c r="BP160" s="9" t="s">
        <v>615</v>
      </c>
      <c r="BQ160" s="9" t="s">
        <v>340</v>
      </c>
      <c r="BR160" s="9" t="s">
        <v>340</v>
      </c>
      <c r="BS160" s="9" t="s">
        <v>340</v>
      </c>
      <c r="BT160" s="9" t="s">
        <v>615</v>
      </c>
      <c r="BU160" s="9" t="s">
        <v>615</v>
      </c>
      <c r="BV160" s="9" t="s">
        <v>615</v>
      </c>
      <c r="BW160" s="9" t="s">
        <v>615</v>
      </c>
      <c r="BX160" s="9" t="s">
        <v>615</v>
      </c>
      <c r="BY160" s="9" t="s">
        <v>615</v>
      </c>
      <c r="BZ160" s="9" t="s">
        <v>615</v>
      </c>
      <c r="CA160" s="9" t="s">
        <v>615</v>
      </c>
      <c r="CB160" s="9" t="s">
        <v>615</v>
      </c>
      <c r="CC160" s="9" t="s">
        <v>615</v>
      </c>
      <c r="CD160" s="9" t="s">
        <v>615</v>
      </c>
    </row>
    <row customFormat="1" r="161" s="50" spans="1:82">
      <c r="A161" s="39" t="s">
        <v>2495</v>
      </c>
      <c r="B161" s="49" t="s">
        <v>117</v>
      </c>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c r="AF161" s="49"/>
      <c r="AG161" s="49"/>
      <c r="AH161" s="49"/>
      <c r="AI161" s="49"/>
      <c r="AJ161" s="49"/>
      <c r="AK161" s="49"/>
      <c r="AL161" s="49"/>
      <c r="AM161" s="49"/>
      <c r="AN161" s="49"/>
      <c r="AO161" s="49"/>
      <c r="AP161" s="49"/>
      <c r="AQ161" s="49"/>
      <c r="AR161" s="49"/>
      <c r="AS161" s="49"/>
      <c r="AT161" s="49"/>
      <c r="AU161" s="49"/>
      <c r="AV161" s="49"/>
      <c r="AW161" s="49"/>
      <c r="AX161" s="49"/>
      <c r="AY161" s="49"/>
      <c r="AZ161" s="49" t="s">
        <v>117</v>
      </c>
      <c r="BA161" s="49" t="s">
        <v>117</v>
      </c>
      <c r="BB161" s="49" t="s">
        <v>117</v>
      </c>
      <c r="BC161" s="49"/>
      <c r="BD161" s="49" t="s">
        <v>117</v>
      </c>
      <c r="BE161" s="7" t="s">
        <v>117</v>
      </c>
      <c r="BF161" s="7" t="s">
        <v>117</v>
      </c>
      <c r="BG161" s="7" t="s">
        <v>117</v>
      </c>
      <c r="BH161" s="7" t="s">
        <v>117</v>
      </c>
      <c r="BI161" s="7" t="s">
        <v>117</v>
      </c>
      <c r="BJ161" s="9" t="s">
        <v>1909</v>
      </c>
      <c r="BK161" s="9" t="s">
        <v>1909</v>
      </c>
      <c r="BL161" s="9" t="s">
        <v>1909</v>
      </c>
      <c r="BM161" s="9" t="s">
        <v>1909</v>
      </c>
      <c r="BN161" s="9" t="s">
        <v>117</v>
      </c>
      <c r="BO161" s="9" t="s">
        <v>1909</v>
      </c>
      <c r="BP161" s="9" t="s">
        <v>1909</v>
      </c>
      <c r="BQ161" s="9" t="s">
        <v>117</v>
      </c>
      <c r="BR161" s="9" t="s">
        <v>117</v>
      </c>
      <c r="BS161" s="9" t="s">
        <v>117</v>
      </c>
      <c r="BT161" s="9" t="s">
        <v>1909</v>
      </c>
      <c r="BU161" s="9" t="s">
        <v>1909</v>
      </c>
      <c r="BV161" s="9" t="s">
        <v>1909</v>
      </c>
      <c r="BW161" s="9" t="s">
        <v>1909</v>
      </c>
      <c r="BX161" s="9" t="s">
        <v>1909</v>
      </c>
      <c r="BY161" s="9" t="s">
        <v>1909</v>
      </c>
      <c r="BZ161" s="9" t="s">
        <v>1909</v>
      </c>
      <c r="CA161" s="9" t="s">
        <v>1909</v>
      </c>
      <c r="CB161" s="9" t="s">
        <v>1909</v>
      </c>
      <c r="CC161" s="9" t="s">
        <v>1909</v>
      </c>
      <c r="CD161" s="9" t="s">
        <v>1909</v>
      </c>
    </row>
    <row customFormat="1" r="162" s="50" spans="1:82">
      <c r="A162" s="39" t="s">
        <v>2496</v>
      </c>
      <c r="B162" s="49" t="s">
        <v>117</v>
      </c>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c r="AH162" s="49"/>
      <c r="AI162" s="49"/>
      <c r="AJ162" s="49"/>
      <c r="AK162" s="49"/>
      <c r="AL162" s="49"/>
      <c r="AM162" s="49"/>
      <c r="AN162" s="49"/>
      <c r="AO162" s="49"/>
      <c r="AP162" s="49"/>
      <c r="AQ162" s="49"/>
      <c r="AR162" s="49"/>
      <c r="AS162" s="49"/>
      <c r="AT162" s="49"/>
      <c r="AU162" s="49"/>
      <c r="AV162" s="49"/>
      <c r="AW162" s="49"/>
      <c r="AX162" s="49"/>
      <c r="AY162" s="49"/>
      <c r="AZ162" s="49" t="s">
        <v>117</v>
      </c>
      <c r="BA162" s="49" t="s">
        <v>117</v>
      </c>
      <c r="BB162" s="49" t="s">
        <v>117</v>
      </c>
      <c r="BC162" s="49"/>
      <c r="BD162" s="49" t="s">
        <v>117</v>
      </c>
      <c r="BE162" s="7" t="s">
        <v>117</v>
      </c>
      <c r="BF162" s="7" t="s">
        <v>117</v>
      </c>
      <c r="BG162" s="7" t="s">
        <v>117</v>
      </c>
      <c r="BH162" s="7" t="s">
        <v>117</v>
      </c>
      <c r="BI162" s="7" t="s">
        <v>117</v>
      </c>
      <c r="BJ162" s="9" t="s">
        <v>1909</v>
      </c>
      <c r="BK162" s="9" t="s">
        <v>1909</v>
      </c>
      <c r="BL162" s="9" t="s">
        <v>1909</v>
      </c>
      <c r="BM162" s="9" t="s">
        <v>1909</v>
      </c>
      <c r="BN162" s="9" t="s">
        <v>117</v>
      </c>
      <c r="BO162" s="9" t="s">
        <v>1909</v>
      </c>
      <c r="BP162" s="9" t="s">
        <v>1909</v>
      </c>
      <c r="BQ162" s="9" t="s">
        <v>117</v>
      </c>
      <c r="BR162" s="9" t="s">
        <v>117</v>
      </c>
      <c r="BS162" s="9" t="s">
        <v>117</v>
      </c>
      <c r="BT162" s="9" t="s">
        <v>1909</v>
      </c>
      <c r="BU162" s="9" t="s">
        <v>1909</v>
      </c>
      <c r="BV162" s="9" t="s">
        <v>1909</v>
      </c>
      <c r="BW162" s="9" t="s">
        <v>1909</v>
      </c>
      <c r="BX162" s="9" t="s">
        <v>1909</v>
      </c>
      <c r="BY162" s="9" t="s">
        <v>1909</v>
      </c>
      <c r="BZ162" s="9" t="s">
        <v>1909</v>
      </c>
      <c r="CA162" s="9" t="s">
        <v>1909</v>
      </c>
      <c r="CB162" s="9" t="s">
        <v>1909</v>
      </c>
      <c r="CC162" s="9" t="s">
        <v>1909</v>
      </c>
      <c r="CD162" s="9" t="s">
        <v>1909</v>
      </c>
    </row>
    <row customFormat="1" r="163" s="50" spans="1:82">
      <c r="A163" s="67" t="s">
        <v>2497</v>
      </c>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9"/>
      <c r="AO163" s="49"/>
      <c r="AP163" s="49"/>
      <c r="AQ163" s="49"/>
      <c r="AR163" s="49"/>
      <c r="AS163" s="49"/>
      <c r="AT163" s="49"/>
      <c r="AU163" s="49"/>
      <c r="AV163" s="49"/>
      <c r="AW163" s="49"/>
      <c r="AX163" s="49"/>
      <c r="AY163" s="49"/>
      <c r="AZ163" s="49"/>
      <c r="BA163" s="49"/>
      <c r="BB163" s="49"/>
      <c r="BC163" s="49"/>
      <c r="BD163" s="49"/>
      <c r="BE163" s="7"/>
      <c r="BF163" s="7"/>
      <c r="BG163" s="7"/>
      <c r="BH163" s="7"/>
      <c r="BI163" s="7"/>
      <c r="BJ163" s="9"/>
      <c r="BK163" s="9"/>
      <c r="BL163" s="9"/>
      <c r="BM163" s="9"/>
      <c r="BN163" s="9"/>
      <c r="BO163" s="9"/>
      <c r="BP163" s="9"/>
      <c r="BQ163" s="9"/>
      <c r="BR163" s="9"/>
      <c r="BS163" s="9"/>
      <c r="BT163" s="9"/>
      <c r="BU163" s="9"/>
      <c r="BV163" s="9"/>
      <c r="BW163" s="9"/>
      <c r="BX163" s="9"/>
      <c r="BY163" s="9"/>
      <c r="BZ163" s="9"/>
      <c r="CA163" s="9"/>
      <c r="CB163" s="9"/>
      <c r="CC163" s="9"/>
      <c r="CD163" s="9"/>
    </row>
    <row customFormat="1" r="164" s="50" spans="1:82">
      <c r="A164" s="67" t="s">
        <v>2498</v>
      </c>
      <c r="B164" s="26">
        <v>1</v>
      </c>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v>1</v>
      </c>
      <c r="BA164" s="26">
        <v>1</v>
      </c>
      <c r="BB164" s="26">
        <v>1</v>
      </c>
      <c r="BC164" s="26"/>
      <c r="BD164" s="26">
        <v>1</v>
      </c>
      <c r="BE164" s="26">
        <v>1</v>
      </c>
      <c r="BF164" s="15" t="s">
        <v>117</v>
      </c>
      <c r="BG164" s="26">
        <v>1</v>
      </c>
      <c r="BH164" s="26">
        <v>1</v>
      </c>
      <c r="BI164" s="26">
        <v>1</v>
      </c>
      <c r="BJ164" s="26">
        <v>1</v>
      </c>
      <c r="BK164" s="26">
        <v>1</v>
      </c>
      <c r="BL164" s="26">
        <v>1</v>
      </c>
      <c r="BM164" s="26">
        <v>1</v>
      </c>
      <c r="BN164" s="26">
        <v>0</v>
      </c>
      <c r="BO164" s="26">
        <v>1</v>
      </c>
      <c r="BP164" s="26">
        <v>1</v>
      </c>
      <c r="BQ164" s="26">
        <v>1</v>
      </c>
      <c r="BR164" s="26">
        <v>1</v>
      </c>
      <c r="BS164" s="26">
        <v>1</v>
      </c>
      <c r="BT164" s="26">
        <v>1</v>
      </c>
      <c r="BU164" s="26">
        <v>1</v>
      </c>
      <c r="BV164" s="26">
        <v>1</v>
      </c>
      <c r="BW164" s="26">
        <v>1</v>
      </c>
      <c r="BX164" s="26">
        <v>1</v>
      </c>
      <c r="BY164" s="26">
        <v>1</v>
      </c>
      <c r="BZ164" s="26">
        <v>1</v>
      </c>
      <c r="CA164" s="26">
        <v>1</v>
      </c>
      <c r="CB164" s="26">
        <v>1</v>
      </c>
      <c r="CC164" s="26">
        <v>1</v>
      </c>
      <c r="CD164" s="26">
        <v>1</v>
      </c>
    </row>
    <row customFormat="1" r="165" s="50" spans="1:82">
      <c r="A165" s="67" t="s">
        <v>2499</v>
      </c>
      <c r="B165" s="26">
        <v>1</v>
      </c>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v>1</v>
      </c>
      <c r="BA165" s="26">
        <v>1</v>
      </c>
      <c r="BB165" s="26">
        <v>1</v>
      </c>
      <c r="BC165" s="26"/>
      <c r="BD165" s="26">
        <v>1</v>
      </c>
      <c r="BE165" s="26">
        <v>1</v>
      </c>
      <c r="BF165" s="15" t="s">
        <v>118</v>
      </c>
      <c r="BG165" s="26">
        <v>1</v>
      </c>
      <c r="BH165" s="26">
        <v>1</v>
      </c>
      <c r="BI165" s="26">
        <v>1</v>
      </c>
      <c r="BJ165" s="26">
        <v>1</v>
      </c>
      <c r="BK165" s="26">
        <v>1</v>
      </c>
      <c r="BL165" s="26">
        <v>1</v>
      </c>
      <c r="BM165" s="26">
        <v>1</v>
      </c>
      <c r="BN165" s="26">
        <v>0</v>
      </c>
      <c r="BO165" s="26">
        <v>1</v>
      </c>
      <c r="BP165" s="26">
        <v>1</v>
      </c>
      <c r="BQ165" s="26">
        <v>1</v>
      </c>
      <c r="BR165" s="26">
        <v>1</v>
      </c>
      <c r="BS165" s="26">
        <v>1</v>
      </c>
      <c r="BT165" s="26">
        <v>1</v>
      </c>
      <c r="BU165" s="26">
        <v>1</v>
      </c>
      <c r="BV165" s="26">
        <v>1</v>
      </c>
      <c r="BW165" s="26">
        <v>1</v>
      </c>
      <c r="BX165" s="26">
        <v>1</v>
      </c>
      <c r="BY165" s="26">
        <v>1</v>
      </c>
      <c r="BZ165" s="26">
        <v>1</v>
      </c>
      <c r="CA165" s="26">
        <v>1</v>
      </c>
      <c r="CB165" s="26">
        <v>1</v>
      </c>
      <c r="CC165" s="26">
        <v>1</v>
      </c>
      <c r="CD165" s="26">
        <v>1</v>
      </c>
    </row>
    <row customFormat="1" r="166" s="50" spans="1:82">
      <c r="A166" s="67" t="s">
        <v>2500</v>
      </c>
      <c r="B166" s="26">
        <v>1</v>
      </c>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v>1</v>
      </c>
      <c r="BA166" s="26">
        <v>1</v>
      </c>
      <c r="BB166" s="26">
        <v>1</v>
      </c>
      <c r="BC166" s="26"/>
      <c r="BD166" s="26">
        <v>1</v>
      </c>
      <c r="BE166" s="26">
        <v>1</v>
      </c>
      <c r="BF166" s="15" t="s">
        <v>118</v>
      </c>
      <c r="BG166" s="26">
        <v>1</v>
      </c>
      <c r="BH166" s="26">
        <v>1</v>
      </c>
      <c r="BI166" s="26">
        <v>1</v>
      </c>
      <c r="BJ166" s="26">
        <v>1</v>
      </c>
      <c r="BK166" s="26">
        <v>1</v>
      </c>
      <c r="BL166" s="26">
        <v>1</v>
      </c>
      <c r="BM166" s="26">
        <v>1</v>
      </c>
      <c r="BN166" s="26">
        <v>1</v>
      </c>
      <c r="BO166" s="26">
        <v>1</v>
      </c>
      <c r="BP166" s="26">
        <v>1</v>
      </c>
      <c r="BQ166" s="26">
        <v>1</v>
      </c>
      <c r="BR166" s="26">
        <v>1</v>
      </c>
      <c r="BS166" s="26">
        <v>1</v>
      </c>
      <c r="BT166" s="26">
        <v>1</v>
      </c>
      <c r="BU166" s="26">
        <v>1</v>
      </c>
      <c r="BV166" s="26">
        <v>1</v>
      </c>
      <c r="BW166" s="26">
        <v>1</v>
      </c>
      <c r="BX166" s="26">
        <v>1</v>
      </c>
      <c r="BY166" s="26">
        <v>1</v>
      </c>
      <c r="BZ166" s="26">
        <v>1</v>
      </c>
      <c r="CA166" s="26">
        <v>1</v>
      </c>
      <c r="CB166" s="26">
        <v>1</v>
      </c>
      <c r="CC166" s="26">
        <v>1</v>
      </c>
      <c r="CD166" s="26">
        <v>1</v>
      </c>
    </row>
    <row customFormat="1" r="167" s="50" spans="1:82">
      <c r="A167" s="71" t="s">
        <v>704</v>
      </c>
      <c r="B167" s="61" t="s">
        <v>978</v>
      </c>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t="s">
        <v>978</v>
      </c>
      <c r="BA167" s="61" t="s">
        <v>978</v>
      </c>
      <c r="BB167" s="61" t="s">
        <v>978</v>
      </c>
      <c r="BC167" s="61"/>
      <c r="BD167" s="61" t="s">
        <v>978</v>
      </c>
      <c r="BE167" s="11" t="s">
        <v>978</v>
      </c>
      <c r="BF167" s="11" t="s">
        <v>978</v>
      </c>
      <c r="BG167" s="11" t="s">
        <v>978</v>
      </c>
      <c r="BH167" s="11" t="s">
        <v>978</v>
      </c>
      <c r="BI167" s="11" t="s">
        <v>978</v>
      </c>
      <c r="BJ167" s="11" t="s">
        <v>978</v>
      </c>
      <c r="BK167" s="11" t="s">
        <v>978</v>
      </c>
      <c r="BL167" s="11" t="s">
        <v>978</v>
      </c>
      <c r="BM167" s="11" t="s">
        <v>978</v>
      </c>
      <c r="BN167" s="11" t="s">
        <v>978</v>
      </c>
      <c r="BO167" s="11" t="s">
        <v>978</v>
      </c>
      <c r="BP167" s="11" t="s">
        <v>978</v>
      </c>
      <c r="BQ167" s="11" t="s">
        <v>978</v>
      </c>
      <c r="BR167" s="11" t="s">
        <v>978</v>
      </c>
      <c r="BS167" s="11" t="s">
        <v>978</v>
      </c>
      <c r="BT167" s="11" t="s">
        <v>978</v>
      </c>
      <c r="BU167" s="11" t="s">
        <v>978</v>
      </c>
      <c r="BV167" s="11" t="s">
        <v>978</v>
      </c>
      <c r="BW167" s="11" t="s">
        <v>978</v>
      </c>
      <c r="BX167" s="11" t="s">
        <v>978</v>
      </c>
      <c r="BY167" s="11" t="s">
        <v>978</v>
      </c>
      <c r="BZ167" s="11" t="s">
        <v>978</v>
      </c>
      <c r="CA167" s="11" t="s">
        <v>978</v>
      </c>
      <c r="CB167" s="11" t="s">
        <v>978</v>
      </c>
      <c r="CC167" s="11" t="s">
        <v>978</v>
      </c>
      <c r="CD167" s="11" t="s">
        <v>978</v>
      </c>
    </row>
    <row customFormat="1" r="168" s="50" spans="1:82">
      <c r="A168" s="31" t="s">
        <v>2501</v>
      </c>
      <c r="B168" s="26" t="s">
        <v>1767</v>
      </c>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t="s">
        <v>1767</v>
      </c>
      <c r="BA168" s="26" t="s">
        <v>1767</v>
      </c>
      <c r="BB168" s="26" t="s">
        <v>1767</v>
      </c>
      <c r="BC168" s="26"/>
      <c r="BD168" s="26" t="s">
        <v>1767</v>
      </c>
      <c r="BE168" s="9" t="s">
        <v>1767</v>
      </c>
      <c r="BF168" s="9" t="s">
        <v>1767</v>
      </c>
      <c r="BG168" s="9" t="s">
        <v>1767</v>
      </c>
      <c r="BH168" s="9" t="s">
        <v>1767</v>
      </c>
      <c r="BI168" s="9" t="s">
        <v>1767</v>
      </c>
      <c r="BJ168" s="9" t="s">
        <v>2502</v>
      </c>
      <c r="BK168" s="9" t="s">
        <v>2502</v>
      </c>
      <c r="BL168" s="9" t="s">
        <v>2502</v>
      </c>
      <c r="BM168" s="9" t="s">
        <v>2502</v>
      </c>
      <c r="BN168" s="9" t="s">
        <v>1767</v>
      </c>
      <c r="BO168" s="9" t="s">
        <v>2502</v>
      </c>
      <c r="BP168" s="9" t="s">
        <v>2502</v>
      </c>
      <c r="BQ168" s="9" t="s">
        <v>2502</v>
      </c>
      <c r="BR168" s="9" t="s">
        <v>2502</v>
      </c>
      <c r="BS168" s="9" t="s">
        <v>2502</v>
      </c>
      <c r="BT168" s="9" t="s">
        <v>2502</v>
      </c>
      <c r="BU168" s="9" t="s">
        <v>2502</v>
      </c>
      <c r="BV168" s="9" t="s">
        <v>2502</v>
      </c>
      <c r="BW168" s="9" t="s">
        <v>2502</v>
      </c>
      <c r="BX168" s="9" t="s">
        <v>2502</v>
      </c>
      <c r="BY168" s="9" t="s">
        <v>2502</v>
      </c>
      <c r="BZ168" s="9" t="s">
        <v>2502</v>
      </c>
      <c r="CA168" s="9" t="s">
        <v>2502</v>
      </c>
      <c r="CB168" s="9" t="s">
        <v>2502</v>
      </c>
      <c r="CC168" s="9" t="s">
        <v>2502</v>
      </c>
      <c r="CD168" s="9" t="s">
        <v>2502</v>
      </c>
    </row>
    <row customFormat="1" r="169" s="50" spans="1:82">
      <c r="A169" s="71" t="s">
        <v>2503</v>
      </c>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row>
    <row customFormat="1" r="170" s="50" spans="1:82">
      <c r="A170" s="85" t="s">
        <v>704</v>
      </c>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13"/>
      <c r="BF170" s="113"/>
      <c r="BG170" s="113"/>
      <c r="BH170" s="113"/>
      <c r="BI170" s="113"/>
      <c r="BJ170" s="113"/>
      <c r="BK170" s="113"/>
      <c r="BL170" s="113"/>
      <c r="BM170" s="113"/>
      <c r="BN170" s="113"/>
      <c r="BO170" s="113"/>
      <c r="BP170" s="113"/>
      <c r="BQ170" s="113"/>
      <c r="BR170" s="113"/>
      <c r="BS170" s="113"/>
      <c r="BT170" s="113"/>
      <c r="BU170" s="113"/>
      <c r="BV170" s="113"/>
      <c r="BW170" s="113"/>
      <c r="BX170" s="113"/>
      <c r="BY170" s="113"/>
      <c r="BZ170" s="113"/>
      <c r="CA170" s="113"/>
      <c r="CB170" s="113"/>
      <c r="CC170" s="113"/>
      <c r="CD170" s="113"/>
    </row>
    <row customFormat="1" r="171" s="50" spans="1:82">
      <c r="A171" s="31" t="s">
        <v>2504</v>
      </c>
      <c r="B171" s="26" t="s">
        <v>1087</v>
      </c>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t="s">
        <v>1087</v>
      </c>
      <c r="BA171" s="26" t="s">
        <v>1087</v>
      </c>
      <c r="BB171" s="26" t="s">
        <v>1087</v>
      </c>
      <c r="BC171" s="26"/>
      <c r="BD171" s="26" t="s">
        <v>1087</v>
      </c>
      <c r="BE171" s="26" t="s">
        <v>1087</v>
      </c>
      <c r="BF171" s="26" t="s">
        <v>1087</v>
      </c>
      <c r="BG171" s="26" t="s">
        <v>1087</v>
      </c>
      <c r="BH171" s="26" t="s">
        <v>1087</v>
      </c>
      <c r="BI171" s="26" t="s">
        <v>1087</v>
      </c>
      <c r="BJ171" s="26" t="s">
        <v>1087</v>
      </c>
      <c r="BK171" s="26" t="s">
        <v>1087</v>
      </c>
      <c r="BL171" s="26" t="s">
        <v>1087</v>
      </c>
      <c r="BM171" s="26" t="s">
        <v>1087</v>
      </c>
      <c r="BN171" s="26" t="s">
        <v>1087</v>
      </c>
      <c r="BO171" s="26" t="s">
        <v>1087</v>
      </c>
      <c r="BP171" s="26" t="s">
        <v>1087</v>
      </c>
      <c r="BQ171" s="26" t="s">
        <v>1087</v>
      </c>
      <c r="BR171" s="26" t="s">
        <v>1087</v>
      </c>
      <c r="BS171" s="26" t="s">
        <v>1087</v>
      </c>
      <c r="BT171" s="26" t="s">
        <v>1087</v>
      </c>
      <c r="BU171" s="26" t="s">
        <v>1087</v>
      </c>
      <c r="BV171" s="26" t="s">
        <v>1087</v>
      </c>
      <c r="BW171" s="26" t="s">
        <v>1087</v>
      </c>
      <c r="BX171" s="26" t="s">
        <v>1087</v>
      </c>
      <c r="BY171" s="26" t="s">
        <v>1087</v>
      </c>
      <c r="BZ171" s="26" t="s">
        <v>1087</v>
      </c>
      <c r="CA171" s="26" t="s">
        <v>1087</v>
      </c>
      <c r="CB171" s="26" t="s">
        <v>1087</v>
      </c>
      <c r="CC171" s="26" t="s">
        <v>1087</v>
      </c>
      <c r="CD171" s="26" t="s">
        <v>1087</v>
      </c>
    </row>
    <row customFormat="1" r="172" s="50" spans="1:82">
      <c r="A172" s="105"/>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row>
    <row customFormat="1" r="173" s="50" spans="1:82">
      <c r="A173" s="31" t="s">
        <v>2505</v>
      </c>
      <c r="B173" s="64" t="s">
        <v>2224</v>
      </c>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t="s">
        <v>2224</v>
      </c>
      <c r="BA173" s="64" t="s">
        <v>2224</v>
      </c>
      <c r="BB173" s="64" t="s">
        <v>2224</v>
      </c>
      <c r="BC173" s="64"/>
      <c r="BD173" s="64" t="s">
        <v>2224</v>
      </c>
      <c r="BE173" s="64" t="s">
        <v>2224</v>
      </c>
      <c r="BF173" s="9" t="s">
        <v>2224</v>
      </c>
      <c r="BG173" s="64" t="s">
        <v>1090</v>
      </c>
      <c r="BH173" s="64" t="s">
        <v>1090</v>
      </c>
      <c r="BI173" s="64" t="s">
        <v>1090</v>
      </c>
      <c r="BJ173" s="64" t="s">
        <v>1090</v>
      </c>
      <c r="BK173" s="64" t="s">
        <v>1090</v>
      </c>
      <c r="BL173" s="64" t="s">
        <v>1090</v>
      </c>
      <c r="BM173" s="64" t="s">
        <v>1090</v>
      </c>
      <c r="BN173" s="64" t="s">
        <v>1090</v>
      </c>
      <c r="BO173" s="64" t="s">
        <v>1090</v>
      </c>
      <c r="BP173" s="64" t="s">
        <v>1090</v>
      </c>
      <c r="BQ173" s="64" t="s">
        <v>1090</v>
      </c>
      <c r="BR173" s="64" t="s">
        <v>1090</v>
      </c>
      <c r="BS173" s="64" t="s">
        <v>1090</v>
      </c>
      <c r="BT173" s="64" t="s">
        <v>1090</v>
      </c>
      <c r="BU173" s="64" t="s">
        <v>1090</v>
      </c>
      <c r="BV173" s="64" t="s">
        <v>1090</v>
      </c>
      <c r="BW173" s="64" t="s">
        <v>1090</v>
      </c>
      <c r="BX173" s="64" t="s">
        <v>1090</v>
      </c>
      <c r="BY173" s="64" t="s">
        <v>1090</v>
      </c>
      <c r="BZ173" s="64" t="s">
        <v>1090</v>
      </c>
      <c r="CA173" s="64" t="s">
        <v>1090</v>
      </c>
      <c r="CB173" s="64" t="s">
        <v>1090</v>
      </c>
      <c r="CC173" s="64" t="s">
        <v>1090</v>
      </c>
      <c r="CD173" s="64" t="s">
        <v>1090</v>
      </c>
    </row>
    <row customFormat="1" r="174" s="50" spans="1:82">
      <c r="A174" s="71" t="s">
        <v>2506</v>
      </c>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row>
    <row customFormat="1" r="175" s="50" spans="1:82">
      <c r="A175" s="71" t="s">
        <v>1438</v>
      </c>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c r="AA175" s="102"/>
      <c r="AB175" s="102"/>
      <c r="AC175" s="102"/>
      <c r="AD175" s="102"/>
      <c r="AE175" s="102"/>
      <c r="AF175" s="102"/>
      <c r="AG175" s="102"/>
      <c r="AH175" s="102"/>
      <c r="AI175" s="102"/>
      <c r="AJ175" s="102"/>
      <c r="AK175" s="102"/>
      <c r="AL175" s="102"/>
      <c r="AM175" s="102"/>
      <c r="AN175" s="102"/>
      <c r="AO175" s="102"/>
      <c r="AP175" s="102"/>
      <c r="AQ175" s="102"/>
      <c r="AR175" s="102"/>
      <c r="AS175" s="102"/>
      <c r="AT175" s="102"/>
      <c r="AU175" s="102"/>
      <c r="AV175" s="102"/>
      <c r="AW175" s="102"/>
      <c r="AX175" s="102"/>
      <c r="AY175" s="102"/>
      <c r="AZ175" s="102"/>
      <c r="BA175" s="102"/>
      <c r="BB175" s="102"/>
      <c r="BC175" s="102"/>
      <c r="BD175" s="102"/>
      <c r="BE175" s="102"/>
      <c r="BF175" s="102"/>
      <c r="BG175" s="102"/>
      <c r="BH175" s="102"/>
      <c r="BI175" s="102"/>
      <c r="BJ175" s="102"/>
      <c r="BK175" s="102"/>
      <c r="BL175" s="102"/>
      <c r="BM175" s="102"/>
      <c r="BN175" s="102"/>
      <c r="BO175" s="102"/>
      <c r="BP175" s="102"/>
      <c r="BQ175" s="102"/>
      <c r="BR175" s="102"/>
      <c r="BS175" s="102"/>
      <c r="BT175" s="102"/>
      <c r="BU175" s="102"/>
      <c r="BV175" s="102"/>
      <c r="BW175" s="102"/>
      <c r="BX175" s="102"/>
      <c r="BY175" s="102"/>
      <c r="BZ175" s="102"/>
      <c r="CA175" s="102"/>
      <c r="CB175" s="102"/>
      <c r="CC175" s="102"/>
      <c r="CD175" s="102"/>
    </row>
    <row customFormat="1" r="176" s="50" spans="1:82">
      <c r="A176" s="106" t="s">
        <v>1439</v>
      </c>
      <c r="B176" s="107" t="s">
        <v>118</v>
      </c>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7"/>
      <c r="AF176" s="107"/>
      <c r="AG176" s="107"/>
      <c r="AH176" s="107"/>
      <c r="AI176" s="107"/>
      <c r="AJ176" s="107"/>
      <c r="AK176" s="107"/>
      <c r="AL176" s="107"/>
      <c r="AM176" s="107"/>
      <c r="AN176" s="107"/>
      <c r="AO176" s="107"/>
      <c r="AP176" s="107"/>
      <c r="AQ176" s="107"/>
      <c r="AR176" s="107"/>
      <c r="AS176" s="107"/>
      <c r="AT176" s="107"/>
      <c r="AU176" s="107"/>
      <c r="AV176" s="107"/>
      <c r="AW176" s="107"/>
      <c r="AX176" s="107"/>
      <c r="AY176" s="107"/>
      <c r="AZ176" s="107" t="s">
        <v>118</v>
      </c>
      <c r="BA176" s="107" t="s">
        <v>118</v>
      </c>
      <c r="BB176" s="107" t="s">
        <v>118</v>
      </c>
      <c r="BC176" s="107"/>
      <c r="BD176" s="107" t="s">
        <v>118</v>
      </c>
      <c r="BE176" s="107" t="s">
        <v>118</v>
      </c>
      <c r="BF176" s="107" t="s">
        <v>118</v>
      </c>
      <c r="BG176" s="107" t="s">
        <v>118</v>
      </c>
      <c r="BH176" s="107" t="s">
        <v>118</v>
      </c>
      <c r="BI176" s="107" t="s">
        <v>118</v>
      </c>
      <c r="BJ176" s="107" t="s">
        <v>118</v>
      </c>
      <c r="BK176" s="107" t="s">
        <v>118</v>
      </c>
      <c r="BL176" s="107" t="s">
        <v>117</v>
      </c>
      <c r="BM176" s="107" t="s">
        <v>118</v>
      </c>
      <c r="BN176" s="107" t="s">
        <v>118</v>
      </c>
      <c r="BO176" s="107" t="s">
        <v>118</v>
      </c>
      <c r="BP176" s="107" t="s">
        <v>118</v>
      </c>
      <c r="BQ176" s="107" t="s">
        <v>118</v>
      </c>
      <c r="BR176" s="107" t="s">
        <v>118</v>
      </c>
      <c r="BS176" s="107" t="s">
        <v>118</v>
      </c>
      <c r="BT176" s="107" t="s">
        <v>118</v>
      </c>
      <c r="BU176" s="107" t="s">
        <v>118</v>
      </c>
      <c r="BV176" s="107" t="s">
        <v>118</v>
      </c>
      <c r="BW176" s="107" t="s">
        <v>118</v>
      </c>
      <c r="BX176" s="107" t="s">
        <v>118</v>
      </c>
      <c r="BY176" s="107" t="s">
        <v>118</v>
      </c>
      <c r="BZ176" s="107" t="s">
        <v>118</v>
      </c>
      <c r="CA176" s="107" t="s">
        <v>118</v>
      </c>
      <c r="CB176" s="107" t="s">
        <v>118</v>
      </c>
      <c r="CC176" s="107" t="s">
        <v>118</v>
      </c>
      <c r="CD176" s="107" t="s">
        <v>118</v>
      </c>
    </row>
    <row customFormat="1" r="177" s="50" spans="1:82">
      <c r="A177" s="106" t="s">
        <v>1440</v>
      </c>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c r="AE177" s="107"/>
      <c r="AF177" s="107"/>
      <c r="AG177" s="107"/>
      <c r="AH177" s="107"/>
      <c r="AI177" s="107"/>
      <c r="AJ177" s="107"/>
      <c r="AK177" s="107"/>
      <c r="AL177" s="107"/>
      <c r="AM177" s="107"/>
      <c r="AN177" s="107"/>
      <c r="AO177" s="107"/>
      <c r="AP177" s="107"/>
      <c r="AQ177" s="107"/>
      <c r="AR177" s="107"/>
      <c r="AS177" s="107"/>
      <c r="AT177" s="107"/>
      <c r="AU177" s="107"/>
      <c r="AV177" s="107"/>
      <c r="AW177" s="107"/>
      <c r="AX177" s="107"/>
      <c r="AY177" s="107"/>
      <c r="AZ177" s="107"/>
      <c r="BA177" s="107"/>
      <c r="BB177" s="107"/>
      <c r="BC177" s="107"/>
      <c r="BD177" s="107"/>
      <c r="BE177" s="107"/>
      <c r="BF177" s="107"/>
      <c r="BG177" s="107"/>
      <c r="BH177" s="107"/>
      <c r="BI177" s="107"/>
      <c r="BJ177" s="107"/>
      <c r="BK177" s="107"/>
      <c r="BL177" s="107"/>
      <c r="BM177" s="107"/>
      <c r="BN177" s="107"/>
      <c r="BO177" s="107"/>
      <c r="BP177" s="107"/>
      <c r="BQ177" s="107"/>
      <c r="BR177" s="107"/>
      <c r="BS177" s="107"/>
      <c r="BT177" s="107"/>
      <c r="BU177" s="107"/>
      <c r="BV177" s="107"/>
      <c r="BW177" s="107"/>
      <c r="BX177" s="107"/>
      <c r="BY177" s="107"/>
      <c r="BZ177" s="107"/>
      <c r="CA177" s="107"/>
      <c r="CB177" s="107"/>
      <c r="CC177" s="107"/>
      <c r="CD177" s="107"/>
    </row>
    <row customFormat="1" r="178" s="50" spans="1:82">
      <c r="A178" s="108" t="s">
        <v>1441</v>
      </c>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c r="AE178" s="109"/>
      <c r="AF178" s="109"/>
      <c r="AG178" s="109"/>
      <c r="AH178" s="109"/>
      <c r="AI178" s="109"/>
      <c r="AJ178" s="109"/>
      <c r="AK178" s="109"/>
      <c r="AL178" s="109"/>
      <c r="AM178" s="109"/>
      <c r="AN178" s="109"/>
      <c r="AO178" s="109"/>
      <c r="AP178" s="109"/>
      <c r="AQ178" s="109"/>
      <c r="AR178" s="109"/>
      <c r="AS178" s="109"/>
      <c r="AT178" s="109"/>
      <c r="AU178" s="109"/>
      <c r="AV178" s="109"/>
      <c r="AW178" s="109"/>
      <c r="AX178" s="109"/>
      <c r="AY178" s="109"/>
      <c r="AZ178" s="109"/>
      <c r="BA178" s="109"/>
      <c r="BB178" s="109"/>
      <c r="BC178" s="109"/>
      <c r="BD178" s="109"/>
      <c r="BE178" s="109"/>
      <c r="BF178" s="109"/>
      <c r="BG178" s="109"/>
      <c r="BH178" s="109"/>
      <c r="BI178" s="109"/>
      <c r="BJ178" s="109"/>
      <c r="BK178" s="109"/>
      <c r="BL178" s="109"/>
      <c r="BM178" s="109"/>
      <c r="BN178" s="109"/>
      <c r="BO178" s="109"/>
      <c r="BP178" s="109"/>
      <c r="BQ178" s="109"/>
      <c r="BR178" s="109"/>
      <c r="BS178" s="109"/>
      <c r="BT178" s="109"/>
      <c r="BU178" s="109"/>
      <c r="BV178" s="109"/>
      <c r="BW178" s="109"/>
      <c r="BX178" s="109"/>
      <c r="BY178" s="109"/>
      <c r="BZ178" s="109"/>
      <c r="CA178" s="109"/>
      <c r="CB178" s="109"/>
      <c r="CC178" s="109"/>
      <c r="CD178" s="109"/>
    </row>
    <row customFormat="1" r="179" s="50" spans="1:82">
      <c r="A179" s="31" t="s">
        <v>1442</v>
      </c>
      <c r="B179" s="103" t="s">
        <v>2507</v>
      </c>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c r="AA179" s="103"/>
      <c r="AB179" s="103"/>
      <c r="AC179" s="103"/>
      <c r="AD179" s="103"/>
      <c r="AE179" s="103"/>
      <c r="AF179" s="103"/>
      <c r="AG179" s="103"/>
      <c r="AH179" s="103"/>
      <c r="AI179" s="103"/>
      <c r="AJ179" s="103"/>
      <c r="AK179" s="103"/>
      <c r="AL179" s="103"/>
      <c r="AM179" s="103"/>
      <c r="AN179" s="103"/>
      <c r="AO179" s="103"/>
      <c r="AP179" s="103"/>
      <c r="AQ179" s="103"/>
      <c r="AR179" s="103"/>
      <c r="AS179" s="103"/>
      <c r="AT179" s="103"/>
      <c r="AU179" s="103"/>
      <c r="AV179" s="103"/>
      <c r="AW179" s="103"/>
      <c r="AX179" s="103"/>
      <c r="AY179" s="103"/>
      <c r="AZ179" s="103" t="s">
        <v>2507</v>
      </c>
      <c r="BA179" s="103" t="s">
        <v>2507</v>
      </c>
      <c r="BB179" s="103" t="s">
        <v>2507</v>
      </c>
      <c r="BC179" s="103"/>
      <c r="BD179" s="103" t="s">
        <v>2507</v>
      </c>
      <c r="BE179" s="103" t="s">
        <v>2507</v>
      </c>
      <c r="BF179" s="103" t="s">
        <v>2507</v>
      </c>
      <c r="BG179" s="103" t="s">
        <v>2507</v>
      </c>
      <c r="BH179" s="103" t="s">
        <v>2507</v>
      </c>
      <c r="BI179" s="103" t="s">
        <v>2507</v>
      </c>
      <c r="BJ179" s="103" t="s">
        <v>2507</v>
      </c>
      <c r="BK179" s="103" t="s">
        <v>2507</v>
      </c>
      <c r="BL179" s="103" t="s">
        <v>2507</v>
      </c>
      <c r="BM179" s="103" t="s">
        <v>2507</v>
      </c>
      <c r="BN179" s="103" t="s">
        <v>2507</v>
      </c>
      <c r="BO179" s="103" t="s">
        <v>2507</v>
      </c>
      <c r="BP179" s="103" t="s">
        <v>2507</v>
      </c>
      <c r="BQ179" s="103" t="s">
        <v>2507</v>
      </c>
      <c r="BR179" s="103" t="s">
        <v>2507</v>
      </c>
      <c r="BS179" s="103" t="s">
        <v>2507</v>
      </c>
      <c r="BT179" s="103" t="s">
        <v>2507</v>
      </c>
      <c r="BU179" s="103" t="s">
        <v>2507</v>
      </c>
      <c r="BV179" s="103" t="s">
        <v>2507</v>
      </c>
      <c r="BW179" s="103" t="s">
        <v>2507</v>
      </c>
      <c r="BX179" s="103" t="s">
        <v>2507</v>
      </c>
      <c r="BY179" s="103" t="s">
        <v>2507</v>
      </c>
      <c r="BZ179" s="103" t="s">
        <v>2507</v>
      </c>
      <c r="CA179" s="103" t="s">
        <v>2507</v>
      </c>
      <c r="CB179" s="103" t="s">
        <v>2507</v>
      </c>
      <c r="CC179" s="103" t="s">
        <v>2507</v>
      </c>
      <c r="CD179" s="103" t="s">
        <v>2507</v>
      </c>
    </row>
    <row customFormat="1" r="180" s="50" spans="1:82">
      <c r="A180" s="31" t="s">
        <v>1443</v>
      </c>
      <c r="B180" s="107" t="s">
        <v>2508</v>
      </c>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c r="AE180" s="107"/>
      <c r="AF180" s="107"/>
      <c r="AG180" s="107"/>
      <c r="AH180" s="107"/>
      <c r="AI180" s="107"/>
      <c r="AJ180" s="107"/>
      <c r="AK180" s="107"/>
      <c r="AL180" s="107"/>
      <c r="AM180" s="107"/>
      <c r="AN180" s="107"/>
      <c r="AO180" s="107"/>
      <c r="AP180" s="107"/>
      <c r="AQ180" s="107"/>
      <c r="AR180" s="107"/>
      <c r="AS180" s="107"/>
      <c r="AT180" s="107"/>
      <c r="AU180" s="107"/>
      <c r="AV180" s="107"/>
      <c r="AW180" s="107"/>
      <c r="AX180" s="107"/>
      <c r="AY180" s="107"/>
      <c r="AZ180" s="107" t="s">
        <v>2508</v>
      </c>
      <c r="BA180" s="107" t="s">
        <v>2508</v>
      </c>
      <c r="BB180" s="107" t="s">
        <v>2508</v>
      </c>
      <c r="BC180" s="107"/>
      <c r="BD180" s="107" t="s">
        <v>2508</v>
      </c>
      <c r="BE180" s="107" t="s">
        <v>2508</v>
      </c>
      <c r="BF180" s="107" t="s">
        <v>2508</v>
      </c>
      <c r="BG180" s="107" t="s">
        <v>2508</v>
      </c>
      <c r="BH180" s="107" t="s">
        <v>2508</v>
      </c>
      <c r="BI180" s="107" t="s">
        <v>2508</v>
      </c>
      <c r="BJ180" s="107" t="s">
        <v>2508</v>
      </c>
      <c r="BK180" s="107" t="s">
        <v>2508</v>
      </c>
      <c r="BL180" s="107" t="s">
        <v>2508</v>
      </c>
      <c r="BM180" s="107" t="s">
        <v>2508</v>
      </c>
      <c r="BN180" s="107" t="s">
        <v>2508</v>
      </c>
      <c r="BO180" s="107" t="s">
        <v>2508</v>
      </c>
      <c r="BP180" s="107" t="s">
        <v>2508</v>
      </c>
      <c r="BQ180" s="107" t="s">
        <v>2508</v>
      </c>
      <c r="BR180" s="107" t="s">
        <v>2508</v>
      </c>
      <c r="BS180" s="107" t="s">
        <v>2508</v>
      </c>
      <c r="BT180" s="107" t="s">
        <v>2508</v>
      </c>
      <c r="BU180" s="107" t="s">
        <v>2508</v>
      </c>
      <c r="BV180" s="107" t="s">
        <v>2508</v>
      </c>
      <c r="BW180" s="107" t="s">
        <v>2508</v>
      </c>
      <c r="BX180" s="107" t="s">
        <v>2508</v>
      </c>
      <c r="BY180" s="107" t="s">
        <v>2508</v>
      </c>
      <c r="BZ180" s="107" t="s">
        <v>2508</v>
      </c>
      <c r="CA180" s="107" t="s">
        <v>2508</v>
      </c>
      <c r="CB180" s="107" t="s">
        <v>2508</v>
      </c>
      <c r="CC180" s="107" t="s">
        <v>2508</v>
      </c>
      <c r="CD180" s="107" t="s">
        <v>2508</v>
      </c>
    </row>
    <row customFormat="1" r="181" s="50" spans="1:82">
      <c r="A181" s="37" t="s">
        <v>2509</v>
      </c>
      <c r="B181" s="37" t="s">
        <v>2510</v>
      </c>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c r="AA181" s="110"/>
      <c r="AB181" s="110"/>
      <c r="AC181" s="110"/>
      <c r="AD181" s="110"/>
      <c r="AE181" s="110"/>
      <c r="AF181" s="110"/>
      <c r="AG181" s="110"/>
      <c r="AH181" s="110"/>
      <c r="AI181" s="110"/>
      <c r="AJ181" s="110"/>
      <c r="AK181" s="110"/>
      <c r="AL181" s="110"/>
      <c r="AM181" s="110"/>
      <c r="AN181" s="110"/>
      <c r="AO181" s="110"/>
      <c r="AP181" s="110"/>
      <c r="AQ181" s="110"/>
      <c r="AR181" s="110"/>
      <c r="AS181" s="110"/>
      <c r="AT181" s="110"/>
      <c r="AU181" s="110"/>
      <c r="AV181" s="110"/>
      <c r="AW181" s="110"/>
      <c r="AX181" s="110"/>
      <c r="AY181" s="110"/>
      <c r="AZ181" s="107"/>
      <c r="BA181" s="107"/>
      <c r="BB181" s="107"/>
      <c r="BC181" s="110"/>
      <c r="BD181" s="107"/>
      <c r="BE181" s="107"/>
      <c r="BF181" s="107"/>
      <c r="BG181" s="107"/>
      <c r="BH181" s="107"/>
      <c r="BI181" s="107"/>
      <c r="BJ181" s="107"/>
      <c r="BK181" s="107"/>
      <c r="BL181" s="107"/>
      <c r="BM181" s="107"/>
      <c r="BN181" s="107"/>
      <c r="BO181" s="107"/>
      <c r="BP181" s="107"/>
      <c r="BQ181" s="107"/>
      <c r="BR181" s="107"/>
      <c r="BS181" s="107"/>
      <c r="BT181" s="107"/>
      <c r="BU181" s="107"/>
      <c r="BV181" s="107"/>
      <c r="BW181" s="107"/>
      <c r="BX181" s="107"/>
      <c r="BY181" s="107" t="s">
        <v>118</v>
      </c>
      <c r="BZ181" s="107" t="s">
        <v>118</v>
      </c>
      <c r="CA181" s="107" t="s">
        <v>118</v>
      </c>
      <c r="CB181" s="107" t="s">
        <v>118</v>
      </c>
      <c r="CC181" s="107" t="s">
        <v>118</v>
      </c>
      <c r="CD181" s="107" t="s">
        <v>118</v>
      </c>
    </row>
    <row customFormat="1" r="182" s="50" spans="1:82">
      <c r="A182" s="37" t="s">
        <v>2511</v>
      </c>
      <c r="B182" s="37" t="s">
        <v>2510</v>
      </c>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c r="AA182" s="110"/>
      <c r="AB182" s="110"/>
      <c r="AC182" s="110"/>
      <c r="AD182" s="110"/>
      <c r="AE182" s="110"/>
      <c r="AF182" s="110"/>
      <c r="AG182" s="110"/>
      <c r="AH182" s="110"/>
      <c r="AI182" s="110"/>
      <c r="AJ182" s="110"/>
      <c r="AK182" s="110"/>
      <c r="AL182" s="110"/>
      <c r="AM182" s="110"/>
      <c r="AN182" s="110"/>
      <c r="AO182" s="110"/>
      <c r="AP182" s="110"/>
      <c r="AQ182" s="110"/>
      <c r="AR182" s="110"/>
      <c r="AS182" s="110"/>
      <c r="AT182" s="110"/>
      <c r="AU182" s="110"/>
      <c r="AV182" s="110"/>
      <c r="AW182" s="110"/>
      <c r="AX182" s="110"/>
      <c r="AY182" s="110"/>
      <c r="AZ182" s="107"/>
      <c r="BA182" s="107"/>
      <c r="BB182" s="107"/>
      <c r="BC182" s="110"/>
      <c r="BD182" s="107"/>
      <c r="BE182" s="107"/>
      <c r="BF182" s="107"/>
      <c r="BG182" s="107"/>
      <c r="BH182" s="107"/>
      <c r="BI182" s="107"/>
      <c r="BJ182" s="107"/>
      <c r="BK182" s="107"/>
      <c r="BL182" s="107"/>
      <c r="BM182" s="107"/>
      <c r="BN182" s="107"/>
      <c r="BO182" s="107"/>
      <c r="BP182" s="107"/>
      <c r="BQ182" s="107"/>
      <c r="BR182" s="107"/>
      <c r="BS182" s="107"/>
      <c r="BT182" s="107"/>
      <c r="BU182" s="107"/>
      <c r="BV182" s="107"/>
      <c r="BW182" s="107"/>
      <c r="BX182" s="107"/>
      <c r="BY182" s="107" t="s">
        <v>118</v>
      </c>
      <c r="BZ182" s="107" t="s">
        <v>118</v>
      </c>
      <c r="CA182" s="107" t="s">
        <v>118</v>
      </c>
      <c r="CB182" s="107" t="s">
        <v>118</v>
      </c>
      <c r="CC182" s="107" t="s">
        <v>118</v>
      </c>
      <c r="CD182" s="107" t="s">
        <v>118</v>
      </c>
    </row>
    <row customFormat="1" r="183" s="50" spans="1:82">
      <c r="A183" s="71" t="s">
        <v>1278</v>
      </c>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c r="AA183" s="102"/>
      <c r="AB183" s="102"/>
      <c r="AC183" s="102"/>
      <c r="AD183" s="102"/>
      <c r="AE183" s="102"/>
      <c r="AF183" s="102"/>
      <c r="AG183" s="102"/>
      <c r="AH183" s="102"/>
      <c r="AI183" s="102"/>
      <c r="AJ183" s="102"/>
      <c r="AK183" s="102"/>
      <c r="AL183" s="102"/>
      <c r="AM183" s="102"/>
      <c r="AN183" s="102"/>
      <c r="AO183" s="102"/>
      <c r="AP183" s="102"/>
      <c r="AQ183" s="102"/>
      <c r="AR183" s="102"/>
      <c r="AS183" s="102"/>
      <c r="AT183" s="102"/>
      <c r="AU183" s="102"/>
      <c r="AV183" s="102"/>
      <c r="AW183" s="102"/>
      <c r="AX183" s="102"/>
      <c r="AY183" s="102"/>
      <c r="AZ183" s="102"/>
      <c r="BA183" s="102"/>
      <c r="BB183" s="102"/>
      <c r="BC183" s="102"/>
      <c r="BD183" s="102"/>
      <c r="BE183" s="102"/>
      <c r="BF183" s="102"/>
      <c r="BG183" s="102"/>
      <c r="BH183" s="102"/>
      <c r="BI183" s="102"/>
      <c r="BJ183" s="102"/>
      <c r="BK183" s="102"/>
      <c r="BL183" s="102"/>
      <c r="BM183" s="102"/>
      <c r="BN183" s="102"/>
      <c r="BO183" s="102"/>
      <c r="BP183" s="102"/>
      <c r="BQ183" s="102"/>
      <c r="BR183" s="102"/>
      <c r="BS183" s="102"/>
      <c r="BT183" s="102"/>
      <c r="BU183" s="102"/>
      <c r="BV183" s="102"/>
      <c r="BW183" s="102"/>
      <c r="BX183" s="102"/>
      <c r="BY183" s="102"/>
      <c r="BZ183" s="102"/>
      <c r="CA183" s="102"/>
      <c r="CB183" s="102"/>
      <c r="CC183" s="102"/>
      <c r="CD183" s="102"/>
    </row>
    <row customFormat="1" r="184" s="50" spans="1:82">
      <c r="A184" s="31" t="s">
        <v>1445</v>
      </c>
      <c r="B184" s="107" t="s">
        <v>2508</v>
      </c>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c r="AB184" s="107"/>
      <c r="AC184" s="107"/>
      <c r="AD184" s="107"/>
      <c r="AE184" s="107"/>
      <c r="AF184" s="107"/>
      <c r="AG184" s="107"/>
      <c r="AH184" s="107"/>
      <c r="AI184" s="107"/>
      <c r="AJ184" s="107"/>
      <c r="AK184" s="107"/>
      <c r="AL184" s="107"/>
      <c r="AM184" s="107"/>
      <c r="AN184" s="107"/>
      <c r="AO184" s="107"/>
      <c r="AP184" s="107"/>
      <c r="AQ184" s="107"/>
      <c r="AR184" s="107"/>
      <c r="AS184" s="107"/>
      <c r="AT184" s="107"/>
      <c r="AU184" s="107"/>
      <c r="AV184" s="107"/>
      <c r="AW184" s="107"/>
      <c r="AX184" s="107"/>
      <c r="AY184" s="107"/>
      <c r="AZ184" s="107" t="s">
        <v>117</v>
      </c>
      <c r="BA184" s="107" t="s">
        <v>117</v>
      </c>
      <c r="BB184" s="107" t="s">
        <v>117</v>
      </c>
      <c r="BC184" s="107"/>
      <c r="BD184" s="107" t="s">
        <v>117</v>
      </c>
      <c r="BE184" s="107" t="s">
        <v>2508</v>
      </c>
      <c r="BF184" s="107" t="s">
        <v>2508</v>
      </c>
      <c r="BG184" s="107" t="s">
        <v>2508</v>
      </c>
      <c r="BH184" s="107" t="s">
        <v>2508</v>
      </c>
      <c r="BI184" s="107" t="s">
        <v>2508</v>
      </c>
      <c r="BJ184" s="107" t="s">
        <v>2508</v>
      </c>
      <c r="BK184" s="107" t="s">
        <v>2508</v>
      </c>
      <c r="BL184" s="107" t="s">
        <v>2508</v>
      </c>
      <c r="BM184" s="107" t="s">
        <v>2508</v>
      </c>
      <c r="BN184" s="107" t="s">
        <v>2508</v>
      </c>
      <c r="BO184" s="107" t="s">
        <v>2508</v>
      </c>
      <c r="BP184" s="107" t="s">
        <v>2508</v>
      </c>
      <c r="BQ184" s="107" t="s">
        <v>2508</v>
      </c>
      <c r="BR184" s="107" t="s">
        <v>2508</v>
      </c>
      <c r="BS184" s="107" t="s">
        <v>2508</v>
      </c>
      <c r="BT184" s="107" t="s">
        <v>118</v>
      </c>
      <c r="BU184" s="107" t="s">
        <v>117</v>
      </c>
      <c r="BV184" s="107" t="s">
        <v>118</v>
      </c>
      <c r="BW184" s="107" t="s">
        <v>118</v>
      </c>
      <c r="BX184" s="107" t="s">
        <v>118</v>
      </c>
      <c r="BY184" s="107" t="s">
        <v>118</v>
      </c>
      <c r="BZ184" s="107" t="s">
        <v>118</v>
      </c>
      <c r="CA184" s="107" t="s">
        <v>118</v>
      </c>
      <c r="CB184" s="107" t="s">
        <v>117</v>
      </c>
      <c r="CC184" s="107" t="s">
        <v>117</v>
      </c>
      <c r="CD184" s="107" t="s">
        <v>117</v>
      </c>
    </row>
    <row customFormat="1" r="185" s="50" spans="1:82">
      <c r="A185" s="31" t="s">
        <v>124</v>
      </c>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c r="AA185" s="111"/>
      <c r="AB185" s="111"/>
      <c r="AC185" s="111"/>
      <c r="AD185" s="111"/>
      <c r="AE185" s="111"/>
      <c r="AF185" s="111"/>
      <c r="AG185" s="111"/>
      <c r="AH185" s="111"/>
      <c r="AI185" s="111"/>
      <c r="AJ185" s="111"/>
      <c r="AK185" s="111"/>
      <c r="AL185" s="111"/>
      <c r="AM185" s="111"/>
      <c r="AN185" s="111"/>
      <c r="AO185" s="111"/>
      <c r="AP185" s="111"/>
      <c r="AQ185" s="111"/>
      <c r="AR185" s="111"/>
      <c r="AS185" s="111"/>
      <c r="AT185" s="111"/>
      <c r="AU185" s="111"/>
      <c r="AV185" s="111"/>
      <c r="AW185" s="111"/>
      <c r="AX185" s="111"/>
      <c r="AY185" s="111"/>
      <c r="AZ185" s="111"/>
      <c r="BA185" s="111"/>
      <c r="BB185" s="111"/>
      <c r="BC185" s="111"/>
      <c r="BD185" s="111"/>
      <c r="BE185" s="111"/>
      <c r="BF185" s="111"/>
      <c r="BG185" s="111"/>
      <c r="BH185" s="111"/>
      <c r="BI185" s="111"/>
      <c r="BJ185" s="111"/>
      <c r="BK185" s="111"/>
      <c r="BL185" s="111"/>
      <c r="BM185" s="111"/>
      <c r="BN185" s="111"/>
      <c r="BO185" s="111"/>
      <c r="BP185" s="111"/>
      <c r="BQ185" s="111"/>
      <c r="BR185" s="111"/>
      <c r="BS185" s="111"/>
      <c r="BT185" s="259" t="s">
        <v>2512</v>
      </c>
      <c r="BU185" s="111"/>
      <c r="BV185" s="111">
        <v>22222</v>
      </c>
      <c r="BW185" s="111">
        <v>22222</v>
      </c>
      <c r="BX185" s="111">
        <v>22222</v>
      </c>
      <c r="BY185" s="111">
        <v>22222</v>
      </c>
      <c r="BZ185" s="111">
        <v>22222</v>
      </c>
      <c r="CA185" s="111">
        <v>22222</v>
      </c>
      <c r="CB185" s="111">
        <v>22222</v>
      </c>
      <c r="CC185" s="111">
        <v>22222</v>
      </c>
      <c r="CD185" s="111">
        <v>22222</v>
      </c>
    </row>
    <row customFormat="1" r="186" s="50" spans="1:82">
      <c r="A186" s="31" t="s">
        <v>1446</v>
      </c>
      <c r="B186" s="107" t="s">
        <v>2513</v>
      </c>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c r="AC186" s="107"/>
      <c r="AD186" s="107"/>
      <c r="AE186" s="107"/>
      <c r="AF186" s="107"/>
      <c r="AG186" s="107"/>
      <c r="AH186" s="107"/>
      <c r="AI186" s="107"/>
      <c r="AJ186" s="107"/>
      <c r="AK186" s="107"/>
      <c r="AL186" s="107"/>
      <c r="AM186" s="107"/>
      <c r="AN186" s="107"/>
      <c r="AO186" s="107"/>
      <c r="AP186" s="107"/>
      <c r="AQ186" s="107"/>
      <c r="AR186" s="107"/>
      <c r="AS186" s="107"/>
      <c r="AT186" s="107"/>
      <c r="AU186" s="107"/>
      <c r="AV186" s="107"/>
      <c r="AW186" s="107"/>
      <c r="AX186" s="107"/>
      <c r="AY186" s="107"/>
      <c r="AZ186" s="107" t="s">
        <v>2513</v>
      </c>
      <c r="BA186" s="107" t="s">
        <v>2513</v>
      </c>
      <c r="BB186" s="107" t="s">
        <v>2513</v>
      </c>
      <c r="BC186" s="107"/>
      <c r="BD186" s="107" t="s">
        <v>2513</v>
      </c>
      <c r="BE186" s="107" t="s">
        <v>2513</v>
      </c>
      <c r="BF186" s="107" t="s">
        <v>2513</v>
      </c>
      <c r="BG186" s="107" t="s">
        <v>2513</v>
      </c>
      <c r="BH186" s="107" t="s">
        <v>2513</v>
      </c>
      <c r="BI186" s="107" t="s">
        <v>2513</v>
      </c>
      <c r="BJ186" s="107" t="s">
        <v>2513</v>
      </c>
      <c r="BK186" s="107" t="s">
        <v>2513</v>
      </c>
      <c r="BL186" s="107" t="s">
        <v>2513</v>
      </c>
      <c r="BM186" s="107" t="s">
        <v>2513</v>
      </c>
      <c r="BN186" s="107" t="s">
        <v>2513</v>
      </c>
      <c r="BO186" s="107" t="s">
        <v>2513</v>
      </c>
      <c r="BP186" s="107" t="s">
        <v>2513</v>
      </c>
      <c r="BQ186" s="107" t="s">
        <v>2513</v>
      </c>
      <c r="BR186" s="107" t="s">
        <v>2513</v>
      </c>
      <c r="BS186" s="107" t="s">
        <v>2513</v>
      </c>
      <c r="BT186" s="107" t="s">
        <v>2513</v>
      </c>
      <c r="BU186" s="107" t="s">
        <v>2513</v>
      </c>
      <c r="BV186" s="107" t="s">
        <v>2513</v>
      </c>
      <c r="BW186" s="107" t="s">
        <v>117</v>
      </c>
      <c r="BX186" s="107" t="s">
        <v>117</v>
      </c>
      <c r="BY186" s="107" t="s">
        <v>117</v>
      </c>
      <c r="BZ186" s="107" t="s">
        <v>117</v>
      </c>
      <c r="CA186" s="107" t="s">
        <v>117</v>
      </c>
      <c r="CB186" s="107" t="s">
        <v>118</v>
      </c>
      <c r="CC186" s="107" t="s">
        <v>118</v>
      </c>
      <c r="CD186" s="107" t="s">
        <v>118</v>
      </c>
    </row>
    <row customFormat="1" r="187" s="50" spans="1:82">
      <c r="A187" s="31" t="s">
        <v>1447</v>
      </c>
      <c r="B187" s="111">
        <v>34</v>
      </c>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c r="AA187" s="111"/>
      <c r="AB187" s="111"/>
      <c r="AC187" s="111"/>
      <c r="AD187" s="111"/>
      <c r="AE187" s="111"/>
      <c r="AF187" s="111"/>
      <c r="AG187" s="111"/>
      <c r="AH187" s="111"/>
      <c r="AI187" s="111"/>
      <c r="AJ187" s="111"/>
      <c r="AK187" s="111"/>
      <c r="AL187" s="111"/>
      <c r="AM187" s="111"/>
      <c r="AN187" s="111"/>
      <c r="AO187" s="111"/>
      <c r="AP187" s="111"/>
      <c r="AQ187" s="111"/>
      <c r="AR187" s="111"/>
      <c r="AS187" s="111"/>
      <c r="AT187" s="111"/>
      <c r="AU187" s="111"/>
      <c r="AV187" s="111"/>
      <c r="AW187" s="111"/>
      <c r="AX187" s="111"/>
      <c r="AY187" s="111"/>
      <c r="AZ187" s="111">
        <v>34</v>
      </c>
      <c r="BA187" s="111">
        <v>34</v>
      </c>
      <c r="BB187" s="111">
        <v>34</v>
      </c>
      <c r="BC187" s="111"/>
      <c r="BD187" s="111">
        <v>34</v>
      </c>
      <c r="BE187" s="111">
        <v>34</v>
      </c>
      <c r="BF187" s="111">
        <v>34</v>
      </c>
      <c r="BG187" s="111">
        <v>34</v>
      </c>
      <c r="BH187" s="111">
        <v>34</v>
      </c>
      <c r="BI187" s="111">
        <v>34</v>
      </c>
      <c r="BJ187" s="111">
        <v>34</v>
      </c>
      <c r="BK187" s="111">
        <v>34</v>
      </c>
      <c r="BL187" s="111">
        <v>34</v>
      </c>
      <c r="BM187" s="111">
        <v>34</v>
      </c>
      <c r="BN187" s="111">
        <v>34</v>
      </c>
      <c r="BO187" s="111">
        <v>34</v>
      </c>
      <c r="BP187" s="111">
        <v>34</v>
      </c>
      <c r="BQ187" s="111">
        <v>34</v>
      </c>
      <c r="BR187" s="111">
        <v>34</v>
      </c>
      <c r="BS187" s="111">
        <v>34</v>
      </c>
      <c r="BT187" s="111">
        <v>34</v>
      </c>
      <c r="BU187" s="111">
        <v>34</v>
      </c>
      <c r="BV187" s="111">
        <v>34</v>
      </c>
      <c r="BW187" s="111">
        <v>1</v>
      </c>
      <c r="BX187" s="111">
        <v>1</v>
      </c>
      <c r="BY187" s="111">
        <v>1</v>
      </c>
      <c r="BZ187" s="111">
        <v>1</v>
      </c>
      <c r="CA187" s="111">
        <v>1</v>
      </c>
      <c r="CB187" s="111">
        <v>1</v>
      </c>
      <c r="CC187" s="111">
        <v>1</v>
      </c>
      <c r="CD187" s="111">
        <v>1</v>
      </c>
    </row>
    <row customFormat="1" r="188" s="50" spans="1:82">
      <c r="A188" s="31" t="s">
        <v>143</v>
      </c>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c r="AE188" s="107"/>
      <c r="AF188" s="107"/>
      <c r="AG188" s="107"/>
      <c r="AH188" s="107"/>
      <c r="AI188" s="107"/>
      <c r="AJ188" s="107"/>
      <c r="AK188" s="107"/>
      <c r="AL188" s="107"/>
      <c r="AM188" s="107"/>
      <c r="AN188" s="107"/>
      <c r="AO188" s="107"/>
      <c r="AP188" s="107"/>
      <c r="AQ188" s="107"/>
      <c r="AR188" s="107"/>
      <c r="AS188" s="107"/>
      <c r="AT188" s="107"/>
      <c r="AU188" s="107"/>
      <c r="AV188" s="107"/>
      <c r="AW188" s="107"/>
      <c r="AX188" s="107"/>
      <c r="AY188" s="107"/>
      <c r="AZ188" s="107"/>
      <c r="BA188" s="107"/>
      <c r="BB188" s="107"/>
      <c r="BC188" s="107"/>
      <c r="BD188" s="107"/>
      <c r="BE188" s="107"/>
      <c r="BF188" s="107"/>
      <c r="BG188" s="107"/>
      <c r="BH188" s="107"/>
      <c r="BI188" s="107"/>
      <c r="BJ188" s="107"/>
      <c r="BK188" s="107"/>
      <c r="BL188" s="107"/>
      <c r="BM188" s="107"/>
      <c r="BN188" s="107"/>
      <c r="BO188" s="107"/>
      <c r="BP188" s="107"/>
      <c r="BQ188" s="107"/>
      <c r="BR188" s="107"/>
      <c r="BS188" s="107"/>
      <c r="BT188" s="107">
        <v>3</v>
      </c>
      <c r="BU188" s="107">
        <v>2</v>
      </c>
      <c r="BV188" s="107"/>
      <c r="BW188" s="107">
        <v>1</v>
      </c>
      <c r="BX188" s="107">
        <v>1</v>
      </c>
      <c r="BY188" s="107">
        <v>1</v>
      </c>
      <c r="BZ188" s="107">
        <v>2</v>
      </c>
      <c r="CA188" s="107">
        <v>2</v>
      </c>
      <c r="CB188" s="107">
        <v>0</v>
      </c>
      <c r="CC188" s="107">
        <v>0</v>
      </c>
      <c r="CD188" s="107">
        <v>0</v>
      </c>
    </row>
    <row customFormat="1" r="189" s="50" spans="1:82">
      <c r="A189" s="71" t="s">
        <v>1130</v>
      </c>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c r="AA189" s="102"/>
      <c r="AB189" s="102"/>
      <c r="AC189" s="102"/>
      <c r="AD189" s="102"/>
      <c r="AE189" s="102"/>
      <c r="AF189" s="102"/>
      <c r="AG189" s="102"/>
      <c r="AH189" s="102"/>
      <c r="AI189" s="102"/>
      <c r="AJ189" s="102"/>
      <c r="AK189" s="102"/>
      <c r="AL189" s="102"/>
      <c r="AM189" s="102"/>
      <c r="AN189" s="102"/>
      <c r="AO189" s="102"/>
      <c r="AP189" s="102"/>
      <c r="AQ189" s="102"/>
      <c r="AR189" s="102"/>
      <c r="AS189" s="102"/>
      <c r="AT189" s="102"/>
      <c r="AU189" s="102"/>
      <c r="AV189" s="102"/>
      <c r="AW189" s="102"/>
      <c r="AX189" s="102"/>
      <c r="AY189" s="102"/>
      <c r="AZ189" s="102"/>
      <c r="BA189" s="102"/>
      <c r="BB189" s="102"/>
      <c r="BC189" s="102"/>
      <c r="BD189" s="102"/>
      <c r="BE189" s="102"/>
      <c r="BF189" s="102"/>
      <c r="BG189" s="102"/>
      <c r="BH189" s="102"/>
      <c r="BI189" s="102"/>
      <c r="BJ189" s="102"/>
      <c r="BK189" s="102"/>
      <c r="BL189" s="102"/>
      <c r="BM189" s="102"/>
      <c r="BN189" s="102"/>
      <c r="BO189" s="102"/>
      <c r="BP189" s="102"/>
      <c r="BQ189" s="102"/>
      <c r="BR189" s="102"/>
      <c r="BS189" s="102"/>
      <c r="BT189" s="102"/>
      <c r="BU189" s="102"/>
      <c r="BV189" s="102"/>
      <c r="BW189" s="102"/>
      <c r="BX189" s="102"/>
      <c r="BY189" s="102"/>
      <c r="BZ189" s="102"/>
      <c r="CA189" s="102"/>
      <c r="CB189" s="102"/>
      <c r="CC189" s="102"/>
      <c r="CD189" s="102"/>
    </row>
    <row customFormat="1" r="190" s="50" spans="1:82">
      <c r="A190" s="31" t="s">
        <v>1131</v>
      </c>
      <c r="B190" s="103">
        <v>5</v>
      </c>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c r="AH190" s="103"/>
      <c r="AI190" s="103"/>
      <c r="AJ190" s="103"/>
      <c r="AK190" s="103"/>
      <c r="AL190" s="103"/>
      <c r="AM190" s="103"/>
      <c r="AN190" s="103"/>
      <c r="AO190" s="103"/>
      <c r="AP190" s="103"/>
      <c r="AQ190" s="103"/>
      <c r="AR190" s="103"/>
      <c r="AS190" s="103"/>
      <c r="AT190" s="103"/>
      <c r="AU190" s="103"/>
      <c r="AV190" s="103"/>
      <c r="AW190" s="103"/>
      <c r="AX190" s="103"/>
      <c r="AY190" s="103"/>
      <c r="AZ190" s="103">
        <v>5</v>
      </c>
      <c r="BA190" s="103">
        <v>5</v>
      </c>
      <c r="BB190" s="103">
        <v>5</v>
      </c>
      <c r="BC190" s="103"/>
      <c r="BD190" s="103">
        <v>5</v>
      </c>
      <c r="BE190" s="103">
        <v>5</v>
      </c>
      <c r="BF190" s="103">
        <v>5</v>
      </c>
      <c r="BG190" s="103">
        <v>5</v>
      </c>
      <c r="BH190" s="103">
        <v>5</v>
      </c>
      <c r="BI190" s="103">
        <v>5</v>
      </c>
      <c r="BJ190" s="103">
        <v>5</v>
      </c>
      <c r="BK190" s="103">
        <v>5</v>
      </c>
      <c r="BL190" s="103">
        <v>5</v>
      </c>
      <c r="BM190" s="103">
        <v>5</v>
      </c>
      <c r="BN190" s="103">
        <v>5</v>
      </c>
      <c r="BO190" s="103">
        <v>5</v>
      </c>
      <c r="BP190" s="103">
        <v>5</v>
      </c>
      <c r="BQ190" s="103">
        <v>5</v>
      </c>
      <c r="BR190" s="103">
        <v>5</v>
      </c>
      <c r="BS190" s="103">
        <v>5</v>
      </c>
      <c r="BT190" s="103">
        <v>5</v>
      </c>
      <c r="BU190" s="103">
        <v>5</v>
      </c>
      <c r="BV190" s="103">
        <v>5</v>
      </c>
      <c r="BW190" s="103">
        <v>5</v>
      </c>
      <c r="BX190" s="103">
        <v>5</v>
      </c>
      <c r="BY190" s="103">
        <v>5</v>
      </c>
      <c r="BZ190" s="103">
        <v>5</v>
      </c>
      <c r="CA190" s="103">
        <v>5</v>
      </c>
      <c r="CB190" s="103">
        <v>5</v>
      </c>
      <c r="CC190" s="103">
        <v>5</v>
      </c>
      <c r="CD190" s="103">
        <v>5</v>
      </c>
    </row>
    <row customFormat="1" r="191" s="50" spans="1:82">
      <c r="A191" s="31" t="s">
        <v>1448</v>
      </c>
      <c r="B191" s="103" t="s">
        <v>2514</v>
      </c>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c r="AH191" s="103"/>
      <c r="AI191" s="103"/>
      <c r="AJ191" s="103"/>
      <c r="AK191" s="103"/>
      <c r="AL191" s="103"/>
      <c r="AM191" s="103"/>
      <c r="AN191" s="103"/>
      <c r="AO191" s="103"/>
      <c r="AP191" s="103"/>
      <c r="AQ191" s="103"/>
      <c r="AR191" s="103"/>
      <c r="AS191" s="103"/>
      <c r="AT191" s="103"/>
      <c r="AU191" s="103"/>
      <c r="AV191" s="103"/>
      <c r="AW191" s="103"/>
      <c r="AX191" s="103"/>
      <c r="AY191" s="103"/>
      <c r="AZ191" s="103" t="s">
        <v>2514</v>
      </c>
      <c r="BA191" s="103" t="s">
        <v>2514</v>
      </c>
      <c r="BB191" s="103" t="s">
        <v>2514</v>
      </c>
      <c r="BC191" s="103"/>
      <c r="BD191" s="103" t="s">
        <v>2514</v>
      </c>
      <c r="BE191" s="103" t="s">
        <v>2514</v>
      </c>
      <c r="BF191" s="103" t="s">
        <v>2514</v>
      </c>
      <c r="BG191" s="103" t="s">
        <v>2514</v>
      </c>
      <c r="BH191" s="103" t="s">
        <v>2514</v>
      </c>
      <c r="BI191" s="103" t="s">
        <v>2514</v>
      </c>
      <c r="BJ191" s="103" t="s">
        <v>2514</v>
      </c>
      <c r="BK191" s="103" t="s">
        <v>2514</v>
      </c>
      <c r="BL191" s="103" t="s">
        <v>2514</v>
      </c>
      <c r="BM191" s="103" t="s">
        <v>2514</v>
      </c>
      <c r="BN191" s="103" t="s">
        <v>2514</v>
      </c>
      <c r="BO191" s="103" t="s">
        <v>2514</v>
      </c>
      <c r="BP191" s="103" t="s">
        <v>2514</v>
      </c>
      <c r="BQ191" s="103" t="s">
        <v>2514</v>
      </c>
      <c r="BR191" s="103" t="s">
        <v>2514</v>
      </c>
      <c r="BS191" s="103" t="s">
        <v>2514</v>
      </c>
      <c r="BT191" s="103" t="s">
        <v>2514</v>
      </c>
      <c r="BU191" s="103" t="s">
        <v>2514</v>
      </c>
      <c r="BV191" s="103" t="s">
        <v>2514</v>
      </c>
      <c r="BW191" s="103" t="s">
        <v>2514</v>
      </c>
      <c r="BX191" s="103" t="s">
        <v>2514</v>
      </c>
      <c r="BY191" s="103" t="s">
        <v>2514</v>
      </c>
      <c r="BZ191" s="103" t="s">
        <v>2514</v>
      </c>
      <c r="CA191" s="103" t="s">
        <v>2514</v>
      </c>
      <c r="CB191" s="103" t="s">
        <v>2514</v>
      </c>
      <c r="CC191" s="103" t="s">
        <v>2514</v>
      </c>
      <c r="CD191" s="103" t="s">
        <v>2514</v>
      </c>
    </row>
    <row customFormat="1" r="192" s="50" spans="1:82">
      <c r="A192" s="71" t="s">
        <v>2515</v>
      </c>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c r="AA192" s="102"/>
      <c r="AB192" s="102"/>
      <c r="AC192" s="102"/>
      <c r="AD192" s="102"/>
      <c r="AE192" s="102"/>
      <c r="AF192" s="102"/>
      <c r="AG192" s="102"/>
      <c r="AH192" s="102"/>
      <c r="AI192" s="102"/>
      <c r="AJ192" s="102"/>
      <c r="AK192" s="102"/>
      <c r="AL192" s="102"/>
      <c r="AM192" s="102"/>
      <c r="AN192" s="102"/>
      <c r="AO192" s="102"/>
      <c r="AP192" s="102"/>
      <c r="AQ192" s="102"/>
      <c r="AR192" s="102"/>
      <c r="AS192" s="102"/>
      <c r="AT192" s="102"/>
      <c r="AU192" s="102"/>
      <c r="AV192" s="102"/>
      <c r="AW192" s="102"/>
      <c r="AX192" s="102"/>
      <c r="AY192" s="102"/>
      <c r="AZ192" s="102"/>
      <c r="BA192" s="102"/>
      <c r="BB192" s="102"/>
      <c r="BC192" s="102"/>
      <c r="BD192" s="102"/>
      <c r="BE192" s="102"/>
      <c r="BF192" s="102"/>
      <c r="BG192" s="102"/>
      <c r="BH192" s="102"/>
      <c r="BI192" s="102"/>
      <c r="BJ192" s="102"/>
      <c r="BK192" s="102"/>
      <c r="BL192" s="102"/>
      <c r="BM192" s="102"/>
      <c r="BN192" s="102"/>
      <c r="BO192" s="102"/>
      <c r="BP192" s="102"/>
      <c r="BQ192" s="102"/>
      <c r="BR192" s="102"/>
      <c r="BS192" s="102"/>
      <c r="BT192" s="102"/>
      <c r="BU192" s="102"/>
      <c r="BV192" s="102"/>
      <c r="BW192" s="102"/>
      <c r="BX192" s="102"/>
      <c r="BY192" s="102"/>
      <c r="BZ192" s="102"/>
      <c r="CA192" s="102"/>
      <c r="CB192" s="102"/>
      <c r="CC192" s="102"/>
      <c r="CD192" s="102"/>
    </row>
    <row customFormat="1" r="193" s="50" spans="1:82">
      <c r="A193" s="31" t="s">
        <v>2516</v>
      </c>
      <c r="B193" s="27">
        <v>1</v>
      </c>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v>1</v>
      </c>
      <c r="BA193" s="27">
        <v>1</v>
      </c>
      <c r="BB193" s="27">
        <v>1</v>
      </c>
      <c r="BC193" s="27"/>
      <c r="BD193" s="27">
        <v>1</v>
      </c>
      <c r="BE193" s="56">
        <v>1</v>
      </c>
      <c r="BF193" s="56">
        <v>1</v>
      </c>
      <c r="BG193" s="56">
        <v>1</v>
      </c>
      <c r="BH193" s="56">
        <v>1</v>
      </c>
      <c r="BI193" s="56">
        <v>1</v>
      </c>
      <c r="BJ193" s="56">
        <v>1</v>
      </c>
      <c r="BK193" s="56">
        <v>1</v>
      </c>
      <c r="BL193" s="56">
        <v>1</v>
      </c>
      <c r="BM193" s="56">
        <v>1</v>
      </c>
      <c r="BN193" s="56">
        <v>1</v>
      </c>
      <c r="BO193" s="56">
        <v>1</v>
      </c>
      <c r="BP193" s="56">
        <v>1</v>
      </c>
      <c r="BQ193" s="56">
        <v>1</v>
      </c>
      <c r="BR193" s="56">
        <v>1</v>
      </c>
      <c r="BS193" s="56">
        <v>1</v>
      </c>
      <c r="BT193" s="56">
        <v>1</v>
      </c>
      <c r="BU193" s="56">
        <v>1</v>
      </c>
      <c r="BV193" s="56">
        <v>1</v>
      </c>
      <c r="BW193" s="56">
        <v>1</v>
      </c>
      <c r="BX193" s="56">
        <v>1</v>
      </c>
      <c r="BY193" s="56">
        <v>1</v>
      </c>
      <c r="BZ193" s="56">
        <v>1</v>
      </c>
      <c r="CA193" s="56">
        <v>1</v>
      </c>
      <c r="CB193" s="56">
        <v>1</v>
      </c>
      <c r="CC193" s="56">
        <v>1</v>
      </c>
      <c r="CD193" s="56">
        <v>1</v>
      </c>
    </row>
    <row customFormat="1" r="194" s="50" spans="1:82">
      <c r="A194" s="31" t="s">
        <v>2517</v>
      </c>
      <c r="B194" s="99" t="b">
        <v>1</v>
      </c>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c r="AE194" s="99"/>
      <c r="AF194" s="99"/>
      <c r="AG194" s="99"/>
      <c r="AH194" s="99"/>
      <c r="AI194" s="99"/>
      <c r="AJ194" s="99"/>
      <c r="AK194" s="99"/>
      <c r="AL194" s="99"/>
      <c r="AM194" s="99"/>
      <c r="AN194" s="99"/>
      <c r="AO194" s="99"/>
      <c r="AP194" s="99"/>
      <c r="AQ194" s="99"/>
      <c r="AR194" s="99"/>
      <c r="AS194" s="99"/>
      <c r="AT194" s="99"/>
      <c r="AU194" s="99"/>
      <c r="AV194" s="99"/>
      <c r="AW194" s="99"/>
      <c r="AX194" s="99"/>
      <c r="AY194" s="99"/>
      <c r="AZ194" s="99" t="b">
        <v>1</v>
      </c>
      <c r="BA194" s="99" t="b">
        <v>1</v>
      </c>
      <c r="BB194" s="99" t="b">
        <v>1</v>
      </c>
      <c r="BC194" s="99"/>
      <c r="BD194" s="99" t="b">
        <v>1</v>
      </c>
      <c r="BE194" s="99" t="b">
        <v>1</v>
      </c>
      <c r="BF194" s="99" t="b">
        <v>1</v>
      </c>
      <c r="BG194" s="99" t="b">
        <v>1</v>
      </c>
      <c r="BH194" s="99" t="b">
        <v>1</v>
      </c>
      <c r="BI194" s="99" t="b">
        <v>1</v>
      </c>
      <c r="BJ194" s="99" t="b">
        <v>1</v>
      </c>
      <c r="BK194" s="99" t="b">
        <v>1</v>
      </c>
      <c r="BL194" s="99" t="b">
        <v>1</v>
      </c>
      <c r="BM194" s="99" t="b">
        <v>1</v>
      </c>
      <c r="BN194" s="99" t="b">
        <v>1</v>
      </c>
      <c r="BO194" s="99" t="b">
        <v>1</v>
      </c>
      <c r="BP194" s="99" t="b">
        <v>1</v>
      </c>
      <c r="BQ194" s="99" t="b">
        <v>1</v>
      </c>
      <c r="BR194" s="99" t="b">
        <v>1</v>
      </c>
      <c r="BS194" s="99" t="b">
        <v>1</v>
      </c>
      <c r="BT194" s="99" t="b">
        <v>1</v>
      </c>
      <c r="BU194" s="99" t="b">
        <v>1</v>
      </c>
      <c r="BV194" s="99" t="b">
        <v>1</v>
      </c>
      <c r="BW194" s="99" t="b">
        <v>1</v>
      </c>
      <c r="BX194" s="99" t="b">
        <v>1</v>
      </c>
      <c r="BY194" s="99" t="b">
        <v>1</v>
      </c>
      <c r="BZ194" s="99" t="b">
        <v>1</v>
      </c>
      <c r="CA194" s="99" t="b">
        <v>1</v>
      </c>
      <c r="CB194" s="99" t="b">
        <v>1</v>
      </c>
      <c r="CC194" s="99" t="b">
        <v>1</v>
      </c>
      <c r="CD194" s="99" t="b">
        <v>1</v>
      </c>
    </row>
    <row customFormat="1" ht="29" r="195" s="50" spans="1:82">
      <c r="A195" s="31" t="s">
        <v>2518</v>
      </c>
      <c r="B195" s="114" t="s">
        <v>2519</v>
      </c>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c r="AB195" s="114"/>
      <c r="AC195" s="114"/>
      <c r="AD195" s="114"/>
      <c r="AE195" s="114"/>
      <c r="AF195" s="114"/>
      <c r="AG195" s="114"/>
      <c r="AH195" s="114"/>
      <c r="AI195" s="114"/>
      <c r="AJ195" s="114"/>
      <c r="AK195" s="114"/>
      <c r="AL195" s="114"/>
      <c r="AM195" s="114"/>
      <c r="AN195" s="114"/>
      <c r="AO195" s="114"/>
      <c r="AP195" s="114"/>
      <c r="AQ195" s="114"/>
      <c r="AR195" s="114"/>
      <c r="AS195" s="114"/>
      <c r="AT195" s="114"/>
      <c r="AU195" s="114"/>
      <c r="AV195" s="114"/>
      <c r="AW195" s="114"/>
      <c r="AX195" s="114"/>
      <c r="AY195" s="114"/>
      <c r="AZ195" s="114" t="s">
        <v>2519</v>
      </c>
      <c r="BA195" s="114" t="s">
        <v>2520</v>
      </c>
      <c r="BB195" s="114" t="s">
        <v>2520</v>
      </c>
      <c r="BC195" s="114"/>
      <c r="BD195" s="114" t="s">
        <v>2519</v>
      </c>
      <c r="BE195" s="118" t="s">
        <v>2519</v>
      </c>
      <c r="BF195" s="118" t="s">
        <v>2519</v>
      </c>
      <c r="BG195" s="118" t="s">
        <v>2519</v>
      </c>
      <c r="BH195" s="118" t="s">
        <v>2519</v>
      </c>
      <c r="BI195" s="118" t="s">
        <v>2519</v>
      </c>
      <c r="BJ195" s="118" t="s">
        <v>2519</v>
      </c>
      <c r="BK195" s="118" t="s">
        <v>2519</v>
      </c>
      <c r="BL195" s="118" t="s">
        <v>2519</v>
      </c>
      <c r="BM195" s="118" t="s">
        <v>2519</v>
      </c>
      <c r="BN195" s="118" t="s">
        <v>2519</v>
      </c>
      <c r="BO195" s="118" t="s">
        <v>2519</v>
      </c>
      <c r="BP195" s="118" t="s">
        <v>2519</v>
      </c>
      <c r="BQ195" s="118" t="s">
        <v>2519</v>
      </c>
      <c r="BR195" s="118" t="s">
        <v>2519</v>
      </c>
      <c r="BS195" s="118" t="s">
        <v>2519</v>
      </c>
      <c r="BT195" s="118" t="s">
        <v>2519</v>
      </c>
      <c r="BU195" s="118" t="s">
        <v>2519</v>
      </c>
      <c r="BV195" s="118" t="s">
        <v>2519</v>
      </c>
      <c r="BW195" s="118" t="s">
        <v>2519</v>
      </c>
      <c r="BX195" s="118" t="s">
        <v>2519</v>
      </c>
      <c r="BY195" s="118" t="s">
        <v>2519</v>
      </c>
      <c r="BZ195" s="118" t="s">
        <v>2519</v>
      </c>
      <c r="CA195" s="118" t="s">
        <v>2519</v>
      </c>
      <c r="CB195" s="118" t="s">
        <v>2519</v>
      </c>
      <c r="CC195" s="118" t="s">
        <v>2519</v>
      </c>
      <c r="CD195" s="118" t="s">
        <v>2519</v>
      </c>
    </row>
    <row customFormat="1" ht="29" r="196" s="50" spans="1:82">
      <c r="A196" s="31" t="s">
        <v>2521</v>
      </c>
      <c r="B196" s="114" t="s">
        <v>2522</v>
      </c>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c r="AD196" s="114"/>
      <c r="AE196" s="114"/>
      <c r="AF196" s="114"/>
      <c r="AG196" s="114"/>
      <c r="AH196" s="114"/>
      <c r="AI196" s="114"/>
      <c r="AJ196" s="114"/>
      <c r="AK196" s="114"/>
      <c r="AL196" s="114"/>
      <c r="AM196" s="114"/>
      <c r="AN196" s="114"/>
      <c r="AO196" s="114"/>
      <c r="AP196" s="114"/>
      <c r="AQ196" s="114"/>
      <c r="AR196" s="114"/>
      <c r="AS196" s="114"/>
      <c r="AT196" s="114"/>
      <c r="AU196" s="114"/>
      <c r="AV196" s="114"/>
      <c r="AW196" s="114"/>
      <c r="AX196" s="114"/>
      <c r="AY196" s="114"/>
      <c r="AZ196" s="114" t="s">
        <v>2522</v>
      </c>
      <c r="BA196" s="114" t="s">
        <v>2523</v>
      </c>
      <c r="BB196" s="114" t="s">
        <v>2523</v>
      </c>
      <c r="BC196" s="114"/>
      <c r="BD196" s="114" t="s">
        <v>2522</v>
      </c>
      <c r="BE196" s="118" t="s">
        <v>2522</v>
      </c>
      <c r="BF196" s="118" t="s">
        <v>2522</v>
      </c>
      <c r="BG196" s="118" t="s">
        <v>2522</v>
      </c>
      <c r="BH196" s="118" t="s">
        <v>2522</v>
      </c>
      <c r="BI196" s="118" t="s">
        <v>2522</v>
      </c>
      <c r="BJ196" s="118" t="s">
        <v>2522</v>
      </c>
      <c r="BK196" s="118" t="s">
        <v>2522</v>
      </c>
      <c r="BL196" s="118" t="s">
        <v>2522</v>
      </c>
      <c r="BM196" s="118" t="s">
        <v>2522</v>
      </c>
      <c r="BN196" s="118" t="s">
        <v>2522</v>
      </c>
      <c r="BO196" s="118" t="s">
        <v>2522</v>
      </c>
      <c r="BP196" s="118" t="s">
        <v>2522</v>
      </c>
      <c r="BQ196" s="118" t="s">
        <v>2522</v>
      </c>
      <c r="BR196" s="118" t="s">
        <v>2522</v>
      </c>
      <c r="BS196" s="118" t="s">
        <v>2522</v>
      </c>
      <c r="BT196" s="119" t="s">
        <v>2522</v>
      </c>
      <c r="BU196" s="119" t="s">
        <v>2522</v>
      </c>
      <c r="BV196" s="119" t="s">
        <v>2522</v>
      </c>
      <c r="BW196" s="119" t="s">
        <v>2522</v>
      </c>
      <c r="BX196" s="119" t="s">
        <v>2522</v>
      </c>
      <c r="BY196" s="119" t="s">
        <v>2522</v>
      </c>
      <c r="BZ196" s="119" t="s">
        <v>2522</v>
      </c>
      <c r="CA196" s="119" t="s">
        <v>2522</v>
      </c>
      <c r="CB196" s="119" t="s">
        <v>2522</v>
      </c>
      <c r="CC196" s="119" t="s">
        <v>2522</v>
      </c>
      <c r="CD196" s="119" t="s">
        <v>2522</v>
      </c>
    </row>
    <row customFormat="1" r="197" s="50" spans="1:82">
      <c r="A197" s="31" t="s">
        <v>2524</v>
      </c>
      <c r="B197" s="27" t="s">
        <v>2525</v>
      </c>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t="s">
        <v>2525</v>
      </c>
      <c r="BA197" s="27" t="s">
        <v>2525</v>
      </c>
      <c r="BB197" s="27" t="s">
        <v>2525</v>
      </c>
      <c r="BC197" s="27"/>
      <c r="BD197" s="27" t="s">
        <v>2525</v>
      </c>
      <c r="BE197" s="56" t="s">
        <v>2525</v>
      </c>
      <c r="BF197" s="56" t="s">
        <v>2525</v>
      </c>
      <c r="BG197" s="56" t="s">
        <v>2525</v>
      </c>
      <c r="BH197" s="56" t="s">
        <v>2525</v>
      </c>
      <c r="BI197" s="56" t="s">
        <v>2525</v>
      </c>
      <c r="BJ197" s="56" t="s">
        <v>2525</v>
      </c>
      <c r="BK197" s="56" t="s">
        <v>2525</v>
      </c>
      <c r="BL197" s="56" t="s">
        <v>2525</v>
      </c>
      <c r="BM197" s="56" t="s">
        <v>2525</v>
      </c>
      <c r="BN197" s="56" t="s">
        <v>2525</v>
      </c>
      <c r="BO197" s="56" t="s">
        <v>2525</v>
      </c>
      <c r="BP197" s="56" t="s">
        <v>2525</v>
      </c>
      <c r="BQ197" s="56" t="s">
        <v>2525</v>
      </c>
      <c r="BR197" s="56" t="s">
        <v>2525</v>
      </c>
      <c r="BS197" s="56" t="s">
        <v>2525</v>
      </c>
      <c r="BT197" s="56" t="s">
        <v>2525</v>
      </c>
      <c r="BU197" s="56" t="s">
        <v>2525</v>
      </c>
      <c r="BV197" s="56" t="s">
        <v>2525</v>
      </c>
      <c r="BW197" s="56" t="s">
        <v>2525</v>
      </c>
      <c r="BX197" s="56" t="s">
        <v>2525</v>
      </c>
      <c r="BY197" s="56" t="s">
        <v>2525</v>
      </c>
      <c r="BZ197" s="56" t="s">
        <v>2525</v>
      </c>
      <c r="CA197" s="56" t="s">
        <v>2525</v>
      </c>
      <c r="CB197" s="56" t="s">
        <v>2525</v>
      </c>
      <c r="CC197" s="56" t="s">
        <v>2525</v>
      </c>
      <c r="CD197" s="56" t="s">
        <v>2525</v>
      </c>
    </row>
    <row customFormat="1" r="198" s="50" spans="1:82">
      <c r="A198" s="60" t="s">
        <v>2526</v>
      </c>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c r="AG198" s="115"/>
      <c r="AH198" s="115"/>
      <c r="AI198" s="115"/>
      <c r="AJ198" s="115"/>
      <c r="AK198" s="115"/>
      <c r="AL198" s="115"/>
      <c r="AM198" s="115"/>
      <c r="AN198" s="115"/>
      <c r="AO198" s="115"/>
      <c r="AP198" s="115"/>
      <c r="AQ198" s="115"/>
      <c r="AR198" s="115"/>
      <c r="AS198" s="115"/>
      <c r="AT198" s="115"/>
      <c r="AU198" s="115"/>
      <c r="AV198" s="115"/>
      <c r="AW198" s="115"/>
      <c r="AX198" s="115"/>
      <c r="AY198" s="115"/>
      <c r="AZ198" s="115"/>
      <c r="BA198" s="115"/>
      <c r="BB198" s="115"/>
      <c r="BC198" s="115"/>
      <c r="BD198" s="115"/>
      <c r="BE198" s="115"/>
      <c r="BF198" s="115"/>
      <c r="BG198" s="115"/>
      <c r="BH198" s="115"/>
      <c r="BI198" s="115"/>
      <c r="BJ198" s="115"/>
      <c r="BK198" s="115"/>
      <c r="BL198" s="115"/>
      <c r="BM198" s="115"/>
      <c r="BN198" s="115"/>
      <c r="BO198" s="115"/>
      <c r="BP198" s="115"/>
      <c r="BQ198" s="115"/>
      <c r="BR198" s="115"/>
      <c r="BS198" s="115"/>
      <c r="BT198" s="115"/>
      <c r="BU198" s="115"/>
      <c r="BV198" s="115"/>
      <c r="BW198" s="115"/>
      <c r="BX198" s="115"/>
      <c r="BY198" s="115"/>
      <c r="BZ198" s="115"/>
      <c r="CA198" s="115"/>
      <c r="CB198" s="115"/>
      <c r="CC198" s="115"/>
      <c r="CD198" s="115"/>
    </row>
    <row customFormat="1" r="199" s="50" spans="1:82">
      <c r="A199" s="56" t="s">
        <v>2527</v>
      </c>
      <c r="B199" s="26" t="s">
        <v>118</v>
      </c>
      <c r="C199" s="26" t="s">
        <v>118</v>
      </c>
      <c r="D199" s="26" t="s">
        <v>118</v>
      </c>
      <c r="E199" s="26" t="s">
        <v>118</v>
      </c>
      <c r="F199" s="26" t="s">
        <v>118</v>
      </c>
      <c r="G199" s="26" t="s">
        <v>118</v>
      </c>
      <c r="H199" s="26" t="s">
        <v>118</v>
      </c>
      <c r="I199" s="26" t="s">
        <v>118</v>
      </c>
      <c r="J199" s="26" t="s">
        <v>118</v>
      </c>
      <c r="K199" s="26" t="s">
        <v>118</v>
      </c>
      <c r="L199" s="26" t="s">
        <v>118</v>
      </c>
      <c r="M199" s="26" t="s">
        <v>118</v>
      </c>
      <c r="N199" s="26" t="s">
        <v>118</v>
      </c>
      <c r="O199" s="26" t="s">
        <v>118</v>
      </c>
      <c r="P199" s="26" t="s">
        <v>118</v>
      </c>
      <c r="Q199" s="26" t="s">
        <v>118</v>
      </c>
      <c r="R199" s="26" t="s">
        <v>118</v>
      </c>
      <c r="S199" s="26" t="s">
        <v>118</v>
      </c>
      <c r="T199" s="26" t="s">
        <v>118</v>
      </c>
      <c r="U199" s="26" t="s">
        <v>118</v>
      </c>
      <c r="V199" s="26" t="s">
        <v>118</v>
      </c>
      <c r="W199" s="26" t="s">
        <v>118</v>
      </c>
      <c r="X199" s="26" t="s">
        <v>118</v>
      </c>
      <c r="Y199" s="26" t="s">
        <v>118</v>
      </c>
      <c r="Z199" s="26" t="s">
        <v>118</v>
      </c>
      <c r="AA199" s="26" t="s">
        <v>118</v>
      </c>
      <c r="AB199" s="26" t="s">
        <v>118</v>
      </c>
      <c r="AC199" s="26" t="s">
        <v>118</v>
      </c>
      <c r="AD199" s="26" t="s">
        <v>118</v>
      </c>
      <c r="AE199" s="26" t="s">
        <v>118</v>
      </c>
      <c r="AF199" s="26" t="s">
        <v>118</v>
      </c>
      <c r="AG199" s="26" t="s">
        <v>118</v>
      </c>
      <c r="AH199" s="26"/>
      <c r="AI199" s="26"/>
      <c r="AJ199" s="26"/>
      <c r="AK199" s="26"/>
      <c r="AL199" s="26"/>
      <c r="AM199" s="26"/>
      <c r="AN199" s="26"/>
      <c r="AO199" s="26"/>
      <c r="AP199" s="26"/>
      <c r="AQ199" s="26"/>
      <c r="AR199" s="26"/>
      <c r="AS199" s="26"/>
      <c r="AT199" s="26"/>
      <c r="AU199" s="26"/>
      <c r="AV199" s="26"/>
      <c r="AW199" s="26"/>
      <c r="AX199" s="26"/>
      <c r="AY199" s="26" t="s">
        <v>118</v>
      </c>
      <c r="AZ199" s="26" t="s">
        <v>117</v>
      </c>
      <c r="BA199" s="26" t="s">
        <v>117</v>
      </c>
      <c r="BB199" s="26" t="s">
        <v>118</v>
      </c>
      <c r="BC199" s="26"/>
      <c r="BD199" s="26" t="s">
        <v>117</v>
      </c>
      <c r="BE199" s="9" t="s">
        <v>118</v>
      </c>
      <c r="BF199" s="9" t="s">
        <v>117</v>
      </c>
      <c r="BG199" s="9" t="s">
        <v>117</v>
      </c>
      <c r="BH199" s="9" t="s">
        <v>117</v>
      </c>
      <c r="BI199" s="9" t="s">
        <v>118</v>
      </c>
      <c r="BJ199" s="9" t="s">
        <v>118</v>
      </c>
      <c r="BK199" s="9" t="s">
        <v>118</v>
      </c>
      <c r="BL199" s="9" t="s">
        <v>118</v>
      </c>
      <c r="BM199" s="9" t="s">
        <v>118</v>
      </c>
      <c r="BN199" s="9" t="s">
        <v>117</v>
      </c>
      <c r="BO199" s="9" t="s">
        <v>117</v>
      </c>
      <c r="BP199" s="9" t="s">
        <v>118</v>
      </c>
      <c r="BQ199" s="9" t="s">
        <v>117</v>
      </c>
      <c r="BR199" s="9" t="s">
        <v>117</v>
      </c>
      <c r="BS199" s="9" t="s">
        <v>117</v>
      </c>
      <c r="BT199" s="9" t="s">
        <v>117</v>
      </c>
      <c r="BU199" s="9" t="s">
        <v>117</v>
      </c>
      <c r="BV199" s="9" t="s">
        <v>118</v>
      </c>
      <c r="BW199" s="9" t="s">
        <v>118</v>
      </c>
      <c r="BX199" s="9" t="s">
        <v>118</v>
      </c>
      <c r="BY199" s="9" t="s">
        <v>118</v>
      </c>
      <c r="BZ199" s="9" t="s">
        <v>117</v>
      </c>
      <c r="CA199" s="9" t="s">
        <v>118</v>
      </c>
      <c r="CB199" s="9" t="s">
        <v>117</v>
      </c>
      <c r="CC199" s="9" t="s">
        <v>117</v>
      </c>
      <c r="CD199" s="9" t="s">
        <v>118</v>
      </c>
    </row>
    <row customFormat="1" r="200" s="50" spans="1:82">
      <c r="A200" s="56" t="s">
        <v>2528</v>
      </c>
      <c r="B200" s="26" t="s">
        <v>2529</v>
      </c>
      <c r="C200" s="26" t="s">
        <v>2529</v>
      </c>
      <c r="D200" s="26" t="s">
        <v>2529</v>
      </c>
      <c r="E200" s="26" t="s">
        <v>2529</v>
      </c>
      <c r="F200" s="26" t="s">
        <v>2529</v>
      </c>
      <c r="G200" s="26" t="s">
        <v>2529</v>
      </c>
      <c r="H200" s="26" t="s">
        <v>2529</v>
      </c>
      <c r="I200" s="26" t="s">
        <v>2529</v>
      </c>
      <c r="J200" s="26" t="s">
        <v>2529</v>
      </c>
      <c r="K200" s="26" t="s">
        <v>2529</v>
      </c>
      <c r="L200" s="26" t="s">
        <v>2529</v>
      </c>
      <c r="M200" s="26" t="s">
        <v>2529</v>
      </c>
      <c r="N200" s="26" t="s">
        <v>2529</v>
      </c>
      <c r="O200" s="26" t="s">
        <v>2529</v>
      </c>
      <c r="P200" s="26" t="s">
        <v>2529</v>
      </c>
      <c r="Q200" s="26" t="s">
        <v>2529</v>
      </c>
      <c r="R200" s="26" t="s">
        <v>2529</v>
      </c>
      <c r="S200" s="26" t="s">
        <v>2529</v>
      </c>
      <c r="T200" s="26" t="s">
        <v>2529</v>
      </c>
      <c r="U200" s="26" t="s">
        <v>2529</v>
      </c>
      <c r="V200" s="26" t="s">
        <v>2529</v>
      </c>
      <c r="W200" s="26" t="s">
        <v>2529</v>
      </c>
      <c r="X200" s="26" t="s">
        <v>2529</v>
      </c>
      <c r="Y200" s="26" t="s">
        <v>2529</v>
      </c>
      <c r="Z200" s="26" t="s">
        <v>2529</v>
      </c>
      <c r="AA200" s="26" t="s">
        <v>2529</v>
      </c>
      <c r="AB200" s="26" t="s">
        <v>2529</v>
      </c>
      <c r="AC200" s="26" t="s">
        <v>2529</v>
      </c>
      <c r="AD200" s="26" t="s">
        <v>2529</v>
      </c>
      <c r="AE200" s="26" t="s">
        <v>2529</v>
      </c>
      <c r="AF200" s="26" t="s">
        <v>2529</v>
      </c>
      <c r="AG200" s="26" t="s">
        <v>2529</v>
      </c>
      <c r="AH200" s="26"/>
      <c r="AI200" s="26"/>
      <c r="AJ200" s="26"/>
      <c r="AK200" s="26"/>
      <c r="AL200" s="26"/>
      <c r="AM200" s="26"/>
      <c r="AN200" s="26"/>
      <c r="AO200" s="26"/>
      <c r="AP200" s="26"/>
      <c r="AQ200" s="26"/>
      <c r="AR200" s="26"/>
      <c r="AS200" s="26"/>
      <c r="AT200" s="26"/>
      <c r="AU200" s="26"/>
      <c r="AV200" s="26"/>
      <c r="AW200" s="26"/>
      <c r="AX200" s="26"/>
      <c r="AY200" s="26" t="s">
        <v>2529</v>
      </c>
      <c r="AZ200" s="26" t="s">
        <v>2530</v>
      </c>
      <c r="BA200" s="26" t="s">
        <v>2530</v>
      </c>
      <c r="BB200" s="26" t="s">
        <v>2530</v>
      </c>
      <c r="BC200" s="26"/>
      <c r="BD200" s="26" t="s">
        <v>2530</v>
      </c>
      <c r="BE200" s="9" t="s">
        <v>2529</v>
      </c>
      <c r="BF200" s="9" t="s">
        <v>1528</v>
      </c>
      <c r="BG200" s="9" t="s">
        <v>1528</v>
      </c>
      <c r="BH200" s="9" t="s">
        <v>2530</v>
      </c>
      <c r="BI200" s="9" t="s">
        <v>2530</v>
      </c>
      <c r="BJ200" s="9" t="s">
        <v>2530</v>
      </c>
      <c r="BK200" s="9" t="s">
        <v>2530</v>
      </c>
      <c r="BL200" s="9" t="s">
        <v>2530</v>
      </c>
      <c r="BM200" s="9" t="s">
        <v>2530</v>
      </c>
      <c r="BN200" s="9" t="s">
        <v>2530</v>
      </c>
      <c r="BO200" s="9" t="s">
        <v>2530</v>
      </c>
      <c r="BP200" s="9" t="s">
        <v>2530</v>
      </c>
      <c r="BQ200" s="9" t="s">
        <v>2530</v>
      </c>
      <c r="BR200" s="9" t="s">
        <v>2530</v>
      </c>
      <c r="BS200" s="9" t="s">
        <v>2530</v>
      </c>
      <c r="BT200" s="9" t="s">
        <v>2530</v>
      </c>
      <c r="BU200" s="9" t="s">
        <v>2530</v>
      </c>
      <c r="BV200" s="9" t="s">
        <v>2530</v>
      </c>
      <c r="BW200" s="9" t="s">
        <v>2530</v>
      </c>
      <c r="BX200" s="9" t="s">
        <v>2530</v>
      </c>
      <c r="BY200" s="9" t="s">
        <v>2530</v>
      </c>
      <c r="BZ200" s="9" t="s">
        <v>2529</v>
      </c>
      <c r="CA200" s="9" t="s">
        <v>2529</v>
      </c>
      <c r="CB200" s="9" t="s">
        <v>2529</v>
      </c>
      <c r="CC200" s="9" t="s">
        <v>2529</v>
      </c>
      <c r="CD200" s="9" t="s">
        <v>2529</v>
      </c>
    </row>
    <row customFormat="1" r="201" s="50" spans="1:82">
      <c r="A201" s="56" t="s">
        <v>2531</v>
      </c>
      <c r="B201" s="26" t="s">
        <v>2532</v>
      </c>
      <c r="C201" s="26" t="s">
        <v>2532</v>
      </c>
      <c r="D201" s="26" t="s">
        <v>2532</v>
      </c>
      <c r="E201" s="26" t="s">
        <v>2532</v>
      </c>
      <c r="F201" s="26" t="s">
        <v>2532</v>
      </c>
      <c r="G201" s="26" t="s">
        <v>2532</v>
      </c>
      <c r="H201" s="26" t="s">
        <v>2532</v>
      </c>
      <c r="I201" s="26" t="s">
        <v>2532</v>
      </c>
      <c r="J201" s="26" t="s">
        <v>2532</v>
      </c>
      <c r="K201" s="26" t="s">
        <v>2532</v>
      </c>
      <c r="L201" s="26" t="s">
        <v>2532</v>
      </c>
      <c r="M201" s="26" t="s">
        <v>2532</v>
      </c>
      <c r="N201" s="26" t="s">
        <v>2532</v>
      </c>
      <c r="O201" s="26" t="s">
        <v>2532</v>
      </c>
      <c r="P201" s="26" t="s">
        <v>2532</v>
      </c>
      <c r="Q201" s="26" t="s">
        <v>2532</v>
      </c>
      <c r="R201" s="26" t="s">
        <v>2532</v>
      </c>
      <c r="S201" s="26" t="s">
        <v>2532</v>
      </c>
      <c r="T201" s="26" t="s">
        <v>2532</v>
      </c>
      <c r="U201" s="26" t="s">
        <v>2532</v>
      </c>
      <c r="V201" s="26" t="s">
        <v>2532</v>
      </c>
      <c r="W201" s="26" t="s">
        <v>2532</v>
      </c>
      <c r="X201" s="26" t="s">
        <v>2532</v>
      </c>
      <c r="Y201" s="26" t="s">
        <v>2532</v>
      </c>
      <c r="Z201" s="26" t="s">
        <v>2532</v>
      </c>
      <c r="AA201" s="26" t="s">
        <v>2532</v>
      </c>
      <c r="AB201" s="26" t="s">
        <v>2532</v>
      </c>
      <c r="AC201" s="26" t="s">
        <v>2532</v>
      </c>
      <c r="AD201" s="26" t="s">
        <v>2532</v>
      </c>
      <c r="AE201" s="26" t="s">
        <v>2532</v>
      </c>
      <c r="AF201" s="26" t="s">
        <v>2532</v>
      </c>
      <c r="AG201" s="26" t="s">
        <v>2532</v>
      </c>
      <c r="AH201" s="26"/>
      <c r="AI201" s="26"/>
      <c r="AJ201" s="26"/>
      <c r="AK201" s="26"/>
      <c r="AL201" s="26"/>
      <c r="AM201" s="26"/>
      <c r="AN201" s="26"/>
      <c r="AO201" s="26"/>
      <c r="AP201" s="26"/>
      <c r="AQ201" s="26"/>
      <c r="AR201" s="26"/>
      <c r="AS201" s="26"/>
      <c r="AT201" s="26"/>
      <c r="AU201" s="26"/>
      <c r="AV201" s="26"/>
      <c r="AW201" s="26"/>
      <c r="AX201" s="26"/>
      <c r="AY201" s="26" t="s">
        <v>2532</v>
      </c>
      <c r="AZ201" s="26" t="s">
        <v>2532</v>
      </c>
      <c r="BA201" s="26" t="s">
        <v>2532</v>
      </c>
      <c r="BB201" s="26" t="s">
        <v>2532</v>
      </c>
      <c r="BC201" s="26"/>
      <c r="BD201" s="26" t="s">
        <v>2532</v>
      </c>
      <c r="BE201" s="9" t="s">
        <v>2532</v>
      </c>
      <c r="BF201" s="9" t="s">
        <v>2533</v>
      </c>
      <c r="BG201" s="9"/>
      <c r="BH201" s="9" t="s">
        <v>2532</v>
      </c>
      <c r="BI201" s="9" t="s">
        <v>2532</v>
      </c>
      <c r="BJ201" s="9" t="s">
        <v>2532</v>
      </c>
      <c r="BK201" s="9" t="s">
        <v>2532</v>
      </c>
      <c r="BL201" s="9" t="s">
        <v>2532</v>
      </c>
      <c r="BM201" s="9" t="s">
        <v>2532</v>
      </c>
      <c r="BN201" s="9" t="s">
        <v>2532</v>
      </c>
      <c r="BO201" s="9" t="s">
        <v>2532</v>
      </c>
      <c r="BP201" s="9" t="s">
        <v>2532</v>
      </c>
      <c r="BQ201" s="9" t="s">
        <v>2532</v>
      </c>
      <c r="BR201" s="9" t="s">
        <v>2532</v>
      </c>
      <c r="BS201" s="9" t="s">
        <v>2532</v>
      </c>
      <c r="BT201" s="9" t="s">
        <v>2532</v>
      </c>
      <c r="BU201" s="9" t="s">
        <v>2532</v>
      </c>
      <c r="BV201" s="9" t="s">
        <v>2532</v>
      </c>
      <c r="BW201" s="9" t="s">
        <v>2532</v>
      </c>
      <c r="BX201" s="9" t="s">
        <v>2532</v>
      </c>
      <c r="BY201" s="9" t="s">
        <v>2532</v>
      </c>
      <c r="BZ201" s="9" t="s">
        <v>2532</v>
      </c>
      <c r="CA201" s="9" t="s">
        <v>2532</v>
      </c>
      <c r="CB201" s="9" t="s">
        <v>2532</v>
      </c>
      <c r="CC201" s="9" t="s">
        <v>2532</v>
      </c>
      <c r="CD201" s="9" t="s">
        <v>2532</v>
      </c>
    </row>
    <row customFormat="1" customHeight="1" ht="15" r="202" s="50" spans="1:82">
      <c r="A202" s="10" t="s">
        <v>2534</v>
      </c>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c r="AG202" s="115"/>
      <c r="AH202" s="115"/>
      <c r="AI202" s="115"/>
      <c r="AJ202" s="115"/>
      <c r="AK202" s="115"/>
      <c r="AL202" s="115"/>
      <c r="AM202" s="115"/>
      <c r="AN202" s="115"/>
      <c r="AO202" s="115"/>
      <c r="AP202" s="115"/>
      <c r="AQ202" s="115"/>
      <c r="AR202" s="115"/>
      <c r="AS202" s="115"/>
      <c r="AT202" s="115"/>
      <c r="AU202" s="115"/>
      <c r="AV202" s="115"/>
      <c r="AW202" s="115"/>
      <c r="AX202" s="115"/>
      <c r="AY202" s="115"/>
      <c r="AZ202" s="115"/>
      <c r="BA202" s="115"/>
      <c r="BB202" s="115"/>
      <c r="BC202" s="115"/>
      <c r="BD202" s="115"/>
      <c r="BE202" s="115"/>
      <c r="BF202" s="115"/>
      <c r="BG202" s="115"/>
      <c r="BH202" s="115"/>
      <c r="BI202" s="115"/>
      <c r="BJ202" s="115"/>
      <c r="BK202" s="115"/>
      <c r="BL202" s="115"/>
      <c r="BM202" s="115"/>
      <c r="BN202" s="115"/>
      <c r="BO202" s="115"/>
      <c r="BP202" s="115"/>
      <c r="BQ202" s="115"/>
      <c r="BR202" s="115"/>
      <c r="BS202" s="115"/>
      <c r="BT202" s="115"/>
      <c r="BU202" s="115"/>
      <c r="BV202" s="115"/>
      <c r="BW202" s="115"/>
      <c r="BX202" s="115"/>
      <c r="BY202" s="115"/>
      <c r="BZ202" s="115"/>
      <c r="CA202" s="115"/>
      <c r="CB202" s="115"/>
      <c r="CC202" s="115"/>
      <c r="CD202" s="115"/>
    </row>
    <row customFormat="1" customHeight="1" ht="15" r="203" s="50" spans="1:82">
      <c r="A203" s="116" t="s">
        <v>2535</v>
      </c>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t="s">
        <v>118</v>
      </c>
      <c r="CD203" s="9" t="s">
        <v>118</v>
      </c>
    </row>
    <row customFormat="1" customHeight="1" ht="15" r="204" s="50" spans="1:82">
      <c r="A204" s="116" t="s">
        <v>2536</v>
      </c>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t="s">
        <v>118</v>
      </c>
      <c r="CD204" s="9" t="s">
        <v>118</v>
      </c>
    </row>
    <row customFormat="1" customHeight="1" ht="15" r="205" s="50" spans="1:82">
      <c r="A205" s="116" t="s">
        <v>2537</v>
      </c>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t="s">
        <v>118</v>
      </c>
      <c r="CD205" s="9" t="s">
        <v>118</v>
      </c>
    </row>
    <row customFormat="1" customHeight="1" ht="15" r="206" s="50" spans="1:82">
      <c r="A206" s="116" t="s">
        <v>2538</v>
      </c>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row>
    <row customFormat="1" r="207" s="50" spans="1:56">
      <c r="A207" s="52"/>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c r="AQ207" s="53"/>
      <c r="AR207" s="53"/>
      <c r="AS207" s="53"/>
      <c r="AT207" s="53"/>
      <c r="AU207" s="53"/>
      <c r="AV207" s="53"/>
      <c r="AW207" s="53"/>
      <c r="AX207" s="53"/>
      <c r="AY207" s="53"/>
      <c r="AZ207" s="53"/>
      <c r="BA207" s="53"/>
      <c r="BB207" s="53"/>
      <c r="BC207" s="53"/>
      <c r="BD207" s="53"/>
    </row>
    <row customFormat="1" r="208" s="50" spans="1:56">
      <c r="A208" s="117"/>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row>
    <row customFormat="1" r="209" s="50" spans="1:56">
      <c r="A209" s="52"/>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row>
    <row customFormat="1" r="210" s="50" spans="1:56">
      <c r="A210" s="52"/>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row>
    <row customFormat="1" r="211" s="50" spans="1:56">
      <c r="A211" s="52"/>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row>
    <row customFormat="1" r="212" s="50" spans="1:56">
      <c r="A212" s="5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row>
    <row customFormat="1" r="213" s="50" spans="1:56">
      <c r="A213" s="52"/>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row>
    <row customFormat="1" r="214" s="50" spans="1:56">
      <c r="A214" s="52"/>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row>
    <row customFormat="1" r="215" s="50" spans="1:56">
      <c r="A215" s="52"/>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row>
    <row customFormat="1" r="216" s="50" spans="1:56">
      <c r="A216" s="52"/>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row>
    <row customFormat="1" r="217" s="50" spans="1:56">
      <c r="A217" s="52"/>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row>
    <row customFormat="1" r="218" s="50" spans="1:56">
      <c r="A218" s="52"/>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row>
    <row customFormat="1" r="219" s="50" spans="1:56">
      <c r="A219" s="52"/>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row>
    <row customFormat="1" r="220" s="50" spans="1:56">
      <c r="A220" s="52"/>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row>
    <row customFormat="1" r="221" s="50" spans="1:56">
      <c r="A221" s="52"/>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row>
    <row customFormat="1" r="222" s="50" spans="1:56">
      <c r="A222" s="52"/>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row>
    <row customFormat="1" r="223" s="50" spans="1:56">
      <c r="A223" s="52"/>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row>
    <row customFormat="1" r="224" s="50" spans="1:56">
      <c r="A224" s="52"/>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row>
    <row customFormat="1" r="225" s="50" spans="1:56">
      <c r="A225" s="52"/>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row>
    <row customFormat="1" r="226" s="50" spans="1:56">
      <c r="A226" s="52"/>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row>
    <row customFormat="1" r="227" s="50" spans="1:56">
      <c r="A227" s="52"/>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row>
    <row customFormat="1" r="228" s="50" spans="1:56">
      <c r="A228" s="52"/>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row>
    <row customFormat="1" r="229" s="50" spans="1:56">
      <c r="A229" s="52"/>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row>
    <row customFormat="1" r="230" s="50" spans="1:56">
      <c r="A230" s="52"/>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row>
    <row customFormat="1" r="231" s="50" spans="1:56">
      <c r="A231" s="52"/>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row>
    <row customFormat="1" r="232" s="50" spans="1:56">
      <c r="A232" s="5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row>
    <row customFormat="1" r="233" s="50" spans="1:56">
      <c r="A233" s="52"/>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row>
    <row customFormat="1" r="234" s="50" spans="1:56">
      <c r="A234" s="52"/>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row>
    <row customFormat="1" r="235" s="50" spans="1:56">
      <c r="A235" s="52"/>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row>
    <row customFormat="1" r="236" s="50" spans="1:56">
      <c r="A236" s="52"/>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row>
    <row customFormat="1" r="237" s="50" spans="1:56">
      <c r="A237" s="52"/>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row>
    <row customFormat="1" r="238" s="50" spans="1:56">
      <c r="A238" s="52"/>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row>
    <row customFormat="1" r="239" s="50" spans="1:56">
      <c r="A239" s="52"/>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row>
    <row customFormat="1" r="240" s="50" spans="1:56">
      <c r="A240" s="52"/>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row>
    <row customFormat="1" r="241" s="50" spans="1:56">
      <c r="A241" s="52"/>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row>
    <row customFormat="1" r="242" s="50" spans="1:56">
      <c r="A242" s="52"/>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row>
    <row customFormat="1" r="243" s="50" spans="1:56">
      <c r="A243" s="52"/>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row>
    <row customFormat="1" r="244" s="50" spans="1:56">
      <c r="A244" s="52"/>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row>
    <row customFormat="1" r="245" s="50" spans="1:56">
      <c r="A245" s="52"/>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row>
    <row customFormat="1" r="246" s="50" spans="1:56">
      <c r="A246" s="52"/>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row>
    <row customFormat="1" r="247" s="50" spans="1:56">
      <c r="A247" s="52"/>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row>
    <row customFormat="1" r="248" s="50" spans="1:56">
      <c r="A248" s="52"/>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row>
    <row customFormat="1" r="249" s="50" spans="1:56">
      <c r="A249" s="52"/>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row>
    <row customFormat="1" r="250" s="50" spans="1:56">
      <c r="A250" s="52"/>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row>
    <row customFormat="1" r="251" s="50" spans="1:56">
      <c r="A251" s="52"/>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row>
    <row customFormat="1" r="252" s="50" spans="1:56">
      <c r="A252" s="52"/>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row>
    <row customFormat="1" r="253" s="50" spans="1:56">
      <c r="A253" s="52"/>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row>
    <row customFormat="1" r="254" s="50" spans="1:56">
      <c r="A254" s="52"/>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row>
    <row customFormat="1" r="255" s="50" spans="1:56">
      <c r="A255" s="52"/>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row>
    <row customFormat="1" r="256" s="50" spans="1:56">
      <c r="A256" s="52"/>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row>
    <row customFormat="1" r="257" s="50" spans="1:56">
      <c r="A257" s="52"/>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row>
    <row customFormat="1" r="258" s="50" spans="1:56">
      <c r="A258" s="52"/>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row>
    <row customFormat="1" r="259" s="50" spans="1:56">
      <c r="A259" s="52"/>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row>
    <row customFormat="1" r="260" s="50" spans="1:56">
      <c r="A260" s="52"/>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row>
    <row customFormat="1" r="261" s="50" spans="1:56">
      <c r="A261" s="52"/>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row>
    <row customFormat="1" r="262" s="50" spans="1:56">
      <c r="A262" s="5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row>
    <row customFormat="1" r="263" s="50" spans="1:56">
      <c r="A263" s="52"/>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row>
    <row customFormat="1" r="264" s="50" spans="1:56">
      <c r="A264" s="52"/>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row>
    <row customFormat="1" r="265" s="50" spans="1:56">
      <c r="A265" s="52"/>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row>
    <row customFormat="1" r="266" s="50" spans="1:56">
      <c r="A266" s="52"/>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row>
    <row customFormat="1" r="267" s="50" spans="1:56">
      <c r="A267" s="52"/>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row>
    <row customFormat="1" r="268" s="50" spans="1:56">
      <c r="A268" s="52"/>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row>
    <row customFormat="1" r="269" s="50" spans="1:56">
      <c r="A269" s="52"/>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row>
    <row customFormat="1" r="270" s="50" spans="1:56">
      <c r="A270" s="52"/>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row>
    <row customFormat="1" r="271" s="50" spans="1:56">
      <c r="A271" s="52"/>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row>
    <row customFormat="1" r="272" s="50" spans="1:56">
      <c r="A272" s="5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row>
    <row customFormat="1" r="273" s="50" spans="1:56">
      <c r="A273" s="52"/>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row>
    <row customFormat="1" r="274" s="50" spans="1:56">
      <c r="A274" s="52"/>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row>
    <row customFormat="1" r="275" s="50" spans="1:56">
      <c r="A275" s="52"/>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row>
    <row customFormat="1" r="276" s="50" spans="1:56">
      <c r="A276" s="52"/>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row>
    <row customFormat="1" r="277" s="50" spans="1:56">
      <c r="A277" s="52"/>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row>
    <row customFormat="1" r="278" s="50" spans="1:56">
      <c r="A278" s="52"/>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row>
    <row customFormat="1" r="279" s="50" spans="1:56">
      <c r="A279" s="52"/>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row>
    <row customFormat="1" r="280" s="50" spans="1:56">
      <c r="A280" s="52"/>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row>
    <row customFormat="1" r="281" s="50" spans="1:56">
      <c r="A281" s="52"/>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row>
    <row customFormat="1" r="282" s="50" spans="1:56">
      <c r="A282" s="5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row>
    <row customFormat="1" r="283" s="50" spans="1:56">
      <c r="A283" s="52"/>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row>
    <row customFormat="1" r="284" s="50" spans="1:56">
      <c r="A284" s="52"/>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row>
    <row customFormat="1" r="285" s="50" spans="1:56">
      <c r="A285" s="52"/>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row>
    <row customFormat="1" r="286" s="50" spans="1:56">
      <c r="A286" s="52"/>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row>
    <row customFormat="1" r="287" s="50" spans="1:56">
      <c r="A287" s="52"/>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row>
    <row customFormat="1" r="288" s="50" spans="1:56">
      <c r="A288" s="52"/>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row>
    <row customFormat="1" r="289" s="50" spans="1:56">
      <c r="A289" s="52"/>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row>
    <row customFormat="1" r="290" s="50" spans="1:56">
      <c r="A290" s="52"/>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row>
    <row customFormat="1" r="291" s="50" spans="1:56">
      <c r="A291" s="52"/>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row>
    <row customFormat="1" r="292" s="50" spans="1:56">
      <c r="A292" s="5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row>
    <row customFormat="1" r="293" s="50" spans="1:56">
      <c r="A293" s="52"/>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row>
    <row customFormat="1" r="294" s="50" spans="1:56">
      <c r="A294" s="52"/>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row>
    <row customFormat="1" r="295" s="50" spans="1:56">
      <c r="A295" s="52"/>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row>
    <row customFormat="1" r="296" s="50" spans="1:56">
      <c r="A296" s="52"/>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row>
    <row customFormat="1" r="297" s="50" spans="1:56">
      <c r="A297" s="52"/>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row>
    <row customFormat="1" r="298" s="50" spans="1:56">
      <c r="A298" s="52"/>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row>
    <row customFormat="1" r="299" s="50" spans="1:56">
      <c r="A299" s="52"/>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row>
    <row customFormat="1" r="300" s="50" spans="1:56">
      <c r="A300" s="52"/>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row>
    <row customFormat="1" r="301" s="50" spans="1:56">
      <c r="A301" s="52"/>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row>
    <row customFormat="1" r="302" s="50" spans="1:56">
      <c r="A302" s="5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row>
    <row customFormat="1" r="303" s="50" spans="1:56">
      <c r="A303" s="52"/>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row>
    <row customFormat="1" r="304" s="50" spans="1:56">
      <c r="A304" s="52"/>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row>
    <row customFormat="1" r="305" s="50" spans="1:56">
      <c r="A305" s="52"/>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row>
    <row customFormat="1" r="306" s="50" spans="1:56">
      <c r="A306" s="52"/>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row>
    <row customFormat="1" r="307" s="50" spans="1:56">
      <c r="A307" s="52"/>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row>
    <row customFormat="1" r="308" s="50" spans="1:56">
      <c r="A308" s="52"/>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row>
    <row customFormat="1" r="309" s="50" spans="1:56">
      <c r="A309" s="52"/>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row>
    <row customFormat="1" r="310" s="50" spans="1:56">
      <c r="A310" s="52"/>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row>
    <row customFormat="1" r="311" s="50" spans="1:56">
      <c r="A311" s="52"/>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row>
    <row customFormat="1" r="312" s="50" spans="1:56">
      <c r="A312" s="5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row>
    <row customFormat="1" r="313" s="50" spans="1:56">
      <c r="A313" s="52"/>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row>
    <row customFormat="1" r="314" s="50" spans="1:56">
      <c r="A314" s="52"/>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row>
    <row customFormat="1" r="315" s="50" spans="1:56">
      <c r="A315" s="52"/>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row>
    <row customFormat="1" r="316" s="50" spans="1:56">
      <c r="A316" s="52"/>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row>
    <row customFormat="1" r="317" s="50" spans="1:56">
      <c r="A317" s="52"/>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row>
    <row customFormat="1" r="318" s="50" spans="1:56">
      <c r="A318" s="52"/>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row>
    <row customFormat="1" r="319" s="50" spans="1:56">
      <c r="A319" s="52"/>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row>
    <row customFormat="1" r="320" s="50" spans="1:56">
      <c r="A320" s="52"/>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row>
    <row customFormat="1" r="321" s="50" spans="1:56">
      <c r="A321" s="52"/>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row>
    <row customFormat="1" r="322" s="50" spans="1:56">
      <c r="A322" s="5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row>
    <row customFormat="1" r="323" s="50" spans="1:56">
      <c r="A323" s="52"/>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row>
    <row customFormat="1" r="324" s="50" spans="1:56">
      <c r="A324" s="52"/>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row>
    <row customFormat="1" r="325" s="50" spans="1:56">
      <c r="A325" s="52"/>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row>
    <row customFormat="1" r="326" s="50" spans="1:56">
      <c r="A326" s="52"/>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row>
    <row customFormat="1" r="327" s="50" spans="1:56">
      <c r="A327" s="52"/>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row>
    <row customFormat="1" r="328" s="50" spans="1:56">
      <c r="A328" s="52"/>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row>
    <row customFormat="1" r="329" s="50" spans="1:56">
      <c r="A329" s="52"/>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row>
    <row customFormat="1" r="330" s="50" spans="1:56">
      <c r="A330" s="52"/>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row>
    <row customFormat="1" r="331" s="50" spans="1:56">
      <c r="A331" s="52"/>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row>
    <row customFormat="1" r="332" s="50" spans="1:56">
      <c r="A332" s="5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row>
    <row customFormat="1" r="333" s="50" spans="1:56">
      <c r="A333" s="52"/>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row>
    <row customFormat="1" r="334" s="50" spans="1:56">
      <c r="A334" s="52"/>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row>
    <row customFormat="1" r="335" s="50" spans="1:56">
      <c r="A335" s="52"/>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row>
    <row customFormat="1" r="336" s="50" spans="1:56">
      <c r="A336" s="52"/>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row>
    <row customFormat="1" r="337" s="50" spans="1:56">
      <c r="A337" s="52"/>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row>
    <row customFormat="1" r="338" s="50" spans="1:56">
      <c r="A338" s="52"/>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row>
    <row customFormat="1" r="339" s="50" spans="1:56">
      <c r="A339" s="52"/>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row>
    <row customFormat="1" r="340" s="50" spans="1:56">
      <c r="A340" s="52"/>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row>
    <row customFormat="1" r="341" s="50" spans="1:56">
      <c r="A341" s="52"/>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row>
    <row customFormat="1" r="342" s="50" spans="1:56">
      <c r="A342" s="5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row>
    <row customFormat="1" r="343" s="50" spans="1:56">
      <c r="A343" s="52"/>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row>
    <row customFormat="1" r="344" s="50" spans="1:56">
      <c r="A344" s="52"/>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row>
    <row customFormat="1" r="345" s="50" spans="1:56">
      <c r="A345" s="52"/>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row>
    <row customFormat="1" r="346" s="50" spans="1:56">
      <c r="A346" s="52"/>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row>
    <row customFormat="1" r="347" s="50" spans="1:56">
      <c r="A347" s="52"/>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row>
    <row customFormat="1" r="348" s="50" spans="1:56">
      <c r="A348" s="52"/>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row>
    <row customFormat="1" r="349" s="50" spans="1:56">
      <c r="A349" s="52"/>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row>
    <row customFormat="1" r="350" s="50" spans="1:56">
      <c r="A350" s="52"/>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row>
    <row customFormat="1" r="351" s="50" spans="1:56">
      <c r="A351" s="52"/>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row>
    <row customFormat="1" r="352" s="50" spans="1:56">
      <c r="A352" s="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row>
    <row customFormat="1" r="353" s="50" spans="1:56">
      <c r="A353" s="52"/>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row>
    <row customFormat="1" r="354" s="50" spans="1:56">
      <c r="A354" s="52"/>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row>
    <row customFormat="1" r="355" s="50" spans="1:56">
      <c r="A355" s="52"/>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row>
    <row customFormat="1" r="356" s="50" spans="1:56">
      <c r="A356" s="52"/>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row>
    <row customFormat="1" r="357" s="50" spans="1:56">
      <c r="A357" s="52"/>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row>
    <row customFormat="1" r="358" s="50" spans="1:56">
      <c r="A358" s="52"/>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row>
    <row customFormat="1" r="359" s="50" spans="1:56">
      <c r="A359" s="52"/>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row>
    <row customFormat="1" r="360" s="50" spans="1:56">
      <c r="A360" s="52"/>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row>
    <row customFormat="1" r="361" s="50" spans="1:56">
      <c r="A361" s="52"/>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row>
    <row customFormat="1" r="362" s="50" spans="1:56">
      <c r="A362" s="5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row>
    <row customFormat="1" r="363" s="50" spans="1:56">
      <c r="A363" s="52"/>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row>
    <row customFormat="1" r="364" s="50" spans="1:56">
      <c r="A364" s="52"/>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row>
    <row customFormat="1" r="365" s="50" spans="1:56">
      <c r="A365" s="52"/>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row>
    <row customFormat="1" r="366" s="50" spans="1:56">
      <c r="A366" s="52"/>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row>
    <row customFormat="1" r="367" s="50" spans="1:56">
      <c r="A367" s="52"/>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row>
    <row customFormat="1" r="368" s="50" spans="1:56">
      <c r="A368" s="52"/>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row>
    <row customFormat="1" r="369" s="50" spans="1:56">
      <c r="A369" s="52"/>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row>
    <row customFormat="1" r="370" s="50" spans="1:56">
      <c r="A370" s="52"/>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row>
    <row customFormat="1" r="371" s="50" spans="1:56">
      <c r="A371" s="52"/>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row>
    <row customFormat="1" r="372" s="50" spans="1:56">
      <c r="A372" s="5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row>
    <row customFormat="1" r="373" s="50" spans="1:56">
      <c r="A373" s="52"/>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row>
    <row customFormat="1" r="374" s="50" spans="1:56">
      <c r="A374" s="52"/>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row>
    <row customFormat="1" r="375" s="50" spans="1:56">
      <c r="A375" s="52"/>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row>
    <row customFormat="1" r="376" s="50" spans="1:56">
      <c r="A376" s="52"/>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row>
    <row customFormat="1" r="377" s="50" spans="1:56">
      <c r="A377" s="52"/>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row>
    <row customFormat="1" r="378" s="50" spans="1:56">
      <c r="A378" s="52"/>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row>
    <row customFormat="1" r="379" s="50" spans="1:56">
      <c r="A379" s="52"/>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row>
    <row customFormat="1" r="380" s="50" spans="1:56">
      <c r="A380" s="52"/>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row>
    <row customFormat="1" r="381" s="50" spans="1:56">
      <c r="A381" s="52"/>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row>
    <row customFormat="1" r="382" s="50" spans="1:56">
      <c r="A382" s="5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row>
    <row customFormat="1" r="383" s="50" spans="1:56">
      <c r="A383" s="52"/>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row>
    <row customFormat="1" r="384" s="50" spans="1:56">
      <c r="A384" s="52"/>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row>
    <row customFormat="1" r="385" s="50" spans="1:56">
      <c r="A385" s="52"/>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row>
    <row customFormat="1" r="386" s="50" spans="1:56">
      <c r="A386" s="52"/>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row>
    <row customFormat="1" r="387" s="50" spans="1:56">
      <c r="A387" s="52"/>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row>
    <row customFormat="1" r="388" s="50" spans="1:56">
      <c r="A388" s="52"/>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row>
    <row customFormat="1" r="389" s="50" spans="1:56">
      <c r="A389" s="52"/>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row>
    <row customFormat="1" r="390" s="50" spans="1:56">
      <c r="A390" s="52"/>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row>
    <row customFormat="1" r="391" s="50" spans="1:56">
      <c r="A391" s="52"/>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row>
    <row customFormat="1" r="392" s="50" spans="1:56">
      <c r="A392" s="5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row>
    <row customFormat="1" r="393" s="50" spans="1:56">
      <c r="A393" s="52"/>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row>
    <row customFormat="1" r="394" s="50" spans="1:56">
      <c r="A394" s="52"/>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row>
    <row customFormat="1" r="395" s="50" spans="1:56">
      <c r="A395" s="52"/>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row>
    <row customFormat="1" r="396" s="50" spans="1:56">
      <c r="A396" s="52"/>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row>
    <row customFormat="1" r="397" s="50" spans="1:56">
      <c r="A397" s="52"/>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row>
    <row customFormat="1" r="398" s="50" spans="1:56">
      <c r="A398" s="52"/>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row>
    <row customFormat="1" r="399" s="50" spans="1:56">
      <c r="A399" s="52"/>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row>
    <row customFormat="1" r="400" s="50" spans="1:56">
      <c r="A400" s="52"/>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row>
    <row customFormat="1" r="401" s="50" spans="1:56">
      <c r="A401" s="52"/>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row>
    <row customFormat="1" r="402" s="50" spans="1:56">
      <c r="A402" s="5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row>
    <row customFormat="1" r="403" s="50" spans="1:56">
      <c r="A403" s="52"/>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row>
    <row customFormat="1" r="404" s="50" spans="1:56">
      <c r="A404" s="52"/>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row>
    <row customFormat="1" r="405" s="50" spans="1:56">
      <c r="A405" s="52"/>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row>
    <row customFormat="1" r="406" s="50" spans="1:56">
      <c r="A406" s="52"/>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row>
    <row customFormat="1" r="407" s="50" spans="1:56">
      <c r="A407" s="52"/>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row>
    <row customFormat="1" r="408" s="50" spans="1:56">
      <c r="A408" s="52"/>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row>
    <row customFormat="1" r="409" s="50" spans="1:56">
      <c r="A409" s="52"/>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row>
    <row customFormat="1" r="410" s="50" spans="1:56">
      <c r="A410" s="52"/>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row>
    <row customFormat="1" r="411" s="50" spans="1:56">
      <c r="A411" s="52"/>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row>
    <row customFormat="1" r="412" s="50" spans="1:56">
      <c r="A412" s="52"/>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row>
  </sheetData>
  <conditionalFormatting sqref="A1">
    <cfRule dxfId="2" priority="2107" type="expression">
      <formula>A1=A4</formula>
    </cfRule>
    <cfRule dxfId="1" priority="2106" type="expression">
      <formula>A1="WARNING"</formula>
    </cfRule>
    <cfRule dxfId="0" priority="2105" type="expression">
      <formula>OR(A1="",A1="Unexecuted")</formula>
    </cfRule>
  </conditionalFormatting>
  <conditionalFormatting sqref="B1">
    <cfRule dxfId="3" priority="68" type="expression">
      <formula>B1&lt;&gt;B4</formula>
    </cfRule>
    <cfRule dxfId="2" priority="67" type="expression">
      <formula>B1=B4</formula>
    </cfRule>
    <cfRule dxfId="1" priority="66" type="expression">
      <formula>B1="WARNING"</formula>
    </cfRule>
    <cfRule dxfId="0" priority="65" type="expression">
      <formula>OR(B1="",B1="Unexecuted")</formula>
    </cfRule>
  </conditionalFormatting>
  <conditionalFormatting sqref="C1">
    <cfRule dxfId="3" priority="72" type="expression">
      <formula>C1&lt;&gt;C4</formula>
    </cfRule>
    <cfRule dxfId="2" priority="71" type="expression">
      <formula>C1=C4</formula>
    </cfRule>
    <cfRule dxfId="1" priority="70" type="expression">
      <formula>C1="WARNING"</formula>
    </cfRule>
    <cfRule dxfId="0" priority="69" type="expression">
      <formula>OR(C1="",C1="Unexecuted")</formula>
    </cfRule>
  </conditionalFormatting>
  <conditionalFormatting sqref="D1">
    <cfRule dxfId="3" priority="76" type="expression">
      <formula>D1&lt;&gt;D4</formula>
    </cfRule>
    <cfRule dxfId="2" priority="75" type="expression">
      <formula>D1=D4</formula>
    </cfRule>
    <cfRule dxfId="1" priority="74" type="expression">
      <formula>D1="WARNING"</formula>
    </cfRule>
    <cfRule dxfId="0" priority="73" type="expression">
      <formula>OR(D1="",D1="Unexecuted")</formula>
    </cfRule>
  </conditionalFormatting>
  <conditionalFormatting sqref="E1">
    <cfRule dxfId="3" priority="80" type="expression">
      <formula>E1&lt;&gt;E4</formula>
    </cfRule>
    <cfRule dxfId="2" priority="79" type="expression">
      <formula>E1=E4</formula>
    </cfRule>
    <cfRule dxfId="1" priority="78" type="expression">
      <formula>E1="WARNING"</formula>
    </cfRule>
    <cfRule dxfId="0" priority="77" type="expression">
      <formula>OR(E1="",E1="Unexecuted")</formula>
    </cfRule>
  </conditionalFormatting>
  <conditionalFormatting sqref="F1">
    <cfRule dxfId="3" priority="84" type="expression">
      <formula>F1&lt;&gt;F4</formula>
    </cfRule>
    <cfRule dxfId="2" priority="83" type="expression">
      <formula>F1=F4</formula>
    </cfRule>
    <cfRule dxfId="1" priority="82" type="expression">
      <formula>F1="WARNING"</formula>
    </cfRule>
    <cfRule dxfId="0" priority="81" type="expression">
      <formula>OR(F1="",F1="Unexecuted")</formula>
    </cfRule>
  </conditionalFormatting>
  <conditionalFormatting sqref="G1">
    <cfRule dxfId="3" priority="88" type="expression">
      <formula>G1&lt;&gt;G4</formula>
    </cfRule>
    <cfRule dxfId="2" priority="87" type="expression">
      <formula>G1=G4</formula>
    </cfRule>
    <cfRule dxfId="1" priority="86" type="expression">
      <formula>G1="WARNING"</formula>
    </cfRule>
    <cfRule dxfId="0" priority="85" type="expression">
      <formula>OR(G1="",G1="Unexecuted")</formula>
    </cfRule>
  </conditionalFormatting>
  <conditionalFormatting sqref="H1">
    <cfRule dxfId="3" priority="92" type="expression">
      <formula>H1&lt;&gt;H4</formula>
    </cfRule>
    <cfRule dxfId="2" priority="91" type="expression">
      <formula>H1=H4</formula>
    </cfRule>
    <cfRule dxfId="1" priority="90" type="expression">
      <formula>H1="WARNING"</formula>
    </cfRule>
    <cfRule dxfId="0" priority="89" type="expression">
      <formula>OR(H1="",H1="Unexecuted")</formula>
    </cfRule>
  </conditionalFormatting>
  <conditionalFormatting sqref="I1">
    <cfRule dxfId="3" priority="100" type="expression">
      <formula>I1&lt;&gt;I4</formula>
    </cfRule>
    <cfRule dxfId="2" priority="99" type="expression">
      <formula>I1=I4</formula>
    </cfRule>
    <cfRule dxfId="1" priority="98" type="expression">
      <formula>I1="WARNING"</formula>
    </cfRule>
    <cfRule dxfId="0" priority="97" type="expression">
      <formula>OR(I1="",I1="Unexecuted")</formula>
    </cfRule>
  </conditionalFormatting>
  <conditionalFormatting sqref="J1">
    <cfRule dxfId="3" priority="96" type="expression">
      <formula>J1&lt;&gt;J4</formula>
    </cfRule>
    <cfRule dxfId="2" priority="95" type="expression">
      <formula>J1=J4</formula>
    </cfRule>
    <cfRule dxfId="1" priority="94" type="expression">
      <formula>J1="WARNING"</formula>
    </cfRule>
    <cfRule dxfId="0" priority="93" type="expression">
      <formula>OR(J1="",J1="Unexecuted")</formula>
    </cfRule>
  </conditionalFormatting>
  <conditionalFormatting sqref="K1">
    <cfRule dxfId="3" priority="104" type="expression">
      <formula>K1&lt;&gt;K4</formula>
    </cfRule>
    <cfRule dxfId="2" priority="103" type="expression">
      <formula>K1=K4</formula>
    </cfRule>
    <cfRule dxfId="1" priority="102" type="expression">
      <formula>K1="WARNING"</formula>
    </cfRule>
    <cfRule dxfId="0" priority="101" type="expression">
      <formula>OR(K1="",K1="Unexecuted")</formula>
    </cfRule>
  </conditionalFormatting>
  <conditionalFormatting sqref="L1">
    <cfRule dxfId="3" priority="108" type="expression">
      <formula>L1&lt;&gt;L4</formula>
    </cfRule>
    <cfRule dxfId="2" priority="107" type="expression">
      <formula>L1=L4</formula>
    </cfRule>
    <cfRule dxfId="1" priority="106" type="expression">
      <formula>L1="WARNING"</formula>
    </cfRule>
    <cfRule dxfId="0" priority="105" type="expression">
      <formula>OR(L1="",L1="Unexecuted")</formula>
    </cfRule>
  </conditionalFormatting>
  <conditionalFormatting sqref="M1">
    <cfRule dxfId="3" priority="112" type="expression">
      <formula>M1&lt;&gt;M4</formula>
    </cfRule>
    <cfRule dxfId="2" priority="111" type="expression">
      <formula>M1=M4</formula>
    </cfRule>
    <cfRule dxfId="1" priority="110" type="expression">
      <formula>M1="WARNING"</formula>
    </cfRule>
    <cfRule dxfId="0" priority="109" type="expression">
      <formula>OR(M1="",M1="Unexecuted")</formula>
    </cfRule>
  </conditionalFormatting>
  <conditionalFormatting sqref="N1">
    <cfRule dxfId="3" priority="116" type="expression">
      <formula>N1&lt;&gt;N4</formula>
    </cfRule>
    <cfRule dxfId="2" priority="115" type="expression">
      <formula>N1=N4</formula>
    </cfRule>
    <cfRule dxfId="1" priority="114" type="expression">
      <formula>N1="WARNING"</formula>
    </cfRule>
    <cfRule dxfId="0" priority="113" type="expression">
      <formula>OR(N1="",N1="Unexecuted")</formula>
    </cfRule>
  </conditionalFormatting>
  <conditionalFormatting sqref="O1">
    <cfRule dxfId="3" priority="120" type="expression">
      <formula>O1&lt;&gt;O4</formula>
    </cfRule>
    <cfRule dxfId="2" priority="119" type="expression">
      <formula>O1=O4</formula>
    </cfRule>
    <cfRule dxfId="1" priority="118" type="expression">
      <formula>O1="WARNING"</formula>
    </cfRule>
    <cfRule dxfId="0" priority="117" type="expression">
      <formula>OR(O1="",O1="Unexecuted")</formula>
    </cfRule>
  </conditionalFormatting>
  <conditionalFormatting sqref="P1">
    <cfRule dxfId="3" priority="124" type="expression">
      <formula>P1&lt;&gt;P4</formula>
    </cfRule>
    <cfRule dxfId="2" priority="123" type="expression">
      <formula>P1=P4</formula>
    </cfRule>
    <cfRule dxfId="1" priority="122" type="expression">
      <formula>P1="WARNING"</formula>
    </cfRule>
    <cfRule dxfId="0" priority="121" type="expression">
      <formula>OR(P1="",P1="Unexecuted")</formula>
    </cfRule>
  </conditionalFormatting>
  <conditionalFormatting sqref="Q1">
    <cfRule dxfId="3" priority="128" type="expression">
      <formula>Q1&lt;&gt;Q4</formula>
    </cfRule>
    <cfRule dxfId="2" priority="127" type="expression">
      <formula>Q1=Q4</formula>
    </cfRule>
    <cfRule dxfId="1" priority="126" type="expression">
      <formula>Q1="WARNING"</formula>
    </cfRule>
    <cfRule dxfId="0" priority="125" type="expression">
      <formula>OR(Q1="",Q1="Unexecuted")</formula>
    </cfRule>
  </conditionalFormatting>
  <conditionalFormatting sqref="R1">
    <cfRule dxfId="3" priority="132" type="expression">
      <formula>R1&lt;&gt;R4</formula>
    </cfRule>
    <cfRule dxfId="2" priority="131" type="expression">
      <formula>R1=R4</formula>
    </cfRule>
    <cfRule dxfId="1" priority="130" type="expression">
      <formula>R1="WARNING"</formula>
    </cfRule>
    <cfRule dxfId="0" priority="129" type="expression">
      <formula>OR(R1="",R1="Unexecuted")</formula>
    </cfRule>
  </conditionalFormatting>
  <conditionalFormatting sqref="S1">
    <cfRule dxfId="3" priority="136" type="expression">
      <formula>S1&lt;&gt;S4</formula>
    </cfRule>
    <cfRule dxfId="2" priority="135" type="expression">
      <formula>S1=S4</formula>
    </cfRule>
    <cfRule dxfId="1" priority="134" type="expression">
      <formula>S1="WARNING"</formula>
    </cfRule>
    <cfRule dxfId="0" priority="133" type="expression">
      <formula>OR(S1="",S1="Unexecuted")</formula>
    </cfRule>
  </conditionalFormatting>
  <conditionalFormatting sqref="T1">
    <cfRule dxfId="3" priority="140" type="expression">
      <formula>T1&lt;&gt;T4</formula>
    </cfRule>
    <cfRule dxfId="2" priority="139" type="expression">
      <formula>T1=T4</formula>
    </cfRule>
    <cfRule dxfId="1" priority="138" type="expression">
      <formula>T1="WARNING"</formula>
    </cfRule>
    <cfRule dxfId="0" priority="137" type="expression">
      <formula>OR(T1="",T1="Unexecuted")</formula>
    </cfRule>
  </conditionalFormatting>
  <conditionalFormatting sqref="U1">
    <cfRule dxfId="3" priority="144" type="expression">
      <formula>U1&lt;&gt;U4</formula>
    </cfRule>
    <cfRule dxfId="2" priority="143" type="expression">
      <formula>U1=U4</formula>
    </cfRule>
    <cfRule dxfId="1" priority="142" type="expression">
      <formula>U1="WARNING"</formula>
    </cfRule>
    <cfRule dxfId="0" priority="141" type="expression">
      <formula>OR(U1="",U1="Unexecuted")</formula>
    </cfRule>
  </conditionalFormatting>
  <conditionalFormatting sqref="V1">
    <cfRule dxfId="3" priority="148" type="expression">
      <formula>V1&lt;&gt;V4</formula>
    </cfRule>
    <cfRule dxfId="2" priority="147" type="expression">
      <formula>V1=V4</formula>
    </cfRule>
    <cfRule dxfId="1" priority="146" type="expression">
      <formula>V1="WARNING"</formula>
    </cfRule>
    <cfRule dxfId="0" priority="145" type="expression">
      <formula>OR(V1="",V1="Unexecuted")</formula>
    </cfRule>
  </conditionalFormatting>
  <conditionalFormatting sqref="W1">
    <cfRule dxfId="3" priority="152" type="expression">
      <formula>W1&lt;&gt;W4</formula>
    </cfRule>
    <cfRule dxfId="2" priority="151" type="expression">
      <formula>W1=W4</formula>
    </cfRule>
    <cfRule dxfId="1" priority="150" type="expression">
      <formula>W1="WARNING"</formula>
    </cfRule>
    <cfRule dxfId="0" priority="149" type="expression">
      <formula>OR(W1="",W1="Unexecuted")</formula>
    </cfRule>
  </conditionalFormatting>
  <conditionalFormatting sqref="X1">
    <cfRule dxfId="3" priority="156" type="expression">
      <formula>X1&lt;&gt;X4</formula>
    </cfRule>
    <cfRule dxfId="2" priority="155" type="expression">
      <formula>X1=X4</formula>
    </cfRule>
    <cfRule dxfId="1" priority="154" type="expression">
      <formula>X1="WARNING"</formula>
    </cfRule>
    <cfRule dxfId="0" priority="153" type="expression">
      <formula>OR(X1="",X1="Unexecuted")</formula>
    </cfRule>
  </conditionalFormatting>
  <conditionalFormatting sqref="Y1">
    <cfRule dxfId="3" priority="160" type="expression">
      <formula>Y1&lt;&gt;Y4</formula>
    </cfRule>
    <cfRule dxfId="2" priority="159" type="expression">
      <formula>Y1=Y4</formula>
    </cfRule>
    <cfRule dxfId="1" priority="158" type="expression">
      <formula>Y1="WARNING"</formula>
    </cfRule>
    <cfRule dxfId="0" priority="157" type="expression">
      <formula>OR(Y1="",Y1="Unexecuted")</formula>
    </cfRule>
  </conditionalFormatting>
  <conditionalFormatting sqref="Z1">
    <cfRule dxfId="3" priority="164" type="expression">
      <formula>Z1&lt;&gt;Z4</formula>
    </cfRule>
    <cfRule dxfId="2" priority="163" type="expression">
      <formula>Z1=Z4</formula>
    </cfRule>
    <cfRule dxfId="1" priority="162" type="expression">
      <formula>Z1="WARNING"</formula>
    </cfRule>
    <cfRule dxfId="0" priority="161" type="expression">
      <formula>OR(Z1="",Z1="Unexecuted")</formula>
    </cfRule>
  </conditionalFormatting>
  <conditionalFormatting sqref="AA1">
    <cfRule dxfId="3" priority="1065" type="expression">
      <formula>AA1&lt;&gt;AA4</formula>
    </cfRule>
    <cfRule dxfId="2" priority="1064" type="expression">
      <formula>AA1=AA4</formula>
    </cfRule>
    <cfRule dxfId="1" priority="1063" type="expression">
      <formula>AA1="WARNING"</formula>
    </cfRule>
    <cfRule dxfId="0" priority="1062" type="expression">
      <formula>OR(AA1="",AA1="Unexecuted")</formula>
    </cfRule>
  </conditionalFormatting>
  <conditionalFormatting sqref="AB1">
    <cfRule dxfId="3" priority="168" type="expression">
      <formula>AB1&lt;&gt;AB4</formula>
    </cfRule>
    <cfRule dxfId="2" priority="167" type="expression">
      <formula>AB1=AB4</formula>
    </cfRule>
    <cfRule dxfId="1" priority="166" type="expression">
      <formula>AB1="WARNING"</formula>
    </cfRule>
    <cfRule dxfId="0" priority="165" type="expression">
      <formula>OR(AB1="",AB1="Unexecuted")</formula>
    </cfRule>
  </conditionalFormatting>
  <conditionalFormatting sqref="AC1">
    <cfRule dxfId="3" priority="444" type="expression">
      <formula>AC1&lt;&gt;AC4</formula>
    </cfRule>
    <cfRule dxfId="2" priority="443" type="expression">
      <formula>AC1=AC4</formula>
    </cfRule>
    <cfRule dxfId="1" priority="442" type="expression">
      <formula>AC1="WARNING"</formula>
    </cfRule>
    <cfRule dxfId="0" priority="441" type="expression">
      <formula>OR(AC1="",AC1="Unexecuted")</formula>
    </cfRule>
  </conditionalFormatting>
  <conditionalFormatting sqref="AD1">
    <cfRule dxfId="3" priority="440" type="expression">
      <formula>AD1&lt;&gt;AD4</formula>
    </cfRule>
    <cfRule dxfId="2" priority="439" type="expression">
      <formula>AD1=AD4</formula>
    </cfRule>
    <cfRule dxfId="1" priority="438" type="expression">
      <formula>AD1="WARNING"</formula>
    </cfRule>
    <cfRule dxfId="0" priority="437" type="expression">
      <formula>OR(AD1="",AD1="Unexecuted")</formula>
    </cfRule>
  </conditionalFormatting>
  <conditionalFormatting sqref="AE1">
    <cfRule dxfId="3" priority="436" type="expression">
      <formula>AE1&lt;&gt;AE4</formula>
    </cfRule>
    <cfRule dxfId="2" priority="435" type="expression">
      <formula>AE1=AE4</formula>
    </cfRule>
    <cfRule dxfId="1" priority="434" type="expression">
      <formula>AE1="WARNING"</formula>
    </cfRule>
    <cfRule dxfId="0" priority="433" type="expression">
      <formula>OR(AE1="",AE1="Unexecuted")</formula>
    </cfRule>
  </conditionalFormatting>
  <conditionalFormatting sqref="AF1">
    <cfRule dxfId="3" priority="432" type="expression">
      <formula>AF1&lt;&gt;AF4</formula>
    </cfRule>
    <cfRule dxfId="2" priority="431" type="expression">
      <formula>AF1=AF4</formula>
    </cfRule>
    <cfRule dxfId="1" priority="430" type="expression">
      <formula>AF1="WARNING"</formula>
    </cfRule>
    <cfRule dxfId="0" priority="429" type="expression">
      <formula>OR(AF1="",AF1="Unexecuted")</formula>
    </cfRule>
  </conditionalFormatting>
  <conditionalFormatting sqref="AG1">
    <cfRule dxfId="3" priority="428" type="expression">
      <formula>AG1&lt;&gt;AG4</formula>
    </cfRule>
    <cfRule dxfId="2" priority="427" type="expression">
      <formula>AG1=AG4</formula>
    </cfRule>
    <cfRule dxfId="1" priority="426" type="expression">
      <formula>AG1="WARNING"</formula>
    </cfRule>
    <cfRule dxfId="0" priority="425" type="expression">
      <formula>OR(AG1="",AG1="Unexecuted")</formula>
    </cfRule>
  </conditionalFormatting>
  <conditionalFormatting sqref="AH1">
    <cfRule dxfId="3" priority="1095" type="expression">
      <formula>AH1&lt;&gt;AH4</formula>
    </cfRule>
    <cfRule dxfId="2" priority="1094" type="expression">
      <formula>AH1=AH4</formula>
    </cfRule>
    <cfRule dxfId="1" priority="1093" type="expression">
      <formula>AH1="WARNING"</formula>
    </cfRule>
    <cfRule dxfId="0" priority="1092" type="expression">
      <formula>OR(AH1="",AH1="Unexecuted")</formula>
    </cfRule>
  </conditionalFormatting>
  <conditionalFormatting sqref="AI1">
    <cfRule dxfId="3" priority="296" type="expression">
      <formula>AI1&lt;&gt;AI4</formula>
    </cfRule>
    <cfRule dxfId="2" priority="295" type="expression">
      <formula>AI1=AI4</formula>
    </cfRule>
    <cfRule dxfId="1" priority="294" type="expression">
      <formula>AI1="WARNING"</formula>
    </cfRule>
    <cfRule dxfId="0" priority="293" type="expression">
      <formula>OR(AI1="",AI1="Unexecuted")</formula>
    </cfRule>
  </conditionalFormatting>
  <conditionalFormatting sqref="AJ1">
    <cfRule dxfId="3" priority="300" type="expression">
      <formula>AJ1&lt;&gt;AJ4</formula>
    </cfRule>
    <cfRule dxfId="2" priority="299" type="expression">
      <formula>AJ1=AJ4</formula>
    </cfRule>
    <cfRule dxfId="1" priority="298" type="expression">
      <formula>AJ1="WARNING"</formula>
    </cfRule>
    <cfRule dxfId="0" priority="297" type="expression">
      <formula>OR(AJ1="",AJ1="Unexecuted")</formula>
    </cfRule>
  </conditionalFormatting>
  <conditionalFormatting sqref="AK1">
    <cfRule dxfId="3" priority="304" type="expression">
      <formula>AK1&lt;&gt;AK4</formula>
    </cfRule>
    <cfRule dxfId="2" priority="303" type="expression">
      <formula>AK1=AK4</formula>
    </cfRule>
    <cfRule dxfId="1" priority="302" type="expression">
      <formula>AK1="WARNING"</formula>
    </cfRule>
    <cfRule dxfId="0" priority="301" type="expression">
      <formula>OR(AK1="",AK1="Unexecuted")</formula>
    </cfRule>
  </conditionalFormatting>
  <conditionalFormatting sqref="AL1">
    <cfRule dxfId="3" priority="308" type="expression">
      <formula>AL1&lt;&gt;AL4</formula>
    </cfRule>
    <cfRule dxfId="2" priority="307" type="expression">
      <formula>AL1=AL4</formula>
    </cfRule>
    <cfRule dxfId="1" priority="306" type="expression">
      <formula>AL1="WARNING"</formula>
    </cfRule>
    <cfRule dxfId="0" priority="305" type="expression">
      <formula>OR(AL1="",AL1="Unexecuted")</formula>
    </cfRule>
  </conditionalFormatting>
  <conditionalFormatting sqref="AM1">
    <cfRule dxfId="3" priority="312" type="expression">
      <formula>AM1&lt;&gt;AM4</formula>
    </cfRule>
    <cfRule dxfId="2" priority="311" type="expression">
      <formula>AM1=AM4</formula>
    </cfRule>
    <cfRule dxfId="1" priority="310" type="expression">
      <formula>AM1="WARNING"</formula>
    </cfRule>
    <cfRule dxfId="0" priority="309" type="expression">
      <formula>OR(AM1="",AM1="Unexecuted")</formula>
    </cfRule>
  </conditionalFormatting>
  <conditionalFormatting sqref="AN1">
    <cfRule dxfId="3" priority="316" type="expression">
      <formula>AN1&lt;&gt;AN4</formula>
    </cfRule>
    <cfRule dxfId="2" priority="315" type="expression">
      <formula>AN1=AN4</formula>
    </cfRule>
    <cfRule dxfId="1" priority="314" type="expression">
      <formula>AN1="WARNING"</formula>
    </cfRule>
    <cfRule dxfId="0" priority="313" type="expression">
      <formula>OR(AN1="",AN1="Unexecuted")</formula>
    </cfRule>
  </conditionalFormatting>
  <conditionalFormatting sqref="AO1">
    <cfRule dxfId="3" priority="320" type="expression">
      <formula>AO1&lt;&gt;AO4</formula>
    </cfRule>
    <cfRule dxfId="2" priority="319" type="expression">
      <formula>AO1=AO4</formula>
    </cfRule>
    <cfRule dxfId="1" priority="318" type="expression">
      <formula>AO1="WARNING"</formula>
    </cfRule>
    <cfRule dxfId="0" priority="317" type="expression">
      <formula>OR(AO1="",AO1="Unexecuted")</formula>
    </cfRule>
  </conditionalFormatting>
  <conditionalFormatting sqref="AP1">
    <cfRule dxfId="3" priority="324" type="expression">
      <formula>AP1&lt;&gt;AP4</formula>
    </cfRule>
    <cfRule dxfId="2" priority="323" type="expression">
      <formula>AP1=AP4</formula>
    </cfRule>
    <cfRule dxfId="1" priority="322" type="expression">
      <formula>AP1="WARNING"</formula>
    </cfRule>
    <cfRule dxfId="0" priority="321" type="expression">
      <formula>OR(AP1="",AP1="Unexecuted")</formula>
    </cfRule>
  </conditionalFormatting>
  <conditionalFormatting sqref="AQ1">
    <cfRule dxfId="3" priority="328" type="expression">
      <formula>AQ1&lt;&gt;AQ4</formula>
    </cfRule>
    <cfRule dxfId="2" priority="327" type="expression">
      <formula>AQ1=AQ4</formula>
    </cfRule>
    <cfRule dxfId="1" priority="326" type="expression">
      <formula>AQ1="WARNING"</formula>
    </cfRule>
    <cfRule dxfId="0" priority="325" type="expression">
      <formula>OR(AQ1="",AQ1="Unexecuted")</formula>
    </cfRule>
  </conditionalFormatting>
  <conditionalFormatting sqref="AR1">
    <cfRule dxfId="3" priority="332" type="expression">
      <formula>AR1&lt;&gt;AR4</formula>
    </cfRule>
    <cfRule dxfId="2" priority="331" type="expression">
      <formula>AR1=AR4</formula>
    </cfRule>
    <cfRule dxfId="1" priority="330" type="expression">
      <formula>AR1="WARNING"</formula>
    </cfRule>
    <cfRule dxfId="0" priority="329" type="expression">
      <formula>OR(AR1="",AR1="Unexecuted")</formula>
    </cfRule>
  </conditionalFormatting>
  <conditionalFormatting sqref="AS1">
    <cfRule dxfId="3" priority="336" type="expression">
      <formula>AS1&lt;&gt;AS4</formula>
    </cfRule>
    <cfRule dxfId="2" priority="335" type="expression">
      <formula>AS1=AS4</formula>
    </cfRule>
    <cfRule dxfId="1" priority="334" type="expression">
      <formula>AS1="WARNING"</formula>
    </cfRule>
    <cfRule dxfId="0" priority="333" type="expression">
      <formula>OR(AS1="",AS1="Unexecuted")</formula>
    </cfRule>
  </conditionalFormatting>
  <conditionalFormatting sqref="AT1">
    <cfRule dxfId="3" priority="340" type="expression">
      <formula>AT1&lt;&gt;AT4</formula>
    </cfRule>
    <cfRule dxfId="2" priority="339" type="expression">
      <formula>AT1=AT4</formula>
    </cfRule>
    <cfRule dxfId="1" priority="338" type="expression">
      <formula>AT1="WARNING"</formula>
    </cfRule>
    <cfRule dxfId="0" priority="337" type="expression">
      <formula>OR(AT1="",AT1="Unexecuted")</formula>
    </cfRule>
  </conditionalFormatting>
  <conditionalFormatting sqref="AU1">
    <cfRule dxfId="3" priority="344" type="expression">
      <formula>AU1&lt;&gt;AU4</formula>
    </cfRule>
    <cfRule dxfId="2" priority="343" type="expression">
      <formula>AU1=AU4</formula>
    </cfRule>
    <cfRule dxfId="1" priority="342" type="expression">
      <formula>AU1="WARNING"</formula>
    </cfRule>
    <cfRule dxfId="0" priority="341" type="expression">
      <formula>OR(AU1="",AU1="Unexecuted")</formula>
    </cfRule>
  </conditionalFormatting>
  <conditionalFormatting sqref="AV1">
    <cfRule dxfId="3" priority="348" type="expression">
      <formula>AV1&lt;&gt;AV4</formula>
    </cfRule>
    <cfRule dxfId="2" priority="347" type="expression">
      <formula>AV1=AV4</formula>
    </cfRule>
    <cfRule dxfId="1" priority="346" type="expression">
      <formula>AV1="WARNING"</formula>
    </cfRule>
    <cfRule dxfId="0" priority="345" type="expression">
      <formula>OR(AV1="",AV1="Unexecuted")</formula>
    </cfRule>
  </conditionalFormatting>
  <conditionalFormatting sqref="AW1">
    <cfRule dxfId="3" priority="352" type="expression">
      <formula>AW1&lt;&gt;AW4</formula>
    </cfRule>
    <cfRule dxfId="2" priority="351" type="expression">
      <formula>AW1=AW4</formula>
    </cfRule>
    <cfRule dxfId="1" priority="350" type="expression">
      <formula>AW1="WARNING"</formula>
    </cfRule>
    <cfRule dxfId="0" priority="349" type="expression">
      <formula>OR(AW1="",AW1="Unexecuted")</formula>
    </cfRule>
  </conditionalFormatting>
  <conditionalFormatting sqref="AX1">
    <cfRule dxfId="3" priority="356" type="expression">
      <formula>AX1&lt;&gt;AX4</formula>
    </cfRule>
    <cfRule dxfId="2" priority="355" type="expression">
      <formula>AX1=AX4</formula>
    </cfRule>
    <cfRule dxfId="1" priority="354" type="expression">
      <formula>AX1="WARNING"</formula>
    </cfRule>
    <cfRule dxfId="0" priority="353" type="expression">
      <formula>OR(AX1="",AX1="Unexecuted")</formula>
    </cfRule>
  </conditionalFormatting>
  <conditionalFormatting sqref="AY1">
    <cfRule dxfId="3" priority="360" type="expression">
      <formula>AY1&lt;&gt;AY4</formula>
    </cfRule>
    <cfRule dxfId="2" priority="359" type="expression">
      <formula>AY1=AY4</formula>
    </cfRule>
    <cfRule dxfId="1" priority="358" type="expression">
      <formula>AY1="WARNING"</formula>
    </cfRule>
    <cfRule dxfId="0" priority="357" type="expression">
      <formula>OR(AY1="",AY1="Unexecuted")</formula>
    </cfRule>
  </conditionalFormatting>
  <conditionalFormatting sqref="AZ1">
    <cfRule dxfId="3" priority="172" type="expression">
      <formula>AZ1&lt;&gt;AZ4</formula>
    </cfRule>
    <cfRule dxfId="2" priority="171" type="expression">
      <formula>AZ1=AZ4</formula>
    </cfRule>
    <cfRule dxfId="1" priority="170" type="expression">
      <formula>AZ1="WARNING"</formula>
    </cfRule>
    <cfRule dxfId="0" priority="169" type="expression">
      <formula>OR(AZ1="",AZ1="Unexecuted")</formula>
    </cfRule>
  </conditionalFormatting>
  <conditionalFormatting sqref="BA1">
    <cfRule dxfId="0" priority="33" type="expression">
      <formula>OR(BA1="",BA1="Unexecuted")</formula>
    </cfRule>
    <cfRule dxfId="1" priority="34" type="expression">
      <formula>BA1="WARNING"</formula>
    </cfRule>
    <cfRule dxfId="2" priority="35" type="expression">
      <formula>BA1=BA4</formula>
    </cfRule>
    <cfRule dxfId="3" priority="36" type="expression">
      <formula>BA1&lt;&gt;BA4</formula>
    </cfRule>
  </conditionalFormatting>
  <conditionalFormatting sqref="BB1">
    <cfRule dxfId="3" priority="4" type="expression">
      <formula>BB1&lt;&gt;BB4</formula>
    </cfRule>
    <cfRule dxfId="2" priority="3" type="expression">
      <formula>BB1=BB4</formula>
    </cfRule>
    <cfRule dxfId="1" priority="2" type="expression">
      <formula>BB1="WARNING"</formula>
    </cfRule>
    <cfRule dxfId="0" priority="1" type="expression">
      <formula>OR(BB1="",BB1="Unexecuted")</formula>
    </cfRule>
  </conditionalFormatting>
  <conditionalFormatting sqref="BC1">
    <cfRule dxfId="0" priority="2094" type="expression">
      <formula>OR(BC1="",BC1="Unexecuted")</formula>
    </cfRule>
    <cfRule dxfId="1" priority="2095" type="expression">
      <formula>BC1="WARNING"</formula>
    </cfRule>
    <cfRule dxfId="2" priority="2096" type="expression">
      <formula>BC1=BC4</formula>
    </cfRule>
    <cfRule dxfId="3" priority="2097" type="expression">
      <formula>BC1&lt;&gt;BC4</formula>
    </cfRule>
  </conditionalFormatting>
  <conditionalFormatting sqref="BD1">
    <cfRule dxfId="0" priority="2058" type="expression">
      <formula>OR(BD1="",BD1="Unexecuted")</formula>
    </cfRule>
    <cfRule dxfId="1" priority="2059" type="expression">
      <formula>BD1="WARNING"</formula>
    </cfRule>
    <cfRule dxfId="2" priority="2060" type="expression">
      <formula>BD1=BD4</formula>
    </cfRule>
    <cfRule dxfId="3" priority="2061" type="expression">
      <formula>BD1&lt;&gt;BD4</formula>
    </cfRule>
  </conditionalFormatting>
  <conditionalFormatting sqref="BE1">
    <cfRule dxfId="0" priority="2045" type="expression">
      <formula>OR(BE1="",BE1="Unexecuted")</formula>
    </cfRule>
    <cfRule dxfId="1" priority="2046" type="expression">
      <formula>BE1="WARNING"</formula>
    </cfRule>
    <cfRule dxfId="2" priority="2047" type="expression">
      <formula>BE1=BE4</formula>
    </cfRule>
    <cfRule dxfId="3" priority="2048" type="expression">
      <formula>BE1&lt;&gt;BE4</formula>
    </cfRule>
  </conditionalFormatting>
  <conditionalFormatting sqref="BF1">
    <cfRule dxfId="0" priority="2066" type="expression">
      <formula>OR(BF1="",BF1="Unexecuted")</formula>
    </cfRule>
    <cfRule dxfId="1" priority="2067" type="expression">
      <formula>BF1="WARNING"</formula>
    </cfRule>
    <cfRule dxfId="2" priority="2068" type="expression">
      <formula>BF1=BF4</formula>
    </cfRule>
    <cfRule dxfId="3" priority="2069" type="expression">
      <formula>BF1&lt;&gt;BF4</formula>
    </cfRule>
  </conditionalFormatting>
  <conditionalFormatting sqref="BG1">
    <cfRule dxfId="0" priority="2062" type="expression">
      <formula>OR(BG1="",BG1="Unexecuted")</formula>
    </cfRule>
    <cfRule dxfId="1" priority="2063" type="expression">
      <formula>BG1="WARNING"</formula>
    </cfRule>
    <cfRule dxfId="2" priority="2064" type="expression">
      <formula>BG1=BG4</formula>
    </cfRule>
    <cfRule dxfId="3" priority="2065" type="expression">
      <formula>BG1&lt;&gt;BG4</formula>
    </cfRule>
  </conditionalFormatting>
  <conditionalFormatting sqref="BH1">
    <cfRule dxfId="0" priority="2023" type="expression">
      <formula>OR(BH1="",BH1="Unexecuted")</formula>
    </cfRule>
    <cfRule dxfId="1" priority="2024" type="expression">
      <formula>BH1="WARNING"</formula>
    </cfRule>
    <cfRule dxfId="2" priority="2025" type="expression">
      <formula>BH1=BH4</formula>
    </cfRule>
    <cfRule dxfId="3" priority="2026" type="expression">
      <formula>BH1&lt;&gt;BH4</formula>
    </cfRule>
  </conditionalFormatting>
  <conditionalFormatting sqref="BI1">
    <cfRule dxfId="0" priority="2010" type="expression">
      <formula>OR(BI1="",BI1="Unexecuted")</formula>
    </cfRule>
    <cfRule dxfId="1" priority="2011" type="expression">
      <formula>BI1="WARNING"</formula>
    </cfRule>
    <cfRule dxfId="2" priority="2012" type="expression">
      <formula>BI1=BI4</formula>
    </cfRule>
    <cfRule dxfId="3" priority="2013" type="expression">
      <formula>BI1&lt;&gt;BI4</formula>
    </cfRule>
  </conditionalFormatting>
  <conditionalFormatting sqref="BJ1">
    <cfRule dxfId="0" priority="1997" type="expression">
      <formula>OR(BJ1="",BJ1="Unexecuted")</formula>
    </cfRule>
    <cfRule dxfId="1" priority="1998" type="expression">
      <formula>BJ1="WARNING"</formula>
    </cfRule>
    <cfRule dxfId="2" priority="1999" type="expression">
      <formula>BJ1=BJ4</formula>
    </cfRule>
    <cfRule dxfId="3" priority="2000" type="expression">
      <formula>BJ1&lt;&gt;BJ4</formula>
    </cfRule>
  </conditionalFormatting>
  <conditionalFormatting sqref="BK1">
    <cfRule dxfId="0" priority="1982" type="expression">
      <formula>OR(BK1="",BK1="Unexecuted")</formula>
    </cfRule>
    <cfRule dxfId="1" priority="1983" type="expression">
      <formula>BK1="WARNING"</formula>
    </cfRule>
    <cfRule dxfId="2" priority="1984" type="expression">
      <formula>BK1=BK4</formula>
    </cfRule>
    <cfRule dxfId="3" priority="1985" type="expression">
      <formula>BK1&lt;&gt;BK4</formula>
    </cfRule>
  </conditionalFormatting>
  <conditionalFormatting sqref="BL1">
    <cfRule dxfId="0" priority="1967" type="expression">
      <formula>OR(BL1="",BL1="Unexecuted")</formula>
    </cfRule>
    <cfRule dxfId="1" priority="1968" type="expression">
      <formula>BL1="WARNING"</formula>
    </cfRule>
    <cfRule dxfId="2" priority="1969" type="expression">
      <formula>BL1=BL4</formula>
    </cfRule>
    <cfRule dxfId="3" priority="1970" type="expression">
      <formula>BL1&lt;&gt;BL4</formula>
    </cfRule>
  </conditionalFormatting>
  <conditionalFormatting sqref="BM1">
    <cfRule dxfId="0" priority="1952" type="expression">
      <formula>OR(BM1="",BM1="Unexecuted")</formula>
    </cfRule>
    <cfRule dxfId="1" priority="1953" type="expression">
      <formula>BM1="WARNING"</formula>
    </cfRule>
    <cfRule dxfId="2" priority="1954" type="expression">
      <formula>BM1=BM4</formula>
    </cfRule>
    <cfRule dxfId="3" priority="1955" type="expression">
      <formula>BM1&lt;&gt;BM4</formula>
    </cfRule>
  </conditionalFormatting>
  <conditionalFormatting sqref="BN1">
    <cfRule dxfId="0" priority="1938" type="expression">
      <formula>OR(BN1="",BN1="Unexecuted")</formula>
    </cfRule>
    <cfRule dxfId="1" priority="1939" type="expression">
      <formula>BN1="WARNING"</formula>
    </cfRule>
    <cfRule dxfId="2" priority="1940" type="expression">
      <formula>BN1=BN4</formula>
    </cfRule>
    <cfRule dxfId="3" priority="1941" type="expression">
      <formula>BN1&lt;&gt;BN4</formula>
    </cfRule>
  </conditionalFormatting>
  <conditionalFormatting sqref="BO1">
    <cfRule dxfId="0" priority="1926" type="expression">
      <formula>OR(BO1="",BO1="Unexecuted")</formula>
    </cfRule>
    <cfRule dxfId="1" priority="1927" type="expression">
      <formula>BO1="WARNING"</formula>
    </cfRule>
    <cfRule dxfId="2" priority="1928" type="expression">
      <formula>BO1=BO4</formula>
    </cfRule>
    <cfRule dxfId="3" priority="1929" type="expression">
      <formula>BO1&lt;&gt;BO4</formula>
    </cfRule>
  </conditionalFormatting>
  <conditionalFormatting sqref="BP1">
    <cfRule dxfId="0" priority="1896" type="expression">
      <formula>OR(BP1="",BP1="Unexecuted")</formula>
    </cfRule>
    <cfRule dxfId="1" priority="1897" type="expression">
      <formula>BP1="WARNING"</formula>
    </cfRule>
    <cfRule dxfId="2" priority="1898" type="expression">
      <formula>BP1=BP4</formula>
    </cfRule>
    <cfRule dxfId="3" priority="1899" type="expression">
      <formula>BP1&lt;&gt;BP4</formula>
    </cfRule>
  </conditionalFormatting>
  <conditionalFormatting sqref="BQ1">
    <cfRule dxfId="0" priority="1911" type="expression">
      <formula>OR(BQ1="",BQ1="Unexecuted")</formula>
    </cfRule>
    <cfRule dxfId="1" priority="1912" type="expression">
      <formula>BQ1="WARNING"</formula>
    </cfRule>
    <cfRule dxfId="2" priority="1913" type="expression">
      <formula>BQ1=BQ4</formula>
    </cfRule>
    <cfRule dxfId="3" priority="1914" type="expression">
      <formula>BQ1&lt;&gt;BQ4</formula>
    </cfRule>
  </conditionalFormatting>
  <conditionalFormatting sqref="BR1">
    <cfRule dxfId="0" priority="1864" type="expression">
      <formula>OR(BR1="",BR1="Unexecuted")</formula>
    </cfRule>
    <cfRule dxfId="1" priority="1865" type="expression">
      <formula>BR1="WARNING"</formula>
    </cfRule>
    <cfRule dxfId="2" priority="1866" type="expression">
      <formula>BR1=BR4</formula>
    </cfRule>
    <cfRule dxfId="3" priority="1867" type="expression">
      <formula>BR1&lt;&gt;BR4</formula>
    </cfRule>
  </conditionalFormatting>
  <conditionalFormatting sqref="BS1">
    <cfRule dxfId="0" priority="1860" type="expression">
      <formula>OR(BS1="",BS1="Unexecuted")</formula>
    </cfRule>
    <cfRule dxfId="1" priority="1861" type="expression">
      <formula>BS1="WARNING"</formula>
    </cfRule>
    <cfRule dxfId="2" priority="1862" type="expression">
      <formula>BS1=BS4</formula>
    </cfRule>
    <cfRule dxfId="3" priority="1863" type="expression">
      <formula>BS1&lt;&gt;BS4</formula>
    </cfRule>
  </conditionalFormatting>
  <conditionalFormatting sqref="BT1">
    <cfRule dxfId="0" priority="1851" type="expression">
      <formula>OR(BT1="",BT1="Unexecuted")</formula>
    </cfRule>
    <cfRule dxfId="1" priority="1852" type="expression">
      <formula>BT1="WARNING"</formula>
    </cfRule>
    <cfRule dxfId="2" priority="1853" type="expression">
      <formula>BT1=BT4</formula>
    </cfRule>
    <cfRule dxfId="3" priority="1854" type="expression">
      <formula>BT1&lt;&gt;BT4</formula>
    </cfRule>
  </conditionalFormatting>
  <conditionalFormatting sqref="BU1">
    <cfRule dxfId="0" priority="1816" type="expression">
      <formula>OR(BU1="",BU1="Unexecuted")</formula>
    </cfRule>
    <cfRule dxfId="1" priority="1817" type="expression">
      <formula>BU1="WARNING"</formula>
    </cfRule>
    <cfRule dxfId="2" priority="1818" type="expression">
      <formula>BU1=BU4</formula>
    </cfRule>
    <cfRule dxfId="3" priority="1819" type="expression">
      <formula>BU1&lt;&gt;BU4</formula>
    </cfRule>
  </conditionalFormatting>
  <conditionalFormatting sqref="BV1">
    <cfRule dxfId="0" priority="1782" type="expression">
      <formula>OR(BV1="",BV1="Unexecuted")</formula>
    </cfRule>
    <cfRule dxfId="1" priority="1783" type="expression">
      <formula>BV1="WARNING"</formula>
    </cfRule>
    <cfRule dxfId="2" priority="1784" type="expression">
      <formula>BV1=BV4</formula>
    </cfRule>
    <cfRule dxfId="3" priority="1785" type="expression">
      <formula>BV1&lt;&gt;BV4</formula>
    </cfRule>
  </conditionalFormatting>
  <conditionalFormatting sqref="BW1">
    <cfRule dxfId="0" priority="1748" type="expression">
      <formula>OR(BW1="",BW1="Unexecuted")</formula>
    </cfRule>
    <cfRule dxfId="1" priority="1749" type="expression">
      <formula>BW1="WARNING"</formula>
    </cfRule>
    <cfRule dxfId="2" priority="1750" type="expression">
      <formula>BW1=BW4</formula>
    </cfRule>
    <cfRule dxfId="3" priority="1751" type="expression">
      <formula>BW1&lt;&gt;BW4</formula>
    </cfRule>
  </conditionalFormatting>
  <conditionalFormatting sqref="BX1">
    <cfRule dxfId="0" priority="1714" type="expression">
      <formula>OR(BX1="",BX1="Unexecuted")</formula>
    </cfRule>
    <cfRule dxfId="1" priority="1715" type="expression">
      <formula>BX1="WARNING"</formula>
    </cfRule>
    <cfRule dxfId="2" priority="1716" type="expression">
      <formula>BX1=BX4</formula>
    </cfRule>
    <cfRule dxfId="3" priority="1717" type="expression">
      <formula>BX1&lt;&gt;BX4</formula>
    </cfRule>
  </conditionalFormatting>
  <conditionalFormatting sqref="BY1">
    <cfRule dxfId="0" priority="1680" type="expression">
      <formula>OR(BY1="",BY1="Unexecuted")</formula>
    </cfRule>
    <cfRule dxfId="1" priority="1681" type="expression">
      <formula>BY1="WARNING"</formula>
    </cfRule>
    <cfRule dxfId="2" priority="1682" type="expression">
      <formula>BY1=BY4</formula>
    </cfRule>
    <cfRule dxfId="3" priority="1683" type="expression">
      <formula>BY1&lt;&gt;BY4</formula>
    </cfRule>
  </conditionalFormatting>
  <conditionalFormatting sqref="BZ1">
    <cfRule dxfId="0" priority="1644" type="expression">
      <formula>OR(BZ1="",BZ1="Unexecuted")</formula>
    </cfRule>
    <cfRule dxfId="1" priority="1645" type="expression">
      <formula>BZ1="WARNING"</formula>
    </cfRule>
    <cfRule dxfId="2" priority="1646" type="expression">
      <formula>BZ1=BZ4</formula>
    </cfRule>
    <cfRule dxfId="3" priority="1647" type="expression">
      <formula>BZ1&lt;&gt;BZ4</formula>
    </cfRule>
  </conditionalFormatting>
  <conditionalFormatting sqref="CA1">
    <cfRule dxfId="0" priority="1608" type="expression">
      <formula>OR(CA1="",CA1="Unexecuted")</formula>
    </cfRule>
    <cfRule dxfId="1" priority="1609" type="expression">
      <formula>CA1="WARNING"</formula>
    </cfRule>
    <cfRule dxfId="2" priority="1610" type="expression">
      <formula>CA1=CA4</formula>
    </cfRule>
    <cfRule dxfId="3" priority="1611" type="expression">
      <formula>CA1&lt;&gt;CA4</formula>
    </cfRule>
  </conditionalFormatting>
  <conditionalFormatting sqref="CB1">
    <cfRule dxfId="0" priority="1572" type="expression">
      <formula>OR(CB1="",CB1="Unexecuted")</formula>
    </cfRule>
    <cfRule dxfId="1" priority="1573" type="expression">
      <formula>CB1="WARNING"</formula>
    </cfRule>
    <cfRule dxfId="2" priority="1574" type="expression">
      <formula>CB1=CB4</formula>
    </cfRule>
    <cfRule dxfId="3" priority="1575" type="expression">
      <formula>CB1&lt;&gt;CB4</formula>
    </cfRule>
  </conditionalFormatting>
  <conditionalFormatting sqref="CC1">
    <cfRule dxfId="0" priority="1536" type="expression">
      <formula>OR(CC1="",CC1="Unexecuted")</formula>
    </cfRule>
    <cfRule dxfId="1" priority="1537" type="expression">
      <formula>CC1="WARNING"</formula>
    </cfRule>
    <cfRule dxfId="2" priority="1538" type="expression">
      <formula>CC1=CC4</formula>
    </cfRule>
    <cfRule dxfId="3" priority="1539" type="expression">
      <formula>CC1&lt;&gt;CC4</formula>
    </cfRule>
  </conditionalFormatting>
  <conditionalFormatting sqref="CD1">
    <cfRule dxfId="0" priority="1498" type="expression">
      <formula>OR(CD1="",CD1="Unexecuted")</formula>
    </cfRule>
    <cfRule dxfId="1" priority="1499" type="expression">
      <formula>CD1="WARNING"</formula>
    </cfRule>
    <cfRule dxfId="2" priority="1500" type="expression">
      <formula>CD1=CD4</formula>
    </cfRule>
    <cfRule dxfId="3" priority="1501" type="expression">
      <formula>CD1&lt;&gt;CD4</formula>
    </cfRule>
  </conditionalFormatting>
  <conditionalFormatting sqref="F59">
    <cfRule dxfId="4" priority="1446" type="expression">
      <formula>F$58="Yes"</formula>
    </cfRule>
  </conditionalFormatting>
  <conditionalFormatting sqref="N59">
    <cfRule dxfId="4" priority="1417" type="expression">
      <formula>N$58="Yes"</formula>
    </cfRule>
  </conditionalFormatting>
  <conditionalFormatting sqref="P59">
    <cfRule dxfId="4" priority="625" type="expression">
      <formula>P$58="Yes"</formula>
    </cfRule>
  </conditionalFormatting>
  <conditionalFormatting sqref="Q59">
    <cfRule dxfId="4" priority="858" type="expression">
      <formula>Q$58="Yes"</formula>
    </cfRule>
  </conditionalFormatting>
  <conditionalFormatting sqref="S59">
    <cfRule dxfId="4" priority="1361" type="expression">
      <formula>S$58="Yes"</formula>
    </cfRule>
  </conditionalFormatting>
  <conditionalFormatting sqref="W59">
    <cfRule dxfId="4" priority="1283" type="expression">
      <formula>W$58="Yes"</formula>
    </cfRule>
  </conditionalFormatting>
  <conditionalFormatting sqref="X59">
    <cfRule dxfId="4" priority="928" type="expression">
      <formula>X$58="Yes"</formula>
    </cfRule>
  </conditionalFormatting>
  <conditionalFormatting sqref="Y59">
    <cfRule dxfId="4" priority="665" type="expression">
      <formula>Y$58="Yes"</formula>
    </cfRule>
  </conditionalFormatting>
  <conditionalFormatting sqref="Z59">
    <cfRule dxfId="4" priority="695" type="expression">
      <formula>Z$58="Yes"</formula>
    </cfRule>
  </conditionalFormatting>
  <conditionalFormatting sqref="AU59">
    <cfRule dxfId="4" priority="789" type="expression">
      <formula>AU$58="Yes"</formula>
    </cfRule>
  </conditionalFormatting>
  <conditionalFormatting sqref="AV59">
    <cfRule dxfId="4" priority="762" type="expression">
      <formula>AV$58="Yes"</formula>
    </cfRule>
  </conditionalFormatting>
  <conditionalFormatting sqref="AX59">
    <cfRule dxfId="4" priority="820" type="expression">
      <formula>AX$58="Yes"</formula>
    </cfRule>
  </conditionalFormatting>
  <conditionalFormatting sqref="AY59">
    <cfRule dxfId="4" priority="735" type="expression">
      <formula>AY$58="Yes"</formula>
    </cfRule>
  </conditionalFormatting>
  <conditionalFormatting sqref="AZ59">
    <cfRule dxfId="4" priority="583" type="expression">
      <formula>AZ$58="Yes"</formula>
    </cfRule>
  </conditionalFormatting>
  <conditionalFormatting sqref="BA59">
    <cfRule dxfId="4" priority="63" type="expression">
      <formula>BA$58="Yes"</formula>
    </cfRule>
  </conditionalFormatting>
  <conditionalFormatting sqref="BB59">
    <cfRule dxfId="4" priority="31" type="expression">
      <formula>BB$58="Yes"</formula>
    </cfRule>
  </conditionalFormatting>
  <conditionalFormatting sqref="BU59">
    <cfRule dxfId="4" priority="1828" type="expression">
      <formula>BU$58="Yes"</formula>
    </cfRule>
  </conditionalFormatting>
  <conditionalFormatting sqref="BV59">
    <cfRule dxfId="4" priority="1794" type="expression">
      <formula>BV$58="Yes"</formula>
    </cfRule>
  </conditionalFormatting>
  <conditionalFormatting sqref="BW59">
    <cfRule dxfId="4" priority="1760" type="expression">
      <formula>BW$58="Yes"</formula>
    </cfRule>
  </conditionalFormatting>
  <conditionalFormatting sqref="BX59">
    <cfRule dxfId="4" priority="1726" type="expression">
      <formula>BX$58="Yes"</formula>
    </cfRule>
  </conditionalFormatting>
  <conditionalFormatting sqref="BY59">
    <cfRule dxfId="4" priority="1692" type="expression">
      <formula>BY$58="Yes"</formula>
    </cfRule>
  </conditionalFormatting>
  <conditionalFormatting sqref="BZ59">
    <cfRule dxfId="4" priority="1656" type="expression">
      <formula>BZ$58="Yes"</formula>
    </cfRule>
  </conditionalFormatting>
  <conditionalFormatting sqref="CA59">
    <cfRule dxfId="4" priority="1620" type="expression">
      <formula>CA$58="Yes"</formula>
    </cfRule>
  </conditionalFormatting>
  <conditionalFormatting sqref="CB59">
    <cfRule dxfId="4" priority="1584" type="expression">
      <formula>CB$58="Yes"</formula>
    </cfRule>
  </conditionalFormatting>
  <conditionalFormatting sqref="CC59">
    <cfRule dxfId="4" priority="1548" type="expression">
      <formula>CC$58="Yes"</formula>
    </cfRule>
  </conditionalFormatting>
  <conditionalFormatting sqref="CD59">
    <cfRule dxfId="4" priority="1510" type="expression">
      <formula>CD$58="Yes"</formula>
    </cfRule>
  </conditionalFormatting>
  <conditionalFormatting sqref="F61">
    <cfRule dxfId="5" priority="1437" type="expression">
      <formula>F$60="Yes"</formula>
    </cfRule>
  </conditionalFormatting>
  <conditionalFormatting sqref="N61">
    <cfRule dxfId="5" priority="1408" type="expression">
      <formula>N$60="Yes"</formula>
    </cfRule>
  </conditionalFormatting>
  <conditionalFormatting sqref="P61">
    <cfRule dxfId="5" priority="616" type="expression">
      <formula>P$60="Yes"</formula>
    </cfRule>
  </conditionalFormatting>
  <conditionalFormatting sqref="Q61">
    <cfRule dxfId="5" priority="849" type="expression">
      <formula>Q$60="Yes"</formula>
    </cfRule>
  </conditionalFormatting>
  <conditionalFormatting sqref="S61">
    <cfRule dxfId="5" priority="1352" type="expression">
      <formula>S$60="Yes"</formula>
    </cfRule>
  </conditionalFormatting>
  <conditionalFormatting sqref="W61">
    <cfRule dxfId="5" priority="1274" type="expression">
      <formula>W$60="Yes"</formula>
    </cfRule>
  </conditionalFormatting>
  <conditionalFormatting sqref="X61">
    <cfRule dxfId="5" priority="919" type="expression">
      <formula>X$60="Yes"</formula>
    </cfRule>
  </conditionalFormatting>
  <conditionalFormatting sqref="Y61">
    <cfRule dxfId="5" priority="656" type="expression">
      <formula>Y$60="Yes"</formula>
    </cfRule>
  </conditionalFormatting>
  <conditionalFormatting sqref="Z61">
    <cfRule dxfId="5" priority="686" type="expression">
      <formula>Z$60="Yes"</formula>
    </cfRule>
  </conditionalFormatting>
  <conditionalFormatting sqref="AU61">
    <cfRule dxfId="5" priority="778" type="expression">
      <formula>AU$60="Yes"</formula>
    </cfRule>
  </conditionalFormatting>
  <conditionalFormatting sqref="AV61">
    <cfRule dxfId="5" priority="751" type="expression">
      <formula>AV$60="Yes"</formula>
    </cfRule>
  </conditionalFormatting>
  <conditionalFormatting sqref="AX61">
    <cfRule dxfId="5" priority="809" type="expression">
      <formula>AX$60="Yes"</formula>
    </cfRule>
  </conditionalFormatting>
  <conditionalFormatting sqref="AY61">
    <cfRule dxfId="5" priority="726" type="expression">
      <formula>AY$60="Yes"</formula>
    </cfRule>
  </conditionalFormatting>
  <conditionalFormatting sqref="AZ61">
    <cfRule dxfId="5" priority="566" type="expression">
      <formula>AZ$60="Yes"</formula>
    </cfRule>
  </conditionalFormatting>
  <conditionalFormatting sqref="BA61">
    <cfRule dxfId="5" priority="50" type="expression">
      <formula>BA$60="Yes"</formula>
    </cfRule>
  </conditionalFormatting>
  <conditionalFormatting sqref="BB61">
    <cfRule dxfId="5" priority="18" type="expression">
      <formula>BB$60="Yes"</formula>
    </cfRule>
  </conditionalFormatting>
  <conditionalFormatting sqref="BU61">
    <cfRule dxfId="5" priority="1809" type="expression">
      <formula>BU$60="Yes"</formula>
    </cfRule>
  </conditionalFormatting>
  <conditionalFormatting sqref="BV61">
    <cfRule dxfId="5" priority="1775" type="expression">
      <formula>BV$60="Yes"</formula>
    </cfRule>
  </conditionalFormatting>
  <conditionalFormatting sqref="BW61">
    <cfRule dxfId="5" priority="1741" type="expression">
      <formula>BW$60="Yes"</formula>
    </cfRule>
  </conditionalFormatting>
  <conditionalFormatting sqref="BX61">
    <cfRule dxfId="5" priority="1707" type="expression">
      <formula>BX$60="Yes"</formula>
    </cfRule>
  </conditionalFormatting>
  <conditionalFormatting sqref="BY61">
    <cfRule dxfId="5" priority="1673" type="expression">
      <formula>BY$60="Yes"</formula>
    </cfRule>
  </conditionalFormatting>
  <conditionalFormatting sqref="BZ61">
    <cfRule dxfId="5" priority="1637" type="expression">
      <formula>BZ$60="Yes"</formula>
    </cfRule>
  </conditionalFormatting>
  <conditionalFormatting sqref="CA61">
    <cfRule dxfId="5" priority="1601" type="expression">
      <formula>CA$60="Yes"</formula>
    </cfRule>
  </conditionalFormatting>
  <conditionalFormatting sqref="CB61">
    <cfRule dxfId="5" priority="1565" type="expression">
      <formula>CB$60="Yes"</formula>
    </cfRule>
  </conditionalFormatting>
  <conditionalFormatting sqref="CC61">
    <cfRule dxfId="5" priority="1529" type="expression">
      <formula>CC$60="Yes"</formula>
    </cfRule>
  </conditionalFormatting>
  <conditionalFormatting sqref="CD61">
    <cfRule dxfId="5" priority="1491" type="expression">
      <formula>CD$60="Yes"</formula>
    </cfRule>
  </conditionalFormatting>
  <conditionalFormatting sqref="AR65">
    <cfRule dxfId="5" priority="895" type="expression">
      <formula>AND(AR$16&lt;&gt;"API Send Document Normal",AR$16&lt;&gt;"Option for Send Document :",AR$16&lt;&gt;"")</formula>
    </cfRule>
  </conditionalFormatting>
  <conditionalFormatting sqref="N68">
    <cfRule dxfId="5" priority="1368" type="expression">
      <formula>AND(N$16&lt;&gt;"API Send Document Normal",N$16&lt;&gt;"Option for Send Document :",N$16&lt;&gt;"")</formula>
    </cfRule>
  </conditionalFormatting>
  <conditionalFormatting sqref="O68">
    <cfRule dxfId="5" priority="1367" type="expression">
      <formula>AND(O$16&lt;&gt;"API Send Document Normal",O$16&lt;&gt;"Option for Send Document :",O$16&lt;&gt;"")</formula>
    </cfRule>
  </conditionalFormatting>
  <conditionalFormatting sqref="P68">
    <cfRule dxfId="5" priority="601" type="expression">
      <formula>AND(P$16&lt;&gt;"API Send Document Normal",P$16&lt;&gt;"Option for Send Document :",P$16&lt;&gt;"")</formula>
    </cfRule>
  </conditionalFormatting>
  <conditionalFormatting sqref="Q68">
    <cfRule dxfId="5" priority="832" type="expression">
      <formula>AND(Q$16&lt;&gt;"API Send Document Normal",Q$16&lt;&gt;"Option for Send Document :",Q$16&lt;&gt;"")</formula>
    </cfRule>
  </conditionalFormatting>
  <conditionalFormatting sqref="V68">
    <cfRule dxfId="5" priority="1302" type="expression">
      <formula>AND(V$16&lt;&gt;"API Send Document Normal",V$16&lt;&gt;"Option for Send Document :",V$16&lt;&gt;"")</formula>
    </cfRule>
  </conditionalFormatting>
  <conditionalFormatting sqref="W68">
    <cfRule dxfId="5" priority="1255" type="expression">
      <formula>AND(W$16&lt;&gt;"API Send Document Normal",W$16&lt;&gt;"Option for Send Document :",W$16&lt;&gt;"")</formula>
    </cfRule>
  </conditionalFormatting>
  <conditionalFormatting sqref="X68">
    <cfRule dxfId="5" priority="904" type="expression">
      <formula>AND(X$16&lt;&gt;"API Send Document Normal",X$16&lt;&gt;"Option for Send Document :",X$16&lt;&gt;"")</formula>
    </cfRule>
  </conditionalFormatting>
  <conditionalFormatting sqref="AK68">
    <cfRule dxfId="5" priority="999" type="expression">
      <formula>AND(AK$16&lt;&gt;"API Send Document Normal",AK$16&lt;&gt;"Option for Send Document :",AK$16&lt;&gt;"")</formula>
    </cfRule>
  </conditionalFormatting>
  <conditionalFormatting sqref="AL68">
    <cfRule dxfId="5" priority="996" type="expression">
      <formula>AND(AL$16&lt;&gt;"API Send Document Normal",AL$16&lt;&gt;"Option for Send Document :",AL$16&lt;&gt;"")</formula>
    </cfRule>
  </conditionalFormatting>
  <conditionalFormatting sqref="AM68">
    <cfRule dxfId="5" priority="993" type="expression">
      <formula>AND(AM$16&lt;&gt;"API Send Document Normal",AM$16&lt;&gt;"Option for Send Document :",AM$16&lt;&gt;"")</formula>
    </cfRule>
  </conditionalFormatting>
  <conditionalFormatting sqref="AN68">
    <cfRule dxfId="5" priority="990" type="expression">
      <formula>AND(AN$16&lt;&gt;"API Send Document Normal",AN$16&lt;&gt;"Option for Send Document :",AN$16&lt;&gt;"")</formula>
    </cfRule>
  </conditionalFormatting>
  <conditionalFormatting sqref="AO68">
    <cfRule dxfId="5" priority="969" type="expression">
      <formula>AND(AO$16&lt;&gt;"API Send Document Normal",AO$16&lt;&gt;"Option for Send Document :",AO$16&lt;&gt;"")</formula>
    </cfRule>
  </conditionalFormatting>
  <conditionalFormatting sqref="AP68">
    <cfRule dxfId="5" priority="954" type="expression">
      <formula>AND(AP$16&lt;&gt;"API Send Document Normal",AP$16&lt;&gt;"Option for Send Document :",AP$16&lt;&gt;"")</formula>
    </cfRule>
  </conditionalFormatting>
  <conditionalFormatting sqref="AQ68">
    <cfRule dxfId="5" priority="947" type="expression">
      <formula>AND(AQ$16&lt;&gt;"API Send Document Normal",AQ$16&lt;&gt;"Option for Send Document :",AQ$16&lt;&gt;"")</formula>
    </cfRule>
  </conditionalFormatting>
  <conditionalFormatting sqref="AS68">
    <cfRule dxfId="5" priority="891" type="expression">
      <formula>AND(AS$16&lt;&gt;"API Send Document Normal",AS$16&lt;&gt;"Option for Send Document :",AS$16&lt;&gt;"")</formula>
    </cfRule>
  </conditionalFormatting>
  <conditionalFormatting sqref="AS80">
    <cfRule dxfId="5" priority="894" type="expression">
      <formula>AND(AS$16&lt;&gt;"API Send Document Normal",AS$16&lt;&gt;"Option for Send Document :",AS$16&lt;&gt;"")</formula>
    </cfRule>
  </conditionalFormatting>
  <conditionalFormatting sqref="AS81">
    <cfRule dxfId="5" priority="890" type="expression">
      <formula>AND(AS$16&lt;&gt;"API Send Document Normal",AS$16&lt;&gt;"Option for Send Document :",AS$16&lt;&gt;"")</formula>
    </cfRule>
  </conditionalFormatting>
  <conditionalFormatting sqref="AS82">
    <cfRule dxfId="5" priority="889" type="expression">
      <formula>AND(AS$16&lt;&gt;"API Send Document Normal",AS$16&lt;&gt;"Option for Send Document :",AS$16&lt;&gt;"")</formula>
    </cfRule>
  </conditionalFormatting>
  <conditionalFormatting sqref="AS83">
    <cfRule dxfId="5" priority="888" type="expression">
      <formula>AND(AS$16&lt;&gt;"API Send Document Normal",AS$16&lt;&gt;"Option for Send Document :",AS$16&lt;&gt;"")</formula>
    </cfRule>
  </conditionalFormatting>
  <conditionalFormatting sqref="AS84">
    <cfRule dxfId="5" priority="887" type="expression">
      <formula>AND(AS$16&lt;&gt;"API Send Document Normal",AS$16&lt;&gt;"Option for Send Document :",AS$16&lt;&gt;"")</formula>
    </cfRule>
  </conditionalFormatting>
  <conditionalFormatting sqref="AS85">
    <cfRule dxfId="5" priority="886" type="expression">
      <formula>AND(AS$16&lt;&gt;"API Send Document Normal",AS$16&lt;&gt;"Option for Send Document :",AS$16&lt;&gt;"")</formula>
    </cfRule>
  </conditionalFormatting>
  <conditionalFormatting sqref="AS86">
    <cfRule dxfId="5" priority="885" type="expression">
      <formula>AND(AS$16&lt;&gt;"API Send Document Normal",AS$16&lt;&gt;"Option for Send Document :",AS$16&lt;&gt;"")</formula>
    </cfRule>
  </conditionalFormatting>
  <conditionalFormatting sqref="AS87">
    <cfRule dxfId="5" priority="884" type="expression">
      <formula>AND(AS$16&lt;&gt;"API Send Document Normal",AS$16&lt;&gt;"Option for Send Document :",AS$16&lt;&gt;"")</formula>
    </cfRule>
  </conditionalFormatting>
  <conditionalFormatting sqref="AS88">
    <cfRule dxfId="5" priority="883" type="expression">
      <formula>AND(AS$16&lt;&gt;"API Send Document Normal",AS$16&lt;&gt;"Option for Send Document :",AS$16&lt;&gt;"")</formula>
    </cfRule>
  </conditionalFormatting>
  <conditionalFormatting sqref="AS89">
    <cfRule dxfId="5" priority="882" type="expression">
      <formula>AND(AS$16&lt;&gt;"API Send Document Normal",AS$16&lt;&gt;"Option for Send Document :",AS$16&lt;&gt;"")</formula>
    </cfRule>
  </conditionalFormatting>
  <conditionalFormatting sqref="AS90">
    <cfRule dxfId="5" priority="881" type="expression">
      <formula>AND(AS$16&lt;&gt;"API Send Document Normal",AS$16&lt;&gt;"Option for Send Document :",AS$16&lt;&gt;"")</formula>
    </cfRule>
  </conditionalFormatting>
  <conditionalFormatting sqref="AS91">
    <cfRule dxfId="5" priority="880" type="expression">
      <formula>AND(AS$16&lt;&gt;"API Send Document Normal",AS$16&lt;&gt;"Option for Send Document :",AS$16&lt;&gt;"")</formula>
    </cfRule>
  </conditionalFormatting>
  <conditionalFormatting sqref="AS92">
    <cfRule dxfId="5" priority="879" type="expression">
      <formula>AND(AS$16&lt;&gt;"API Send Document Normal",AS$16&lt;&gt;"Option for Send Document :",AS$16&lt;&gt;"")</formula>
    </cfRule>
  </conditionalFormatting>
  <conditionalFormatting sqref="AS93">
    <cfRule dxfId="5" priority="878" type="expression">
      <formula>AND(AS$16&lt;&gt;"API Send Document Normal",AS$16&lt;&gt;"Option for Send Document :",AS$16&lt;&gt;"")</formula>
    </cfRule>
  </conditionalFormatting>
  <conditionalFormatting sqref="AS94">
    <cfRule dxfId="5" priority="877" type="expression">
      <formula>AND(AS$16&lt;&gt;"API Send Document Normal",AS$16&lt;&gt;"Option for Send Document :",AS$16&lt;&gt;"")</formula>
    </cfRule>
  </conditionalFormatting>
  <conditionalFormatting sqref="AS95">
    <cfRule dxfId="5" priority="876" type="expression">
      <formula>AND(AS$16&lt;&gt;"API Send Document Normal",AS$16&lt;&gt;"Option for Send Document :",AS$16&lt;&gt;"")</formula>
    </cfRule>
  </conditionalFormatting>
  <conditionalFormatting sqref="AS96">
    <cfRule dxfId="5" priority="875" type="expression">
      <formula>AND(AS$16&lt;&gt;"API Send Document Normal",AS$16&lt;&gt;"Option for Send Document :",AS$16&lt;&gt;"")</formula>
    </cfRule>
  </conditionalFormatting>
  <conditionalFormatting sqref="AS97">
    <cfRule dxfId="5" priority="874" type="expression">
      <formula>AND(AS$16&lt;&gt;"API Send Document Normal",AS$16&lt;&gt;"Option for Send Document :",AS$16&lt;&gt;"")</formula>
    </cfRule>
  </conditionalFormatting>
  <conditionalFormatting sqref="I98">
    <cfRule dxfId="5" priority="1393" type="expression">
      <formula>AND(I$16&lt;&gt;"API Send Document Normal",I$16&lt;&gt;"Option for Send Document :",I$16&lt;&gt;"")</formula>
    </cfRule>
  </conditionalFormatting>
  <conditionalFormatting sqref="J98">
    <cfRule dxfId="5" priority="1391" type="expression">
      <formula>AND(J$16&lt;&gt;"API Send Document Normal",J$16&lt;&gt;"Option for Send Document :",J$16&lt;&gt;"")</formula>
    </cfRule>
  </conditionalFormatting>
  <conditionalFormatting sqref="N98">
    <cfRule dxfId="5" priority="1389" type="expression">
      <formula>AND(N$16&lt;&gt;"API Send Document Normal",N$16&lt;&gt;"Option for Send Document :",N$16&lt;&gt;"")</formula>
    </cfRule>
  </conditionalFormatting>
  <conditionalFormatting sqref="O98">
    <cfRule dxfId="5" priority="1370" type="expression">
      <formula>AND(O$16&lt;&gt;"API Send Document Normal",O$16&lt;&gt;"Option for Send Document :",O$16&lt;&gt;"")</formula>
    </cfRule>
  </conditionalFormatting>
  <conditionalFormatting sqref="P98">
    <cfRule dxfId="5" priority="603" type="expression">
      <formula>AND(P$16&lt;&gt;"API Send Document Normal",P$16&lt;&gt;"Option for Send Document :",P$16&lt;&gt;"")</formula>
    </cfRule>
  </conditionalFormatting>
  <conditionalFormatting sqref="Q98">
    <cfRule dxfId="5" priority="822" type="expression">
      <formula>AND(Q$16&lt;&gt;"API Send Document Normal",Q$16&lt;&gt;"Option for Send Document :",Q$16&lt;&gt;"")</formula>
    </cfRule>
  </conditionalFormatting>
  <conditionalFormatting sqref="T98">
    <cfRule dxfId="5" priority="1334" type="expression">
      <formula>AND(T$16&lt;&gt;"API Send Document Normal",T$16&lt;&gt;"Option for Send Document :",T$16&lt;&gt;"")</formula>
    </cfRule>
  </conditionalFormatting>
  <conditionalFormatting sqref="U98">
    <cfRule dxfId="5" priority="1331" type="expression">
      <formula>AND(U$16&lt;&gt;"API Send Document Normal",U$16&lt;&gt;"Option for Send Document :",U$16&lt;&gt;"")</formula>
    </cfRule>
  </conditionalFormatting>
  <conditionalFormatting sqref="V98">
    <cfRule dxfId="5" priority="1304" type="expression">
      <formula>AND(V$16&lt;&gt;"API Send Document Normal",V$16&lt;&gt;"Option for Send Document :",V$16&lt;&gt;"")</formula>
    </cfRule>
  </conditionalFormatting>
  <conditionalFormatting sqref="W98">
    <cfRule dxfId="5" priority="1257" type="expression">
      <formula>AND(W$16&lt;&gt;"API Send Document Normal",W$16&lt;&gt;"Option for Send Document :",W$16&lt;&gt;"")</formula>
    </cfRule>
  </conditionalFormatting>
  <conditionalFormatting sqref="X98">
    <cfRule dxfId="5" priority="906" type="expression">
      <formula>AND(X$16&lt;&gt;"API Send Document Normal",X$16&lt;&gt;"Option for Send Document :",X$16&lt;&gt;"")</formula>
    </cfRule>
  </conditionalFormatting>
  <conditionalFormatting sqref="Y98">
    <cfRule dxfId="5" priority="643" type="expression">
      <formula>AND(Y$16&lt;&gt;"API Send Document Normal",Y$16&lt;&gt;"Option for Send Document :",Y$16&lt;&gt;"")</formula>
    </cfRule>
  </conditionalFormatting>
  <conditionalFormatting sqref="AD98">
    <cfRule dxfId="5" priority="1060" type="expression">
      <formula>AND(AD$16&lt;&gt;"API Send Document Normal",AD$16&lt;&gt;"Option for Send Document :",AD$16&lt;&gt;"")</formula>
    </cfRule>
  </conditionalFormatting>
  <conditionalFormatting sqref="AE98">
    <cfRule dxfId="5" priority="1219" type="expression">
      <formula>AND(AE$16&lt;&gt;"API Send Document Normal",AE$16&lt;&gt;"Option for Send Document :",AE$16&lt;&gt;"")</formula>
    </cfRule>
  </conditionalFormatting>
  <conditionalFormatting sqref="AF98">
    <cfRule dxfId="5" priority="1211" type="expression">
      <formula>AND(AF$16&lt;&gt;"API Send Document Normal",AF$16&lt;&gt;"Option for Send Document :",AF$16&lt;&gt;"")</formula>
    </cfRule>
  </conditionalFormatting>
  <conditionalFormatting sqref="AG98">
    <cfRule dxfId="5" priority="1041" type="expression">
      <formula>AND(AG$16&lt;&gt;"API Send Document Normal",AG$16&lt;&gt;"Option for Send Document :",AG$16&lt;&gt;"")</formula>
    </cfRule>
  </conditionalFormatting>
  <conditionalFormatting sqref="AH98">
    <cfRule dxfId="5" priority="1038" type="expression">
      <formula>AND(AH$16&lt;&gt;"API Send Document Normal",AH$16&lt;&gt;"Option for Send Document :",AH$16&lt;&gt;"")</formula>
    </cfRule>
  </conditionalFormatting>
  <conditionalFormatting sqref="AI98">
    <cfRule dxfId="5" priority="1036" type="expression">
      <formula>AND(AI$16&lt;&gt;"API Send Document Normal",AI$16&lt;&gt;"Option for Send Document :",AI$16&lt;&gt;"")</formula>
    </cfRule>
  </conditionalFormatting>
  <conditionalFormatting sqref="AJ98">
    <cfRule dxfId="5" priority="1034" type="expression">
      <formula>AND(AJ$16&lt;&gt;"API Send Document Normal",AJ$16&lt;&gt;"Option for Send Document :",AJ$16&lt;&gt;"")</formula>
    </cfRule>
  </conditionalFormatting>
  <conditionalFormatting sqref="AK98">
    <cfRule dxfId="5" priority="1016" type="expression">
      <formula>AND(AK$16&lt;&gt;"API Send Document Normal",AK$16&lt;&gt;"Option for Send Document :",AK$16&lt;&gt;"")</formula>
    </cfRule>
  </conditionalFormatting>
  <conditionalFormatting sqref="AL98">
    <cfRule dxfId="5" priority="1005" type="expression">
      <formula>AND(AL$16&lt;&gt;"API Send Document Normal",AL$16&lt;&gt;"Option for Send Document :",AL$16&lt;&gt;"")</formula>
    </cfRule>
  </conditionalFormatting>
  <conditionalFormatting sqref="AM98">
    <cfRule dxfId="5" priority="1003" type="expression">
      <formula>AND(AM$16&lt;&gt;"API Send Document Normal",AM$16&lt;&gt;"Option for Send Document :",AM$16&lt;&gt;"")</formula>
    </cfRule>
  </conditionalFormatting>
  <conditionalFormatting sqref="AN98">
    <cfRule dxfId="5" priority="1001" type="expression">
      <formula>AND(AN$16&lt;&gt;"API Send Document Normal",AN$16&lt;&gt;"Option for Send Document :",AN$16&lt;&gt;"")</formula>
    </cfRule>
  </conditionalFormatting>
  <conditionalFormatting sqref="AO98">
    <cfRule dxfId="5" priority="973" type="expression">
      <formula>AND(AO$16&lt;&gt;"API Send Document Normal",AO$16&lt;&gt;"Option for Send Document :",AO$16&lt;&gt;"")</formula>
    </cfRule>
  </conditionalFormatting>
  <conditionalFormatting sqref="AR98">
    <cfRule dxfId="5" priority="934" type="expression">
      <formula>AND(AR$16&lt;&gt;"API Send Document Normal",AR$16&lt;&gt;"Option for Send Document :",AR$16&lt;&gt;"")</formula>
    </cfRule>
  </conditionalFormatting>
  <conditionalFormatting sqref="AS98">
    <cfRule dxfId="5" priority="873" type="expression">
      <formula>AND(AS$16&lt;&gt;"API Send Document Normal",AS$16&lt;&gt;"Option for Send Document :",AS$16&lt;&gt;"")</formula>
    </cfRule>
  </conditionalFormatting>
  <conditionalFormatting sqref="AY98">
    <cfRule dxfId="5" priority="713" type="expression">
      <formula>AND(AY$16&lt;&gt;"API Send Document Normal",AY$16&lt;&gt;"Option for Send Document :",AY$16&lt;&gt;"")</formula>
    </cfRule>
  </conditionalFormatting>
  <conditionalFormatting sqref="I99">
    <cfRule dxfId="5" priority="1392" type="expression">
      <formula>AND(I$16&lt;&gt;"API Send Document Normal",I$16&lt;&gt;"Option for Send Document :",I$16&lt;&gt;"")</formula>
    </cfRule>
  </conditionalFormatting>
  <conditionalFormatting sqref="J99">
    <cfRule dxfId="5" priority="1390" type="expression">
      <formula>AND(J$16&lt;&gt;"API Send Document Normal",J$16&lt;&gt;"Option for Send Document :",J$16&lt;&gt;"")</formula>
    </cfRule>
  </conditionalFormatting>
  <conditionalFormatting sqref="N99">
    <cfRule dxfId="5" priority="1388" type="expression">
      <formula>AND(N$16&lt;&gt;"API Send Document Normal",N$16&lt;&gt;"Option for Send Document :",N$16&lt;&gt;"")</formula>
    </cfRule>
  </conditionalFormatting>
  <conditionalFormatting sqref="O99">
    <cfRule dxfId="5" priority="1369" type="expression">
      <formula>AND(O$16&lt;&gt;"API Send Document Normal",O$16&lt;&gt;"Option for Send Document :",O$16&lt;&gt;"")</formula>
    </cfRule>
  </conditionalFormatting>
  <conditionalFormatting sqref="P99">
    <cfRule dxfId="5" priority="602" type="expression">
      <formula>AND(P$16&lt;&gt;"API Send Document Normal",P$16&lt;&gt;"Option for Send Document :",P$16&lt;&gt;"")</formula>
    </cfRule>
  </conditionalFormatting>
  <conditionalFormatting sqref="Q99">
    <cfRule dxfId="5" priority="821" type="expression">
      <formula>AND(Q$16&lt;&gt;"API Send Document Normal",Q$16&lt;&gt;"Option for Send Document :",Q$16&lt;&gt;"")</formula>
    </cfRule>
  </conditionalFormatting>
  <conditionalFormatting sqref="T99">
    <cfRule dxfId="5" priority="1333" type="expression">
      <formula>AND(T$16&lt;&gt;"API Send Document Normal",T$16&lt;&gt;"Option for Send Document :",T$16&lt;&gt;"")</formula>
    </cfRule>
  </conditionalFormatting>
  <conditionalFormatting sqref="U99">
    <cfRule dxfId="5" priority="1330" type="expression">
      <formula>AND(U$16&lt;&gt;"API Send Document Normal",U$16&lt;&gt;"Option for Send Document :",U$16&lt;&gt;"")</formula>
    </cfRule>
  </conditionalFormatting>
  <conditionalFormatting sqref="V99">
    <cfRule dxfId="5" priority="1303" type="expression">
      <formula>AND(V$16&lt;&gt;"API Send Document Normal",V$16&lt;&gt;"Option for Send Document :",V$16&lt;&gt;"")</formula>
    </cfRule>
  </conditionalFormatting>
  <conditionalFormatting sqref="W99">
    <cfRule dxfId="5" priority="1256" type="expression">
      <formula>AND(W$16&lt;&gt;"API Send Document Normal",W$16&lt;&gt;"Option for Send Document :",W$16&lt;&gt;"")</formula>
    </cfRule>
  </conditionalFormatting>
  <conditionalFormatting sqref="X99">
    <cfRule dxfId="5" priority="905" type="expression">
      <formula>AND(X$16&lt;&gt;"API Send Document Normal",X$16&lt;&gt;"Option for Send Document :",X$16&lt;&gt;"")</formula>
    </cfRule>
  </conditionalFormatting>
  <conditionalFormatting sqref="Y99">
    <cfRule dxfId="5" priority="642" type="expression">
      <formula>AND(Y$16&lt;&gt;"API Send Document Normal",Y$16&lt;&gt;"Option for Send Document :",Y$16&lt;&gt;"")</formula>
    </cfRule>
  </conditionalFormatting>
  <conditionalFormatting sqref="AD99">
    <cfRule dxfId="5" priority="1059" type="expression">
      <formula>AND(AD$16&lt;&gt;"API Send Document Normal",AD$16&lt;&gt;"Option for Send Document :",AD$16&lt;&gt;"")</formula>
    </cfRule>
  </conditionalFormatting>
  <conditionalFormatting sqref="AE99">
    <cfRule dxfId="5" priority="1218" type="expression">
      <formula>AND(AE$16&lt;&gt;"API Send Document Normal",AE$16&lt;&gt;"Option for Send Document :",AE$16&lt;&gt;"")</formula>
    </cfRule>
  </conditionalFormatting>
  <conditionalFormatting sqref="AF99">
    <cfRule dxfId="5" priority="1210" type="expression">
      <formula>AND(AF$16&lt;&gt;"API Send Document Normal",AF$16&lt;&gt;"Option for Send Document :",AF$16&lt;&gt;"")</formula>
    </cfRule>
  </conditionalFormatting>
  <conditionalFormatting sqref="AG99">
    <cfRule dxfId="5" priority="1040" type="expression">
      <formula>AND(AG$16&lt;&gt;"API Send Document Normal",AG$16&lt;&gt;"Option for Send Document :",AG$16&lt;&gt;"")</formula>
    </cfRule>
  </conditionalFormatting>
  <conditionalFormatting sqref="AH99">
    <cfRule dxfId="5" priority="1037" type="expression">
      <formula>AND(AH$16&lt;&gt;"API Send Document Normal",AH$16&lt;&gt;"Option for Send Document :",AH$16&lt;&gt;"")</formula>
    </cfRule>
  </conditionalFormatting>
  <conditionalFormatting sqref="AI99">
    <cfRule dxfId="5" priority="1035" type="expression">
      <formula>AND(AI$16&lt;&gt;"API Send Document Normal",AI$16&lt;&gt;"Option for Send Document :",AI$16&lt;&gt;"")</formula>
    </cfRule>
  </conditionalFormatting>
  <conditionalFormatting sqref="AJ99">
    <cfRule dxfId="5" priority="1033" type="expression">
      <formula>AND(AJ$16&lt;&gt;"API Send Document Normal",AJ$16&lt;&gt;"Option for Send Document :",AJ$16&lt;&gt;"")</formula>
    </cfRule>
  </conditionalFormatting>
  <conditionalFormatting sqref="AK99">
    <cfRule dxfId="5" priority="1015" type="expression">
      <formula>AND(AK$16&lt;&gt;"API Send Document Normal",AK$16&lt;&gt;"Option for Send Document :",AK$16&lt;&gt;"")</formula>
    </cfRule>
  </conditionalFormatting>
  <conditionalFormatting sqref="AL99">
    <cfRule dxfId="5" priority="1004" type="expression">
      <formula>AND(AL$16&lt;&gt;"API Send Document Normal",AL$16&lt;&gt;"Option for Send Document :",AL$16&lt;&gt;"")</formula>
    </cfRule>
  </conditionalFormatting>
  <conditionalFormatting sqref="AM99">
    <cfRule dxfId="5" priority="1002" type="expression">
      <formula>AND(AM$16&lt;&gt;"API Send Document Normal",AM$16&lt;&gt;"Option for Send Document :",AM$16&lt;&gt;"")</formula>
    </cfRule>
  </conditionalFormatting>
  <conditionalFormatting sqref="AN99">
    <cfRule dxfId="5" priority="1000" type="expression">
      <formula>AND(AN$16&lt;&gt;"API Send Document Normal",AN$16&lt;&gt;"Option for Send Document :",AN$16&lt;&gt;"")</formula>
    </cfRule>
  </conditionalFormatting>
  <conditionalFormatting sqref="AO99">
    <cfRule dxfId="5" priority="972" type="expression">
      <formula>AND(AO$16&lt;&gt;"API Send Document Normal",AO$16&lt;&gt;"Option for Send Document :",AO$16&lt;&gt;"")</formula>
    </cfRule>
  </conditionalFormatting>
  <conditionalFormatting sqref="AR99">
    <cfRule dxfId="5" priority="933" type="expression">
      <formula>AND(AR$16&lt;&gt;"API Send Document Normal",AR$16&lt;&gt;"Option for Send Document :",AR$16&lt;&gt;"")</formula>
    </cfRule>
  </conditionalFormatting>
  <conditionalFormatting sqref="AS99">
    <cfRule dxfId="5" priority="872" type="expression">
      <formula>AND(AS$16&lt;&gt;"API Send Document Normal",AS$16&lt;&gt;"Option for Send Document :",AS$16&lt;&gt;"")</formula>
    </cfRule>
  </conditionalFormatting>
  <conditionalFormatting sqref="AY99">
    <cfRule dxfId="5" priority="712" type="expression">
      <formula>AND(AY$16&lt;&gt;"API Send Document Normal",AY$16&lt;&gt;"Option for Send Document :",AY$16&lt;&gt;"")</formula>
    </cfRule>
  </conditionalFormatting>
  <conditionalFormatting sqref="AD101">
    <cfRule dxfId="5" priority="1226" type="expression">
      <formula>AND(AD$16&lt;&gt;"API Send Document Normal",AD$16&lt;&gt;"Option for Send Document :",AD$16&lt;&gt;"")</formula>
    </cfRule>
  </conditionalFormatting>
  <conditionalFormatting sqref="AB102">
    <cfRule dxfId="5" priority="1242" type="expression">
      <formula>AND(AB$16&lt;&gt;"API Send Document Normal",AB$16&lt;&gt;"Option for Send Document :",AB$16&lt;&gt;"")</formula>
    </cfRule>
  </conditionalFormatting>
  <conditionalFormatting sqref="C104">
    <cfRule dxfId="5" priority="1475" type="expression">
      <formula>C$103="Yes"</formula>
    </cfRule>
  </conditionalFormatting>
  <conditionalFormatting sqref="D104">
    <cfRule dxfId="5" priority="1473" type="expression">
      <formula>D$103="Yes"</formula>
    </cfRule>
  </conditionalFormatting>
  <conditionalFormatting sqref="E104">
    <cfRule dxfId="5" priority="1471" type="expression">
      <formula>E$103="Yes"</formula>
    </cfRule>
  </conditionalFormatting>
  <conditionalFormatting sqref="F104">
    <cfRule dxfId="5" priority="1425" type="expression">
      <formula>F$103="Yes"</formula>
    </cfRule>
  </conditionalFormatting>
  <conditionalFormatting sqref="G104">
    <cfRule dxfId="5" priority="1460" type="expression">
      <formula>G$103="Yes"</formula>
    </cfRule>
  </conditionalFormatting>
  <conditionalFormatting sqref="H104">
    <cfRule dxfId="5" priority="1457" type="expression">
      <formula>H$103="Yes"</formula>
    </cfRule>
  </conditionalFormatting>
  <conditionalFormatting sqref="I104">
    <cfRule dxfId="5" priority="1454" type="expression">
      <formula>I$103="Yes"</formula>
    </cfRule>
  </conditionalFormatting>
  <conditionalFormatting sqref="J104">
    <cfRule dxfId="5" priority="1451" type="expression">
      <formula>J$103="Yes"</formula>
    </cfRule>
  </conditionalFormatting>
  <conditionalFormatting sqref="K104">
    <cfRule dxfId="5" priority="1448" type="expression">
      <formula>K$103="Yes"</formula>
    </cfRule>
  </conditionalFormatting>
  <conditionalFormatting sqref="L104">
    <cfRule dxfId="5" priority="1422" type="expression">
      <formula>L$103="Yes"</formula>
    </cfRule>
  </conditionalFormatting>
  <conditionalFormatting sqref="M104">
    <cfRule dxfId="5" priority="1419" type="expression">
      <formula>M$103="Yes"</formula>
    </cfRule>
  </conditionalFormatting>
  <conditionalFormatting sqref="N104">
    <cfRule dxfId="5" priority="1395" type="expression">
      <formula>N$103="Yes"</formula>
    </cfRule>
  </conditionalFormatting>
  <conditionalFormatting sqref="O104">
    <cfRule dxfId="5" priority="1300" type="expression">
      <formula>O$103="Yes"</formula>
    </cfRule>
  </conditionalFormatting>
  <conditionalFormatting sqref="P104">
    <cfRule dxfId="5" priority="595" type="expression">
      <formula>P$103="Yes"</formula>
    </cfRule>
  </conditionalFormatting>
  <conditionalFormatting sqref="Q104">
    <cfRule dxfId="5" priority="830" type="expression">
      <formula>Q$103="Yes"</formula>
    </cfRule>
  </conditionalFormatting>
  <conditionalFormatting sqref="R104">
    <cfRule dxfId="5" priority="1297" type="expression">
      <formula>R$103="Yes"</formula>
    </cfRule>
  </conditionalFormatting>
  <conditionalFormatting sqref="S104">
    <cfRule dxfId="5" priority="1294" type="expression">
      <formula>S$103="Yes"</formula>
    </cfRule>
  </conditionalFormatting>
  <conditionalFormatting sqref="T104">
    <cfRule dxfId="5" priority="1291" type="expression">
      <formula>T$103="Yes"</formula>
    </cfRule>
  </conditionalFormatting>
  <conditionalFormatting sqref="U104">
    <cfRule dxfId="5" priority="1288" type="expression">
      <formula>U$103="Yes"</formula>
    </cfRule>
  </conditionalFormatting>
  <conditionalFormatting sqref="V104">
    <cfRule dxfId="5" priority="1285" type="expression">
      <formula>V$103="Yes"</formula>
    </cfRule>
  </conditionalFormatting>
  <conditionalFormatting sqref="W104">
    <cfRule dxfId="5" priority="1253" type="expression">
      <formula>W$103="Yes"</formula>
    </cfRule>
  </conditionalFormatting>
  <conditionalFormatting sqref="X104">
    <cfRule dxfId="5" priority="902" type="expression">
      <formula>X$103="Yes"</formula>
    </cfRule>
  </conditionalFormatting>
  <conditionalFormatting sqref="Y104">
    <cfRule dxfId="5" priority="636" type="expression">
      <formula>Y$103="Yes"</formula>
    </cfRule>
  </conditionalFormatting>
  <conditionalFormatting sqref="Z104">
    <cfRule dxfId="5" priority="672" type="expression">
      <formula>Z$103="Yes"</formula>
    </cfRule>
  </conditionalFormatting>
  <conditionalFormatting sqref="AA104">
    <cfRule dxfId="5" priority="1248" type="expression">
      <formula>AA$103="Yes"</formula>
    </cfRule>
  </conditionalFormatting>
  <conditionalFormatting sqref="AB104">
    <cfRule dxfId="5" priority="1238" type="expression">
      <formula>AB$103="Yes"</formula>
    </cfRule>
  </conditionalFormatting>
  <conditionalFormatting sqref="AC104">
    <cfRule dxfId="5" priority="1230" type="expression">
      <formula>AC$103="Yes"</formula>
    </cfRule>
  </conditionalFormatting>
  <conditionalFormatting sqref="AD104">
    <cfRule dxfId="5" priority="1224" type="expression">
      <formula>AD$103="Yes"</formula>
    </cfRule>
  </conditionalFormatting>
  <conditionalFormatting sqref="AE104">
    <cfRule dxfId="5" priority="1216" type="expression">
      <formula>AE$103="Yes"</formula>
    </cfRule>
  </conditionalFormatting>
  <conditionalFormatting sqref="AF104">
    <cfRule dxfId="5" priority="1208" type="expression">
      <formula>AF$103="Yes"</formula>
    </cfRule>
  </conditionalFormatting>
  <conditionalFormatting sqref="AG104">
    <cfRule dxfId="5" priority="1202" type="expression">
      <formula>AG$103="Yes"</formula>
    </cfRule>
  </conditionalFormatting>
  <conditionalFormatting sqref="AH104">
    <cfRule dxfId="5" priority="1025" type="expression">
      <formula>AH$103="Yes"</formula>
    </cfRule>
  </conditionalFormatting>
  <conditionalFormatting sqref="AI104">
    <cfRule dxfId="5" priority="1022" type="expression">
      <formula>AI$103="Yes"</formula>
    </cfRule>
  </conditionalFormatting>
  <conditionalFormatting sqref="AJ104">
    <cfRule dxfId="5" priority="1019" type="expression">
      <formula>AJ$103="Yes"</formula>
    </cfRule>
  </conditionalFormatting>
  <conditionalFormatting sqref="AK104">
    <cfRule dxfId="5" priority="1007" type="expression">
      <formula>AK$103="Yes"</formula>
    </cfRule>
  </conditionalFormatting>
  <conditionalFormatting sqref="AL104">
    <cfRule dxfId="5" priority="967" type="expression">
      <formula>AL$103="Yes"</formula>
    </cfRule>
  </conditionalFormatting>
  <conditionalFormatting sqref="AM104">
    <cfRule dxfId="5" priority="964" type="expression">
      <formula>AM$103="Yes"</formula>
    </cfRule>
  </conditionalFormatting>
  <conditionalFormatting sqref="AN104">
    <cfRule dxfId="5" priority="961" type="expression">
      <formula>AN$103="Yes"</formula>
    </cfRule>
  </conditionalFormatting>
  <conditionalFormatting sqref="AO104">
    <cfRule dxfId="5" priority="958" type="expression">
      <formula>AO$103="Yes"</formula>
    </cfRule>
  </conditionalFormatting>
  <conditionalFormatting sqref="AP104">
    <cfRule dxfId="5" priority="945" type="expression">
      <formula>AP$103="Yes"</formula>
    </cfRule>
  </conditionalFormatting>
  <conditionalFormatting sqref="AQ104">
    <cfRule dxfId="5" priority="942" type="expression">
      <formula>AQ$103="Yes"</formula>
    </cfRule>
  </conditionalFormatting>
  <conditionalFormatting sqref="AR104">
    <cfRule dxfId="5" priority="930" type="expression">
      <formula>AR$103="Yes"</formula>
    </cfRule>
  </conditionalFormatting>
  <conditionalFormatting sqref="AS104">
    <cfRule dxfId="5" priority="870" type="expression">
      <formula>AS$103="Yes"</formula>
    </cfRule>
  </conditionalFormatting>
  <conditionalFormatting sqref="AT104">
    <cfRule dxfId="5" priority="867" type="expression">
      <formula>AT$103="Yes"</formula>
    </cfRule>
  </conditionalFormatting>
  <conditionalFormatting sqref="AU104">
    <cfRule dxfId="5" priority="764" type="expression">
      <formula>AU$103="Yes"</formula>
    </cfRule>
  </conditionalFormatting>
  <conditionalFormatting sqref="AV104">
    <cfRule dxfId="5" priority="737" type="expression">
      <formula>AV$103="Yes"</formula>
    </cfRule>
  </conditionalFormatting>
  <conditionalFormatting sqref="AW104">
    <cfRule dxfId="5" priority="864" type="expression">
      <formula>AW$103="Yes"</formula>
    </cfRule>
  </conditionalFormatting>
  <conditionalFormatting sqref="AX104">
    <cfRule dxfId="5" priority="795" type="expression">
      <formula>AX$103="Yes"</formula>
    </cfRule>
  </conditionalFormatting>
  <conditionalFormatting sqref="AY104">
    <cfRule dxfId="5" priority="706" type="expression">
      <formula>AY$103="Yes"</formula>
    </cfRule>
  </conditionalFormatting>
  <conditionalFormatting sqref="AZ104">
    <cfRule dxfId="5" priority="584" type="expression">
      <formula>AZ$103="Yes"</formula>
    </cfRule>
  </conditionalFormatting>
  <conditionalFormatting sqref="BA104">
    <cfRule dxfId="5" priority="64" type="expression">
      <formula>BA$103="Yes"</formula>
    </cfRule>
  </conditionalFormatting>
  <conditionalFormatting sqref="BB104">
    <cfRule dxfId="5" priority="32" type="expression">
      <formula>BB$103="Yes"</formula>
    </cfRule>
  </conditionalFormatting>
  <conditionalFormatting sqref="BU104">
    <cfRule dxfId="7" priority="1829" type="expression">
      <formula>BU$103="Yes"</formula>
    </cfRule>
  </conditionalFormatting>
  <conditionalFormatting sqref="BV104">
    <cfRule dxfId="7" priority="1795" type="expression">
      <formula>BV$103="Yes"</formula>
    </cfRule>
  </conditionalFormatting>
  <conditionalFormatting sqref="BW104">
    <cfRule dxfId="7" priority="1761" type="expression">
      <formula>BW$103="Yes"</formula>
    </cfRule>
  </conditionalFormatting>
  <conditionalFormatting sqref="BX104">
    <cfRule dxfId="7" priority="1727" type="expression">
      <formula>BX$103="Yes"</formula>
    </cfRule>
  </conditionalFormatting>
  <conditionalFormatting sqref="BY104">
    <cfRule dxfId="7" priority="1693" type="expression">
      <formula>BY$103="Yes"</formula>
    </cfRule>
  </conditionalFormatting>
  <conditionalFormatting sqref="BZ104">
    <cfRule dxfId="7" priority="1657" type="expression">
      <formula>BZ$103="Yes"</formula>
    </cfRule>
  </conditionalFormatting>
  <conditionalFormatting sqref="CA104">
    <cfRule dxfId="7" priority="1621" type="expression">
      <formula>CA$103="Yes"</formula>
    </cfRule>
  </conditionalFormatting>
  <conditionalFormatting sqref="CB104">
    <cfRule dxfId="7" priority="1585" type="expression">
      <formula>CB$103="Yes"</formula>
    </cfRule>
  </conditionalFormatting>
  <conditionalFormatting sqref="CC104">
    <cfRule dxfId="7" priority="1549" type="expression">
      <formula>CC$103="Yes"</formula>
    </cfRule>
  </conditionalFormatting>
  <conditionalFormatting sqref="CD104">
    <cfRule dxfId="7" priority="1511" type="expression">
      <formula>CD$103="Yes"</formula>
    </cfRule>
  </conditionalFormatting>
  <conditionalFormatting sqref="C106">
    <cfRule dxfId="5" priority="1474" type="expression">
      <formula>C$105="Yes"</formula>
    </cfRule>
  </conditionalFormatting>
  <conditionalFormatting sqref="D106">
    <cfRule dxfId="5" priority="1472" type="expression">
      <formula>D$105="Yes"</formula>
    </cfRule>
  </conditionalFormatting>
  <conditionalFormatting sqref="E106">
    <cfRule dxfId="5" priority="1470" type="expression">
      <formula>E$105="Yes"</formula>
    </cfRule>
  </conditionalFormatting>
  <conditionalFormatting sqref="F106">
    <cfRule dxfId="5" priority="1424" type="expression">
      <formula>F$105="Yes"</formula>
    </cfRule>
  </conditionalFormatting>
  <conditionalFormatting sqref="G106">
    <cfRule dxfId="5" priority="1459" type="expression">
      <formula>G$105="Yes"</formula>
    </cfRule>
  </conditionalFormatting>
  <conditionalFormatting sqref="H106">
    <cfRule dxfId="5" priority="1456" type="expression">
      <formula>H$105="Yes"</formula>
    </cfRule>
  </conditionalFormatting>
  <conditionalFormatting sqref="I106">
    <cfRule dxfId="5" priority="1453" type="expression">
      <formula>I$105="Yes"</formula>
    </cfRule>
  </conditionalFormatting>
  <conditionalFormatting sqref="J106">
    <cfRule dxfId="5" priority="1450" type="expression">
      <formula>J$105="Yes"</formula>
    </cfRule>
  </conditionalFormatting>
  <conditionalFormatting sqref="K106">
    <cfRule dxfId="5" priority="1447" type="expression">
      <formula>K$105="Yes"</formula>
    </cfRule>
  </conditionalFormatting>
  <conditionalFormatting sqref="L106">
    <cfRule dxfId="5" priority="1421" type="expression">
      <formula>L$105="Yes"</formula>
    </cfRule>
  </conditionalFormatting>
  <conditionalFormatting sqref="M106">
    <cfRule dxfId="5" priority="1418" type="expression">
      <formula>M$105="Yes"</formula>
    </cfRule>
  </conditionalFormatting>
  <conditionalFormatting sqref="N106">
    <cfRule dxfId="5" priority="1394" type="expression">
      <formula>N$105="Yes"</formula>
    </cfRule>
  </conditionalFormatting>
  <conditionalFormatting sqref="O106">
    <cfRule dxfId="5" priority="1299" type="expression">
      <formula>O$105="Yes"</formula>
    </cfRule>
  </conditionalFormatting>
  <conditionalFormatting sqref="P106">
    <cfRule dxfId="5" priority="594" type="expression">
      <formula>P$105="Yes"</formula>
    </cfRule>
  </conditionalFormatting>
  <conditionalFormatting sqref="Q106">
    <cfRule dxfId="5" priority="829" type="expression">
      <formula>Q$105="Yes"</formula>
    </cfRule>
  </conditionalFormatting>
  <conditionalFormatting sqref="R106">
    <cfRule dxfId="5" priority="1296" type="expression">
      <formula>R$105="Yes"</formula>
    </cfRule>
  </conditionalFormatting>
  <conditionalFormatting sqref="S106">
    <cfRule dxfId="5" priority="1293" type="expression">
      <formula>S$105="Yes"</formula>
    </cfRule>
  </conditionalFormatting>
  <conditionalFormatting sqref="T106">
    <cfRule dxfId="5" priority="1290" type="expression">
      <formula>T$105="Yes"</formula>
    </cfRule>
  </conditionalFormatting>
  <conditionalFormatting sqref="U106">
    <cfRule dxfId="5" priority="1287" type="expression">
      <formula>U$105="Yes"</formula>
    </cfRule>
  </conditionalFormatting>
  <conditionalFormatting sqref="V106">
    <cfRule dxfId="5" priority="1284" type="expression">
      <formula>V$105="Yes"</formula>
    </cfRule>
  </conditionalFormatting>
  <conditionalFormatting sqref="W106">
    <cfRule dxfId="5" priority="1252" type="expression">
      <formula>W$105="Yes"</formula>
    </cfRule>
  </conditionalFormatting>
  <conditionalFormatting sqref="X106">
    <cfRule dxfId="5" priority="901" type="expression">
      <formula>X$105="Yes"</formula>
    </cfRule>
  </conditionalFormatting>
  <conditionalFormatting sqref="Y106">
    <cfRule dxfId="5" priority="635" type="expression">
      <formula>Y$105="Yes"</formula>
    </cfRule>
  </conditionalFormatting>
  <conditionalFormatting sqref="Z106">
    <cfRule dxfId="5" priority="671" type="expression">
      <formula>Z$105="Yes"</formula>
    </cfRule>
  </conditionalFormatting>
  <conditionalFormatting sqref="AA106">
    <cfRule dxfId="5" priority="1247" type="expression">
      <formula>AA$105="Yes"</formula>
    </cfRule>
  </conditionalFormatting>
  <conditionalFormatting sqref="AB106">
    <cfRule dxfId="5" priority="1237" type="expression">
      <formula>AB$105="Yes"</formula>
    </cfRule>
  </conditionalFormatting>
  <conditionalFormatting sqref="AC106">
    <cfRule dxfId="5" priority="1229" type="expression">
      <formula>AC$105="Yes"</formula>
    </cfRule>
  </conditionalFormatting>
  <conditionalFormatting sqref="AD106">
    <cfRule dxfId="5" priority="1223" type="expression">
      <formula>AD$105="Yes"</formula>
    </cfRule>
  </conditionalFormatting>
  <conditionalFormatting sqref="AE106">
    <cfRule dxfId="5" priority="1215" type="expression">
      <formula>AE$105="Yes"</formula>
    </cfRule>
  </conditionalFormatting>
  <conditionalFormatting sqref="AF106">
    <cfRule dxfId="5" priority="1207" type="expression">
      <formula>AF$105="Yes"</formula>
    </cfRule>
  </conditionalFormatting>
  <conditionalFormatting sqref="AG106">
    <cfRule dxfId="5" priority="1201" type="expression">
      <formula>AG$105="Yes"</formula>
    </cfRule>
  </conditionalFormatting>
  <conditionalFormatting sqref="AH106">
    <cfRule dxfId="5" priority="1024" type="expression">
      <formula>AH$105="Yes"</formula>
    </cfRule>
  </conditionalFormatting>
  <conditionalFormatting sqref="AI106">
    <cfRule dxfId="5" priority="1021" type="expression">
      <formula>AI$105="Yes"</formula>
    </cfRule>
  </conditionalFormatting>
  <conditionalFormatting sqref="AJ106">
    <cfRule dxfId="5" priority="1018" type="expression">
      <formula>AJ$105="Yes"</formula>
    </cfRule>
  </conditionalFormatting>
  <conditionalFormatting sqref="AK106">
    <cfRule dxfId="5" priority="1006" type="expression">
      <formula>AK$105="Yes"</formula>
    </cfRule>
  </conditionalFormatting>
  <conditionalFormatting sqref="AL106">
    <cfRule dxfId="5" priority="966" type="expression">
      <formula>AL$105="Yes"</formula>
    </cfRule>
  </conditionalFormatting>
  <conditionalFormatting sqref="AM106">
    <cfRule dxfId="5" priority="963" type="expression">
      <formula>AM$105="Yes"</formula>
    </cfRule>
  </conditionalFormatting>
  <conditionalFormatting sqref="AN106">
    <cfRule dxfId="5" priority="960" type="expression">
      <formula>AN$105="Yes"</formula>
    </cfRule>
  </conditionalFormatting>
  <conditionalFormatting sqref="AO106">
    <cfRule dxfId="5" priority="957" type="expression">
      <formula>AO$105="Yes"</formula>
    </cfRule>
  </conditionalFormatting>
  <conditionalFormatting sqref="AP106">
    <cfRule dxfId="5" priority="944" type="expression">
      <formula>AP$105="Yes"</formula>
    </cfRule>
  </conditionalFormatting>
  <conditionalFormatting sqref="AQ106">
    <cfRule dxfId="5" priority="941" type="expression">
      <formula>AQ$105="Yes"</formula>
    </cfRule>
  </conditionalFormatting>
  <conditionalFormatting sqref="AR106">
    <cfRule dxfId="5" priority="929" type="expression">
      <formula>AR$105="Yes"</formula>
    </cfRule>
  </conditionalFormatting>
  <conditionalFormatting sqref="AS106">
    <cfRule dxfId="5" priority="869" type="expression">
      <formula>AS$105="Yes"</formula>
    </cfRule>
  </conditionalFormatting>
  <conditionalFormatting sqref="AT106">
    <cfRule dxfId="5" priority="866" type="expression">
      <formula>AT$105="Yes"</formula>
    </cfRule>
  </conditionalFormatting>
  <conditionalFormatting sqref="AU106">
    <cfRule dxfId="5" priority="763" type="expression">
      <formula>AU$105="Yes"</formula>
    </cfRule>
  </conditionalFormatting>
  <conditionalFormatting sqref="AV106">
    <cfRule dxfId="5" priority="736" type="expression">
      <formula>AV$105="Yes"</formula>
    </cfRule>
  </conditionalFormatting>
  <conditionalFormatting sqref="AW106">
    <cfRule dxfId="5" priority="863" type="expression">
      <formula>AW$105="Yes"</formula>
    </cfRule>
  </conditionalFormatting>
  <conditionalFormatting sqref="AX106">
    <cfRule dxfId="5" priority="794" type="expression">
      <formula>AX$105="Yes"</formula>
    </cfRule>
  </conditionalFormatting>
  <conditionalFormatting sqref="AY106">
    <cfRule dxfId="5" priority="705" type="expression">
      <formula>AY$105="Yes"</formula>
    </cfRule>
  </conditionalFormatting>
  <conditionalFormatting sqref="AZ106">
    <cfRule dxfId="5" priority="565" type="expression">
      <formula>AZ$105="Yes"</formula>
    </cfRule>
  </conditionalFormatting>
  <conditionalFormatting sqref="BA106">
    <cfRule dxfId="5" priority="49" type="expression">
      <formula>BA$105="Yes"</formula>
    </cfRule>
  </conditionalFormatting>
  <conditionalFormatting sqref="BB106">
    <cfRule dxfId="5" priority="17" type="expression">
      <formula>BB$105="Yes"</formula>
    </cfRule>
  </conditionalFormatting>
  <conditionalFormatting sqref="BU106">
    <cfRule dxfId="7" priority="1808" type="expression">
      <formula>BU$105="Yes"</formula>
    </cfRule>
  </conditionalFormatting>
  <conditionalFormatting sqref="BV106">
    <cfRule dxfId="7" priority="1774" type="expression">
      <formula>BV$105="Yes"</formula>
    </cfRule>
  </conditionalFormatting>
  <conditionalFormatting sqref="BW106">
    <cfRule dxfId="7" priority="1740" type="expression">
      <formula>BW$105="Yes"</formula>
    </cfRule>
  </conditionalFormatting>
  <conditionalFormatting sqref="BX106">
    <cfRule dxfId="7" priority="1706" type="expression">
      <formula>BX$105="Yes"</formula>
    </cfRule>
  </conditionalFormatting>
  <conditionalFormatting sqref="BY106">
    <cfRule dxfId="7" priority="1672" type="expression">
      <formula>BY$105="Yes"</formula>
    </cfRule>
  </conditionalFormatting>
  <conditionalFormatting sqref="BZ106">
    <cfRule dxfId="7" priority="1636" type="expression">
      <formula>BZ$105="Yes"</formula>
    </cfRule>
  </conditionalFormatting>
  <conditionalFormatting sqref="CA106">
    <cfRule dxfId="7" priority="1600" type="expression">
      <formula>CA$105="Yes"</formula>
    </cfRule>
  </conditionalFormatting>
  <conditionalFormatting sqref="CB106">
    <cfRule dxfId="7" priority="1564" type="expression">
      <formula>CB$105="Yes"</formula>
    </cfRule>
  </conditionalFormatting>
  <conditionalFormatting sqref="CC106">
    <cfRule dxfId="7" priority="1528" type="expression">
      <formula>CC$105="Yes"</formula>
    </cfRule>
  </conditionalFormatting>
  <conditionalFormatting sqref="CD106">
    <cfRule dxfId="7" priority="1490" type="expression">
      <formula>CD$105="Yes"</formula>
    </cfRule>
  </conditionalFormatting>
  <conditionalFormatting sqref="AR108">
    <cfRule dxfId="5" priority="932" type="expression">
      <formula>AND(AR$16&lt;&gt;"API Send Document Normal",AR$16&lt;&gt;"Option for Send Document :",AR$16&lt;&gt;"")</formula>
    </cfRule>
  </conditionalFormatting>
  <conditionalFormatting sqref="F134">
    <cfRule dxfId="5" priority="1435" type="expression">
      <formula>AND(F$16="Sign Only",F$16&lt;&gt;"Option for Send Document :",F$16&lt;&gt;"")</formula>
    </cfRule>
  </conditionalFormatting>
  <conditionalFormatting sqref="N134">
    <cfRule dxfId="5" priority="1406" type="expression">
      <formula>AND(N$16="Sign Only",N$16&lt;&gt;"Option for Send Document :",N$16&lt;&gt;"")</formula>
    </cfRule>
  </conditionalFormatting>
  <conditionalFormatting sqref="P134">
    <cfRule dxfId="5" priority="614" type="expression">
      <formula>AND(P$16="Sign Only",P$16&lt;&gt;"Option for Send Document :",P$16&lt;&gt;"")</formula>
    </cfRule>
  </conditionalFormatting>
  <conditionalFormatting sqref="Q134">
    <cfRule dxfId="5" priority="847" type="expression">
      <formula>AND(Q$16="Sign Only",Q$16&lt;&gt;"Option for Send Document :",Q$16&lt;&gt;"")</formula>
    </cfRule>
  </conditionalFormatting>
  <conditionalFormatting sqref="S134">
    <cfRule dxfId="5" priority="1350" type="expression">
      <formula>AND(S$16="Sign Only",S$16&lt;&gt;"Option for Send Document :",S$16&lt;&gt;"")</formula>
    </cfRule>
  </conditionalFormatting>
  <conditionalFormatting sqref="W134">
    <cfRule dxfId="5" priority="1272" type="expression">
      <formula>AND(W$16="Sign Only",W$16&lt;&gt;"Option for Send Document :",W$16&lt;&gt;"")</formula>
    </cfRule>
  </conditionalFormatting>
  <conditionalFormatting sqref="X134">
    <cfRule dxfId="5" priority="917" type="expression">
      <formula>AND(X$16="Sign Only",X$16&lt;&gt;"Option for Send Document :",X$16&lt;&gt;"")</formula>
    </cfRule>
  </conditionalFormatting>
  <conditionalFormatting sqref="Y134">
    <cfRule dxfId="5" priority="654" type="expression">
      <formula>AND(Y$16="Sign Only",Y$16&lt;&gt;"Option for Send Document :",Y$16&lt;&gt;"")</formula>
    </cfRule>
  </conditionalFormatting>
  <conditionalFormatting sqref="Z134">
    <cfRule dxfId="5" priority="684" type="expression">
      <formula>AND(Z$16="Sign Only",Z$16&lt;&gt;"Option for Send Document :",Z$16&lt;&gt;"")</formula>
    </cfRule>
  </conditionalFormatting>
  <conditionalFormatting sqref="AY134">
    <cfRule dxfId="5" priority="724" type="expression">
      <formula>AND(AY$16="Sign Only",AY$16&lt;&gt;"Option for Send Document :",AY$16&lt;&gt;"")</formula>
    </cfRule>
  </conditionalFormatting>
  <conditionalFormatting sqref="C136">
    <cfRule dxfId="5" priority="1172" type="expression">
      <formula>C135="No"</formula>
    </cfRule>
    <cfRule dxfId="5" priority="1173" type="expression">
      <formula>C$135="No"</formula>
    </cfRule>
  </conditionalFormatting>
  <conditionalFormatting sqref="D136">
    <cfRule dxfId="5" priority="1169" type="expression">
      <formula>D135="No"</formula>
    </cfRule>
    <cfRule dxfId="5" priority="1170" type="expression">
      <formula>D$135="No"</formula>
    </cfRule>
  </conditionalFormatting>
  <conditionalFormatting sqref="E136">
    <cfRule dxfId="5" priority="1166" type="expression">
      <formula>E135="No"</formula>
    </cfRule>
    <cfRule dxfId="5" priority="1167" type="expression">
      <formula>E$135="No"</formula>
    </cfRule>
  </conditionalFormatting>
  <conditionalFormatting sqref="F136">
    <cfRule dxfId="5" priority="1163" type="expression">
      <formula>F135="No"</formula>
    </cfRule>
    <cfRule dxfId="5" priority="1164" type="expression">
      <formula>F$135="No"</formula>
    </cfRule>
  </conditionalFormatting>
  <conditionalFormatting sqref="G136">
    <cfRule dxfId="5" priority="1160" type="expression">
      <formula>G135="No"</formula>
    </cfRule>
    <cfRule dxfId="5" priority="1161" type="expression">
      <formula>G$135="No"</formula>
    </cfRule>
  </conditionalFormatting>
  <conditionalFormatting sqref="H136">
    <cfRule dxfId="5" priority="1157" type="expression">
      <formula>H135="No"</formula>
    </cfRule>
    <cfRule dxfId="5" priority="1158" type="expression">
      <formula>H$135="No"</formula>
    </cfRule>
  </conditionalFormatting>
  <conditionalFormatting sqref="I136">
    <cfRule dxfId="5" priority="1154" type="expression">
      <formula>I135="No"</formula>
    </cfRule>
    <cfRule dxfId="5" priority="1155" type="expression">
      <formula>I$135="No"</formula>
    </cfRule>
  </conditionalFormatting>
  <conditionalFormatting sqref="J136">
    <cfRule dxfId="5" priority="1151" type="expression">
      <formula>J135="No"</formula>
    </cfRule>
    <cfRule dxfId="5" priority="1152" type="expression">
      <formula>J$135="No"</formula>
    </cfRule>
  </conditionalFormatting>
  <conditionalFormatting sqref="K136">
    <cfRule dxfId="5" priority="1148" type="expression">
      <formula>K135="No"</formula>
    </cfRule>
    <cfRule dxfId="5" priority="1149" type="expression">
      <formula>K$135="No"</formula>
    </cfRule>
  </conditionalFormatting>
  <conditionalFormatting sqref="L136">
    <cfRule dxfId="5" priority="1145" type="expression">
      <formula>L135="No"</formula>
    </cfRule>
    <cfRule dxfId="5" priority="1146" type="expression">
      <formula>L$135="No"</formula>
    </cfRule>
  </conditionalFormatting>
  <conditionalFormatting sqref="M136">
    <cfRule dxfId="5" priority="1142" type="expression">
      <formula>M135="No"</formula>
    </cfRule>
    <cfRule dxfId="5" priority="1143" type="expression">
      <formula>M$135="No"</formula>
    </cfRule>
  </conditionalFormatting>
  <conditionalFormatting sqref="N136">
    <cfRule dxfId="5" priority="1139" type="expression">
      <formula>N135="No"</formula>
    </cfRule>
    <cfRule dxfId="5" priority="1140" type="expression">
      <formula>N$135="No"</formula>
    </cfRule>
  </conditionalFormatting>
  <conditionalFormatting sqref="O136">
    <cfRule dxfId="5" priority="1136" type="expression">
      <formula>O135="No"</formula>
    </cfRule>
    <cfRule dxfId="5" priority="1137" type="expression">
      <formula>O$135="No"</formula>
    </cfRule>
  </conditionalFormatting>
  <conditionalFormatting sqref="P136">
    <cfRule dxfId="5" priority="591" type="expression">
      <formula>P135="No"</formula>
    </cfRule>
    <cfRule dxfId="5" priority="592" type="expression">
      <formula>P$135="No"</formula>
    </cfRule>
  </conditionalFormatting>
  <conditionalFormatting sqref="Q136">
    <cfRule dxfId="5" priority="826" type="expression">
      <formula>Q135="No"</formula>
    </cfRule>
    <cfRule dxfId="5" priority="827" type="expression">
      <formula>Q$135="No"</formula>
    </cfRule>
  </conditionalFormatting>
  <conditionalFormatting sqref="R136">
    <cfRule dxfId="5" priority="1133" type="expression">
      <formula>R135="No"</formula>
    </cfRule>
    <cfRule dxfId="5" priority="1134" type="expression">
      <formula>R$135="No"</formula>
    </cfRule>
  </conditionalFormatting>
  <conditionalFormatting sqref="S136">
    <cfRule dxfId="5" priority="1130" type="expression">
      <formula>S135="No"</formula>
    </cfRule>
    <cfRule dxfId="5" priority="1131" type="expression">
      <formula>S$135="No"</formula>
    </cfRule>
  </conditionalFormatting>
  <conditionalFormatting sqref="T136">
    <cfRule dxfId="5" priority="1127" type="expression">
      <formula>T135="No"</formula>
    </cfRule>
    <cfRule dxfId="5" priority="1128" type="expression">
      <formula>T$135="No"</formula>
    </cfRule>
  </conditionalFormatting>
  <conditionalFormatting sqref="U136">
    <cfRule dxfId="5" priority="1097" type="expression">
      <formula>U135="No"</formula>
    </cfRule>
    <cfRule dxfId="5" priority="1098" type="expression">
      <formula>U$135="No"</formula>
    </cfRule>
  </conditionalFormatting>
  <conditionalFormatting sqref="V136">
    <cfRule dxfId="5" priority="1100" type="expression">
      <formula>V135="No"</formula>
    </cfRule>
    <cfRule dxfId="5" priority="1101" type="expression">
      <formula>V$135="No"</formula>
    </cfRule>
  </conditionalFormatting>
  <conditionalFormatting sqref="W136">
    <cfRule dxfId="5" priority="1103" type="expression">
      <formula>W135="No"</formula>
    </cfRule>
    <cfRule dxfId="5" priority="1104" type="expression">
      <formula>W$135="No"</formula>
    </cfRule>
  </conditionalFormatting>
  <conditionalFormatting sqref="X136">
    <cfRule dxfId="5" priority="898" type="expression">
      <formula>X135="No"</formula>
    </cfRule>
    <cfRule dxfId="5" priority="899" type="expression">
      <formula>X$135="No"</formula>
    </cfRule>
  </conditionalFormatting>
  <conditionalFormatting sqref="Y136">
    <cfRule dxfId="5" priority="632" type="expression">
      <formula>Y135="No"</formula>
    </cfRule>
    <cfRule dxfId="5" priority="633" type="expression">
      <formula>Y$135="No"</formula>
    </cfRule>
  </conditionalFormatting>
  <conditionalFormatting sqref="Z136">
    <cfRule dxfId="5" priority="668" type="expression">
      <formula>Z135="No"</formula>
    </cfRule>
    <cfRule dxfId="5" priority="669" type="expression">
      <formula>Z$135="No"</formula>
    </cfRule>
  </conditionalFormatting>
  <conditionalFormatting sqref="AA136">
    <cfRule dxfId="5" priority="1106" type="expression">
      <formula>AA135="No"</formula>
    </cfRule>
    <cfRule dxfId="5" priority="1107" type="expression">
      <formula>AA$135="No"</formula>
    </cfRule>
  </conditionalFormatting>
  <conditionalFormatting sqref="AB136">
    <cfRule dxfId="5" priority="1109" type="expression">
      <formula>AB135="No"</formula>
    </cfRule>
    <cfRule dxfId="5" priority="1110" type="expression">
      <formula>AB$135="No"</formula>
    </cfRule>
  </conditionalFormatting>
  <conditionalFormatting sqref="AC136">
    <cfRule dxfId="5" priority="1112" type="expression">
      <formula>AC135="No"</formula>
    </cfRule>
    <cfRule dxfId="5" priority="1113" type="expression">
      <formula>AC$135="No"</formula>
    </cfRule>
  </conditionalFormatting>
  <conditionalFormatting sqref="AD136">
    <cfRule dxfId="5" priority="1115" type="expression">
      <formula>AD135="No"</formula>
    </cfRule>
    <cfRule dxfId="5" priority="1116" type="expression">
      <formula>AD$135="No"</formula>
    </cfRule>
  </conditionalFormatting>
  <conditionalFormatting sqref="AE136">
    <cfRule dxfId="5" priority="1118" type="expression">
      <formula>AE135="No"</formula>
    </cfRule>
    <cfRule dxfId="5" priority="1119" type="expression">
      <formula>AE$135="No"</formula>
    </cfRule>
  </conditionalFormatting>
  <conditionalFormatting sqref="AF136">
    <cfRule dxfId="5" priority="1121" type="expression">
      <formula>AF135="No"</formula>
    </cfRule>
    <cfRule dxfId="5" priority="1122" type="expression">
      <formula>AF$135="No"</formula>
    </cfRule>
  </conditionalFormatting>
  <conditionalFormatting sqref="AG136">
    <cfRule dxfId="5" priority="1124" type="expression">
      <formula>AG135="No"</formula>
    </cfRule>
    <cfRule dxfId="5" priority="1125" type="expression">
      <formula>AG$135="No"</formula>
    </cfRule>
  </conditionalFormatting>
  <conditionalFormatting sqref="AU136">
    <cfRule dxfId="5" priority="785" type="expression">
      <formula>AU135="No"</formula>
    </cfRule>
    <cfRule dxfId="5" priority="788" type="expression">
      <formula>AU$135="No"</formula>
    </cfRule>
  </conditionalFormatting>
  <conditionalFormatting sqref="AV136">
    <cfRule dxfId="5" priority="758" type="expression">
      <formula>AV135="No"</formula>
    </cfRule>
    <cfRule dxfId="5" priority="761" type="expression">
      <formula>AV$135="No"</formula>
    </cfRule>
  </conditionalFormatting>
  <conditionalFormatting sqref="AX136">
    <cfRule dxfId="5" priority="816" type="expression">
      <formula>AX135="No"</formula>
    </cfRule>
    <cfRule dxfId="5" priority="819" type="expression">
      <formula>AX$135="No"</formula>
    </cfRule>
  </conditionalFormatting>
  <conditionalFormatting sqref="AY136">
    <cfRule dxfId="5" priority="702" type="expression">
      <formula>AY135="No"</formula>
    </cfRule>
    <cfRule dxfId="5" priority="703" type="expression">
      <formula>AY$135="No"</formula>
    </cfRule>
  </conditionalFormatting>
  <conditionalFormatting sqref="AZ136">
    <cfRule dxfId="5" priority="572" type="expression">
      <formula>AZ135="No"</formula>
    </cfRule>
    <cfRule dxfId="5" priority="573" type="expression">
      <formula>AZ136="Yes"</formula>
    </cfRule>
    <cfRule dxfId="5" priority="582" type="expression">
      <formula>AZ$135="No"</formula>
    </cfRule>
  </conditionalFormatting>
  <conditionalFormatting sqref="BA136">
    <cfRule dxfId="5" priority="56" type="expression">
      <formula>BA135="No"</formula>
    </cfRule>
    <cfRule dxfId="5" priority="57" type="expression">
      <formula>BA136="Yes"</formula>
    </cfRule>
    <cfRule dxfId="5" priority="62" type="expression">
      <formula>BA$135="No"</formula>
    </cfRule>
  </conditionalFormatting>
  <conditionalFormatting sqref="BB136">
    <cfRule dxfId="5" priority="30" type="expression">
      <formula>BB$135="No"</formula>
    </cfRule>
    <cfRule dxfId="5" priority="25" type="expression">
      <formula>BB136="Yes"</formula>
    </cfRule>
    <cfRule dxfId="5" priority="24" type="expression">
      <formula>BB135="No"</formula>
    </cfRule>
  </conditionalFormatting>
  <conditionalFormatting sqref="BD136">
    <cfRule dxfId="5" priority="2054" type="expression">
      <formula>BD135="No"</formula>
    </cfRule>
    <cfRule dxfId="5" priority="2055" type="expression">
      <formula>BD136="Yes"</formula>
    </cfRule>
  </conditionalFormatting>
  <conditionalFormatting sqref="BE136">
    <cfRule dxfId="5" priority="2041" type="expression">
      <formula>BE135="No"</formula>
    </cfRule>
    <cfRule dxfId="5" priority="2042" type="expression">
      <formula>BE136="Yes"</formula>
    </cfRule>
  </conditionalFormatting>
  <conditionalFormatting sqref="BF136">
    <cfRule dxfId="5" priority="2075" type="expression">
      <formula>BF135="No"</formula>
    </cfRule>
    <cfRule dxfId="5" priority="2076" type="expression">
      <formula>BF136="Yes"</formula>
    </cfRule>
  </conditionalFormatting>
  <conditionalFormatting sqref="BG136">
    <cfRule dxfId="5" priority="2084" type="expression">
      <formula>BG135="No"</formula>
    </cfRule>
    <cfRule dxfId="5" priority="2085" type="expression">
      <formula>BG136="Yes"</formula>
    </cfRule>
  </conditionalFormatting>
  <conditionalFormatting sqref="BH136">
    <cfRule dxfId="5" priority="2032" type="expression">
      <formula>BH135="No"</formula>
    </cfRule>
    <cfRule dxfId="5" priority="2033" type="expression">
      <formula>BH136="Yes"</formula>
    </cfRule>
  </conditionalFormatting>
  <conditionalFormatting sqref="BI136">
    <cfRule dxfId="5" priority="2019" type="expression">
      <formula>BI135="No"</formula>
    </cfRule>
    <cfRule dxfId="5" priority="2020" type="expression">
      <formula>BI136="Yes"</formula>
    </cfRule>
  </conditionalFormatting>
  <conditionalFormatting sqref="BJ136">
    <cfRule dxfId="5" priority="2006" type="expression">
      <formula>BJ135="No"</formula>
    </cfRule>
    <cfRule dxfId="5" priority="2007" type="expression">
      <formula>BJ136="Yes"</formula>
    </cfRule>
  </conditionalFormatting>
  <conditionalFormatting sqref="BK136">
    <cfRule dxfId="5" priority="1991" type="expression">
      <formula>BK135="No"</formula>
    </cfRule>
    <cfRule dxfId="5" priority="1992" type="expression">
      <formula>BK136="Yes"</formula>
    </cfRule>
  </conditionalFormatting>
  <conditionalFormatting sqref="BL136">
    <cfRule dxfId="5" priority="1976" type="expression">
      <formula>BL135="No"</formula>
    </cfRule>
    <cfRule dxfId="5" priority="1977" type="expression">
      <formula>BL136="Yes"</formula>
    </cfRule>
  </conditionalFormatting>
  <conditionalFormatting sqref="BM136">
    <cfRule dxfId="5" priority="1961" type="expression">
      <formula>BM135="No"</formula>
    </cfRule>
    <cfRule dxfId="5" priority="1962" type="expression">
      <formula>BM136="Yes"</formula>
    </cfRule>
  </conditionalFormatting>
  <conditionalFormatting sqref="BN136">
    <cfRule dxfId="5" priority="1947" type="expression">
      <formula>BN135="No"</formula>
    </cfRule>
    <cfRule dxfId="5" priority="1948" type="expression">
      <formula>BN136="Yes"</formula>
    </cfRule>
  </conditionalFormatting>
  <conditionalFormatting sqref="BO136">
    <cfRule dxfId="5" priority="1932" type="expression">
      <formula>BO135="No"</formula>
    </cfRule>
    <cfRule dxfId="5" priority="1933" type="expression">
      <formula>BO136="Yes"</formula>
    </cfRule>
  </conditionalFormatting>
  <conditionalFormatting sqref="BP136">
    <cfRule dxfId="5" priority="1902" type="expression">
      <formula>BP135="No"</formula>
    </cfRule>
    <cfRule dxfId="5" priority="1903" type="expression">
      <formula>BP136="Yes"</formula>
    </cfRule>
  </conditionalFormatting>
  <conditionalFormatting sqref="BQ136">
    <cfRule dxfId="5" priority="1917" type="expression">
      <formula>BQ135="No"</formula>
    </cfRule>
    <cfRule dxfId="5" priority="1918" type="expression">
      <formula>BQ136="Yes"</formula>
    </cfRule>
  </conditionalFormatting>
  <conditionalFormatting sqref="BR136">
    <cfRule dxfId="5" priority="1887" type="expression">
      <formula>BR135="No"</formula>
    </cfRule>
    <cfRule dxfId="5" priority="1888" type="expression">
      <formula>BR136="Yes"</formula>
    </cfRule>
  </conditionalFormatting>
  <conditionalFormatting sqref="BS136">
    <cfRule dxfId="5" priority="1876" type="expression">
      <formula>BS135="No"</formula>
    </cfRule>
    <cfRule dxfId="5" priority="1877" type="expression">
      <formula>BS136="Yes"</formula>
    </cfRule>
  </conditionalFormatting>
  <conditionalFormatting sqref="BT136">
    <cfRule dxfId="5" priority="1857" type="expression">
      <formula>BT135="No"</formula>
    </cfRule>
    <cfRule dxfId="5" priority="1858" type="expression">
      <formula>BT136="Yes"</formula>
    </cfRule>
  </conditionalFormatting>
  <conditionalFormatting sqref="BU136">
    <cfRule dxfId="5" priority="1822" type="expression">
      <formula>BU135="No"</formula>
    </cfRule>
    <cfRule dxfId="5" priority="1823" type="expression">
      <formula>BU136="Yes"</formula>
    </cfRule>
    <cfRule dxfId="5" priority="1827" type="expression">
      <formula>BU$135="No"</formula>
    </cfRule>
  </conditionalFormatting>
  <conditionalFormatting sqref="BV136">
    <cfRule dxfId="5" priority="1788" type="expression">
      <formula>BV135="No"</formula>
    </cfRule>
    <cfRule dxfId="5" priority="1789" type="expression">
      <formula>BV136="Yes"</formula>
    </cfRule>
    <cfRule dxfId="5" priority="1793" type="expression">
      <formula>BV$135="No"</formula>
    </cfRule>
  </conditionalFormatting>
  <conditionalFormatting sqref="BW136">
    <cfRule dxfId="5" priority="1754" type="expression">
      <formula>BW135="No"</formula>
    </cfRule>
    <cfRule dxfId="5" priority="1755" type="expression">
      <formula>BW136="Yes"</formula>
    </cfRule>
    <cfRule dxfId="5" priority="1759" type="expression">
      <formula>BW$135="No"</formula>
    </cfRule>
  </conditionalFormatting>
  <conditionalFormatting sqref="BX136">
    <cfRule dxfId="5" priority="1720" type="expression">
      <formula>BX135="No"</formula>
    </cfRule>
    <cfRule dxfId="5" priority="1721" type="expression">
      <formula>BX136="Yes"</formula>
    </cfRule>
    <cfRule dxfId="5" priority="1725" type="expression">
      <formula>BX$135="No"</formula>
    </cfRule>
  </conditionalFormatting>
  <conditionalFormatting sqref="BY136">
    <cfRule dxfId="5" priority="1686" type="expression">
      <formula>BY135="No"</formula>
    </cfRule>
    <cfRule dxfId="5" priority="1687" type="expression">
      <formula>BY136="Yes"</formula>
    </cfRule>
    <cfRule dxfId="5" priority="1691" type="expression">
      <formula>BY$135="No"</formula>
    </cfRule>
  </conditionalFormatting>
  <conditionalFormatting sqref="BZ136">
    <cfRule dxfId="5" priority="1650" type="expression">
      <formula>BZ135="No"</formula>
    </cfRule>
    <cfRule dxfId="5" priority="1651" type="expression">
      <formula>BZ136="Yes"</formula>
    </cfRule>
    <cfRule dxfId="5" priority="1655" type="expression">
      <formula>BZ$135="No"</formula>
    </cfRule>
  </conditionalFormatting>
  <conditionalFormatting sqref="CA136">
    <cfRule dxfId="5" priority="1614" type="expression">
      <formula>CA135="No"</formula>
    </cfRule>
    <cfRule dxfId="5" priority="1615" type="expression">
      <formula>CA136="Yes"</formula>
    </cfRule>
    <cfRule dxfId="5" priority="1619" type="expression">
      <formula>CA$135="No"</formula>
    </cfRule>
  </conditionalFormatting>
  <conditionalFormatting sqref="CB136">
    <cfRule dxfId="5" priority="1578" type="expression">
      <formula>CB135="No"</formula>
    </cfRule>
    <cfRule dxfId="5" priority="1579" type="expression">
      <formula>CB136="Yes"</formula>
    </cfRule>
    <cfRule dxfId="5" priority="1583" type="expression">
      <formula>CB$135="No"</formula>
    </cfRule>
  </conditionalFormatting>
  <conditionalFormatting sqref="CC136">
    <cfRule dxfId="5" priority="1542" type="expression">
      <formula>CC135="No"</formula>
    </cfRule>
    <cfRule dxfId="5" priority="1543" type="expression">
      <formula>CC136="Yes"</formula>
    </cfRule>
    <cfRule dxfId="5" priority="1547" type="expression">
      <formula>CC$135="No"</formula>
    </cfRule>
  </conditionalFormatting>
  <conditionalFormatting sqref="CD136">
    <cfRule dxfId="5" priority="1504" type="expression">
      <formula>CD135="No"</formula>
    </cfRule>
    <cfRule dxfId="5" priority="1505" type="expression">
      <formula>CD136="Yes"</formula>
    </cfRule>
    <cfRule dxfId="5" priority="1509" type="expression">
      <formula>CD$135="No"</formula>
    </cfRule>
  </conditionalFormatting>
  <conditionalFormatting sqref="C137">
    <cfRule dxfId="5" priority="1200" type="expression">
      <formula>AND(C$16="Sign Only",C$16&lt;&gt;"Option for Send Document :",C$16&lt;&gt;"")</formula>
    </cfRule>
  </conditionalFormatting>
  <conditionalFormatting sqref="D137">
    <cfRule dxfId="5" priority="1198" type="expression">
      <formula>AND(D$16="Sign Only",D$16&lt;&gt;"Option for Send Document :",D$16&lt;&gt;"")</formula>
    </cfRule>
  </conditionalFormatting>
  <conditionalFormatting sqref="E137">
    <cfRule dxfId="5" priority="1197" type="expression">
      <formula>AND(E$16="Sign Only",E$16&lt;&gt;"Option for Send Document :",E$16&lt;&gt;"")</formula>
    </cfRule>
  </conditionalFormatting>
  <conditionalFormatting sqref="F137">
    <cfRule dxfId="5" priority="1196" type="expression">
      <formula>AND(F$16="Sign Only",F$16&lt;&gt;"Option for Send Document :",F$16&lt;&gt;"")</formula>
    </cfRule>
  </conditionalFormatting>
  <conditionalFormatting sqref="G137">
    <cfRule dxfId="5" priority="1195" type="expression">
      <formula>AND(G$16="Sign Only",G$16&lt;&gt;"Option for Send Document :",G$16&lt;&gt;"")</formula>
    </cfRule>
  </conditionalFormatting>
  <conditionalFormatting sqref="H137">
    <cfRule dxfId="5" priority="1194" type="expression">
      <formula>AND(H$16="Sign Only",H$16&lt;&gt;"Option for Send Document :",H$16&lt;&gt;"")</formula>
    </cfRule>
  </conditionalFormatting>
  <conditionalFormatting sqref="I137">
    <cfRule dxfId="5" priority="1193" type="expression">
      <formula>AND(I$16="Sign Only",I$16&lt;&gt;"Option for Send Document :",I$16&lt;&gt;"")</formula>
    </cfRule>
  </conditionalFormatting>
  <conditionalFormatting sqref="J137">
    <cfRule dxfId="5" priority="1192" type="expression">
      <formula>AND(J$16="Sign Only",J$16&lt;&gt;"Option for Send Document :",J$16&lt;&gt;"")</formula>
    </cfRule>
  </conditionalFormatting>
  <conditionalFormatting sqref="K137">
    <cfRule dxfId="5" priority="1191" type="expression">
      <formula>AND(K$16="Sign Only",K$16&lt;&gt;"Option for Send Document :",K$16&lt;&gt;"")</formula>
    </cfRule>
  </conditionalFormatting>
  <conditionalFormatting sqref="L137">
    <cfRule dxfId="5" priority="1190" type="expression">
      <formula>AND(L$16="Sign Only",L$16&lt;&gt;"Option for Send Document :",L$16&lt;&gt;"")</formula>
    </cfRule>
  </conditionalFormatting>
  <conditionalFormatting sqref="M137">
    <cfRule dxfId="5" priority="1189" type="expression">
      <formula>AND(M$16="Sign Only",M$16&lt;&gt;"Option for Send Document :",M$16&lt;&gt;"")</formula>
    </cfRule>
  </conditionalFormatting>
  <conditionalFormatting sqref="N137">
    <cfRule dxfId="5" priority="1188" type="expression">
      <formula>AND(N$16="Sign Only",N$16&lt;&gt;"Option for Send Document :",N$16&lt;&gt;"")</formula>
    </cfRule>
  </conditionalFormatting>
  <conditionalFormatting sqref="O137">
    <cfRule dxfId="5" priority="1187" type="expression">
      <formula>AND(O$16="Sign Only",O$16&lt;&gt;"Option for Send Document :",O$16&lt;&gt;"")</formula>
    </cfRule>
  </conditionalFormatting>
  <conditionalFormatting sqref="P137">
    <cfRule dxfId="5" priority="593" type="expression">
      <formula>AND(P$16="Sign Only",P$16&lt;&gt;"Option for Send Document :",P$16&lt;&gt;"")</formula>
    </cfRule>
  </conditionalFormatting>
  <conditionalFormatting sqref="Q137">
    <cfRule dxfId="5" priority="828" type="expression">
      <formula>AND(Q$16="Sign Only",Q$16&lt;&gt;"Option for Send Document :",Q$16&lt;&gt;"")</formula>
    </cfRule>
  </conditionalFormatting>
  <conditionalFormatting sqref="R137">
    <cfRule dxfId="5" priority="1186" type="expression">
      <formula>AND(R$16="Sign Only",R$16&lt;&gt;"Option for Send Document :",R$16&lt;&gt;"")</formula>
    </cfRule>
  </conditionalFormatting>
  <conditionalFormatting sqref="S137">
    <cfRule dxfId="5" priority="1185" type="expression">
      <formula>AND(S$16="Sign Only",S$16&lt;&gt;"Option for Send Document :",S$16&lt;&gt;"")</formula>
    </cfRule>
  </conditionalFormatting>
  <conditionalFormatting sqref="T137">
    <cfRule dxfId="5" priority="1184" type="expression">
      <formula>AND(T$16="Sign Only",T$16&lt;&gt;"Option for Send Document :",T$16&lt;&gt;"")</formula>
    </cfRule>
  </conditionalFormatting>
  <conditionalFormatting sqref="U137">
    <cfRule dxfId="5" priority="1183" type="expression">
      <formula>AND(U$16="Sign Only",U$16&lt;&gt;"Option for Send Document :",U$16&lt;&gt;"")</formula>
    </cfRule>
  </conditionalFormatting>
  <conditionalFormatting sqref="V137">
    <cfRule dxfId="5" priority="1182" type="expression">
      <formula>AND(V$16="Sign Only",V$16&lt;&gt;"Option for Send Document :",V$16&lt;&gt;"")</formula>
    </cfRule>
  </conditionalFormatting>
  <conditionalFormatting sqref="W137">
    <cfRule dxfId="5" priority="1181" type="expression">
      <formula>AND(W$16="Sign Only",W$16&lt;&gt;"Option for Send Document :",W$16&lt;&gt;"")</formula>
    </cfRule>
  </conditionalFormatting>
  <conditionalFormatting sqref="X137">
    <cfRule dxfId="5" priority="900" type="expression">
      <formula>AND(X$16="Sign Only",X$16&lt;&gt;"Option for Send Document :",X$16&lt;&gt;"")</formula>
    </cfRule>
  </conditionalFormatting>
  <conditionalFormatting sqref="Y137">
    <cfRule dxfId="5" priority="634" type="expression">
      <formula>AND(Y$16="Sign Only",Y$16&lt;&gt;"Option for Send Document :",Y$16&lt;&gt;"")</formula>
    </cfRule>
  </conditionalFormatting>
  <conditionalFormatting sqref="Z137">
    <cfRule dxfId="5" priority="670" type="expression">
      <formula>AND(Z$16="Sign Only",Z$16&lt;&gt;"Option for Send Document :",Z$16&lt;&gt;"")</formula>
    </cfRule>
  </conditionalFormatting>
  <conditionalFormatting sqref="AA137">
    <cfRule dxfId="5" priority="1180" type="expression">
      <formula>AND(AA$16="Sign Only",AA$16&lt;&gt;"Option for Send Document :",AA$16&lt;&gt;"")</formula>
    </cfRule>
  </conditionalFormatting>
  <conditionalFormatting sqref="AB137">
    <cfRule dxfId="5" priority="1179" type="expression">
      <formula>AND(AB$16="Sign Only",AB$16&lt;&gt;"Option for Send Document :",AB$16&lt;&gt;"")</formula>
    </cfRule>
  </conditionalFormatting>
  <conditionalFormatting sqref="AC137">
    <cfRule dxfId="5" priority="1178" type="expression">
      <formula>AND(AC$16="Sign Only",AC$16&lt;&gt;"Option for Send Document :",AC$16&lt;&gt;"")</formula>
    </cfRule>
  </conditionalFormatting>
  <conditionalFormatting sqref="AD137">
    <cfRule dxfId="5" priority="1177" type="expression">
      <formula>AND(AD$16="Sign Only",AD$16&lt;&gt;"Option for Send Document :",AD$16&lt;&gt;"")</formula>
    </cfRule>
  </conditionalFormatting>
  <conditionalFormatting sqref="AE137">
    <cfRule dxfId="5" priority="1176" type="expression">
      <formula>AND(AE$16="Sign Only",AE$16&lt;&gt;"Option for Send Document :",AE$16&lt;&gt;"")</formula>
    </cfRule>
  </conditionalFormatting>
  <conditionalFormatting sqref="AF137">
    <cfRule dxfId="5" priority="1175" type="expression">
      <formula>AND(AF$16="Sign Only",AF$16&lt;&gt;"Option for Send Document :",AF$16&lt;&gt;"")</formula>
    </cfRule>
  </conditionalFormatting>
  <conditionalFormatting sqref="AG137">
    <cfRule dxfId="5" priority="1174" type="expression">
      <formula>AND(AG$16="Sign Only",AG$16&lt;&gt;"Option for Send Document :",AG$16&lt;&gt;"")</formula>
    </cfRule>
  </conditionalFormatting>
  <conditionalFormatting sqref="AY137">
    <cfRule dxfId="5" priority="704" type="expression">
      <formula>AND(AY$16="Sign Only",AY$16&lt;&gt;"Option for Send Document :",AY$16&lt;&gt;"")</formula>
    </cfRule>
  </conditionalFormatting>
  <conditionalFormatting sqref="C141">
    <cfRule dxfId="5" priority="1199" type="expression">
      <formula>AND(C$16&lt;&gt;"Sign Only",C$16&lt;&gt;"Option for Send Document :",C$16&lt;&gt;"")</formula>
    </cfRule>
  </conditionalFormatting>
  <conditionalFormatting sqref="F141">
    <cfRule dxfId="5" priority="1434" type="expression">
      <formula>AND(F$16&lt;&gt;"Sign Only",F$16&lt;&gt;"Option for Send Document :",F$16&lt;&gt;"")</formula>
    </cfRule>
  </conditionalFormatting>
  <conditionalFormatting sqref="N141">
    <cfRule dxfId="5" priority="1405" type="expression">
      <formula>AND(N$16&lt;&gt;"Sign Only",N$16&lt;&gt;"Option for Send Document :",N$16&lt;&gt;"")</formula>
    </cfRule>
  </conditionalFormatting>
  <conditionalFormatting sqref="P141">
    <cfRule dxfId="5" priority="613" type="expression">
      <formula>AND(P$16&lt;&gt;"Sign Only",P$16&lt;&gt;"Option for Send Document :",P$16&lt;&gt;"")</formula>
    </cfRule>
  </conditionalFormatting>
  <conditionalFormatting sqref="Q141">
    <cfRule dxfId="5" priority="846" type="expression">
      <formula>AND(Q$16&lt;&gt;"Sign Only",Q$16&lt;&gt;"Option for Send Document :",Q$16&lt;&gt;"")</formula>
    </cfRule>
  </conditionalFormatting>
  <conditionalFormatting sqref="S141">
    <cfRule dxfId="5" priority="1349" type="expression">
      <formula>AND(S$16&lt;&gt;"Sign Only",S$16&lt;&gt;"Option for Send Document :",S$16&lt;&gt;"")</formula>
    </cfRule>
  </conditionalFormatting>
  <conditionalFormatting sqref="W141">
    <cfRule dxfId="5" priority="1271" type="expression">
      <formula>AND(W$16&lt;&gt;"Sign Only",W$16&lt;&gt;"Option for Send Document :",W$16&lt;&gt;"")</formula>
    </cfRule>
  </conditionalFormatting>
  <conditionalFormatting sqref="X141">
    <cfRule dxfId="5" priority="916" type="expression">
      <formula>AND(X$16&lt;&gt;"Sign Only",X$16&lt;&gt;"Option for Send Document :",X$16&lt;&gt;"")</formula>
    </cfRule>
  </conditionalFormatting>
  <conditionalFormatting sqref="Y141">
    <cfRule dxfId="5" priority="653" type="expression">
      <formula>AND(Y$16&lt;&gt;"Sign Only",Y$16&lt;&gt;"Option for Send Document :",Y$16&lt;&gt;"")</formula>
    </cfRule>
  </conditionalFormatting>
  <conditionalFormatting sqref="Z141">
    <cfRule dxfId="5" priority="683" type="expression">
      <formula>AND(Z$16&lt;&gt;"Sign Only",Z$16&lt;&gt;"Option for Send Document :",Z$16&lt;&gt;"")</formula>
    </cfRule>
  </conditionalFormatting>
  <conditionalFormatting sqref="AU141">
    <cfRule dxfId="5" priority="775" type="expression">
      <formula>AND(AU$16&lt;&gt;"Sign Only",AU$16&lt;&gt;"Option for Send Document :",AU$16&lt;&gt;"")</formula>
    </cfRule>
  </conditionalFormatting>
  <conditionalFormatting sqref="AV141">
    <cfRule dxfId="5" priority="748" type="expression">
      <formula>AND(AV$16&lt;&gt;"Sign Only",AV$16&lt;&gt;"Option for Send Document :",AV$16&lt;&gt;"")</formula>
    </cfRule>
  </conditionalFormatting>
  <conditionalFormatting sqref="AX141">
    <cfRule dxfId="5" priority="806" type="expression">
      <formula>AND(AX$16&lt;&gt;"Sign Only",AX$16&lt;&gt;"Option for Send Document :",AX$16&lt;&gt;"")</formula>
    </cfRule>
  </conditionalFormatting>
  <conditionalFormatting sqref="AY141">
    <cfRule dxfId="5" priority="723" type="expression">
      <formula>AND(AY$16&lt;&gt;"Sign Only",AY$16&lt;&gt;"Option for Send Document :",AY$16&lt;&gt;"")</formula>
    </cfRule>
  </conditionalFormatting>
  <conditionalFormatting sqref="AZ141">
    <cfRule dxfId="5" priority="562" type="expression">
      <formula>AND(AZ$16&lt;&gt;"Sign Only",AZ$16&lt;&gt;"Option for Send Document :",AZ$16&lt;&gt;"")</formula>
    </cfRule>
  </conditionalFormatting>
  <conditionalFormatting sqref="BA141">
    <cfRule dxfId="5" priority="46" type="expression">
      <formula>AND(BA$16&lt;&gt;"Sign Only",BA$16&lt;&gt;"Option for Send Document :",BA$16&lt;&gt;"")</formula>
    </cfRule>
  </conditionalFormatting>
  <conditionalFormatting sqref="BB141">
    <cfRule dxfId="5" priority="14" type="expression">
      <formula>AND(BB$16&lt;&gt;"Sign Only",BB$16&lt;&gt;"Option for Send Document :",BB$16&lt;&gt;"")</formula>
    </cfRule>
  </conditionalFormatting>
  <conditionalFormatting sqref="BU141">
    <cfRule dxfId="5" priority="1805" type="expression">
      <formula>AND(BU$16&lt;&gt;"Sign Only",BU$16&lt;&gt;"Option for Send Document :",BU$16&lt;&gt;"")</formula>
    </cfRule>
  </conditionalFormatting>
  <conditionalFormatting sqref="BV141">
    <cfRule dxfId="5" priority="1771" type="expression">
      <formula>AND(BV$16&lt;&gt;"Sign Only",BV$16&lt;&gt;"Option for Send Document :",BV$16&lt;&gt;"")</formula>
    </cfRule>
  </conditionalFormatting>
  <conditionalFormatting sqref="BW141">
    <cfRule dxfId="5" priority="1737" type="expression">
      <formula>AND(BW$16&lt;&gt;"Sign Only",BW$16&lt;&gt;"Option for Send Document :",BW$16&lt;&gt;"")</formula>
    </cfRule>
  </conditionalFormatting>
  <conditionalFormatting sqref="BX141">
    <cfRule dxfId="5" priority="1703" type="expression">
      <formula>AND(BX$16&lt;&gt;"Sign Only",BX$16&lt;&gt;"Option for Send Document :",BX$16&lt;&gt;"")</formula>
    </cfRule>
  </conditionalFormatting>
  <conditionalFormatting sqref="BY141">
    <cfRule dxfId="5" priority="1669" type="expression">
      <formula>AND(BY$16&lt;&gt;"Sign Only",BY$16&lt;&gt;"Option for Send Document :",BY$16&lt;&gt;"")</formula>
    </cfRule>
  </conditionalFormatting>
  <conditionalFormatting sqref="BZ141">
    <cfRule dxfId="5" priority="1633" type="expression">
      <formula>AND(BZ$16&lt;&gt;"Sign Only",BZ$16&lt;&gt;"Option for Send Document :",BZ$16&lt;&gt;"")</formula>
    </cfRule>
  </conditionalFormatting>
  <conditionalFormatting sqref="CA141">
    <cfRule dxfId="5" priority="1597" type="expression">
      <formula>AND(CA$16&lt;&gt;"Sign Only",CA$16&lt;&gt;"Option for Send Document :",CA$16&lt;&gt;"")</formula>
    </cfRule>
  </conditionalFormatting>
  <conditionalFormatting sqref="CB141">
    <cfRule dxfId="5" priority="1561" type="expression">
      <formula>AND(CB$16&lt;&gt;"Sign Only",CB$16&lt;&gt;"Option for Send Document :",CB$16&lt;&gt;"")</formula>
    </cfRule>
  </conditionalFormatting>
  <conditionalFormatting sqref="CC141">
    <cfRule dxfId="5" priority="1525" type="expression">
      <formula>AND(CC$16&lt;&gt;"Sign Only",CC$16&lt;&gt;"Option for Send Document :",CC$16&lt;&gt;"")</formula>
    </cfRule>
  </conditionalFormatting>
  <conditionalFormatting sqref="CD141">
    <cfRule dxfId="5" priority="1487" type="expression">
      <formula>AND(CD$16&lt;&gt;"Sign Only",CD$16&lt;&gt;"Option for Send Document :",CD$16&lt;&gt;"")</formula>
    </cfRule>
  </conditionalFormatting>
  <conditionalFormatting sqref="F156">
    <cfRule dxfId="7" priority="1433" type="expression">
      <formula>AND(ISERROR(FIND("No",F$155))=TRUE,F$16&lt;&gt;"Option for Send Document :",F$16&lt;&gt;"")</formula>
    </cfRule>
    <cfRule dxfId="5" priority="1443" type="expression">
      <formula>F$17="Yes"</formula>
    </cfRule>
  </conditionalFormatting>
  <conditionalFormatting sqref="N156">
    <cfRule dxfId="7" priority="1404" type="expression">
      <formula>AND(ISERROR(FIND("No",N$155))=TRUE,N$16&lt;&gt;"Option for Send Document :",N$16&lt;&gt;"")</formula>
    </cfRule>
    <cfRule dxfId="5" priority="1414" type="expression">
      <formula>N$17="Yes"</formula>
    </cfRule>
  </conditionalFormatting>
  <conditionalFormatting sqref="P156">
    <cfRule dxfId="7" priority="612" type="expression">
      <formula>AND(ISERROR(FIND("No",P$155))=TRUE,P$16&lt;&gt;"Option for Send Document :",P$16&lt;&gt;"")</formula>
    </cfRule>
    <cfRule dxfId="5" priority="622" type="expression">
      <formula>P$17="Yes"</formula>
    </cfRule>
  </conditionalFormatting>
  <conditionalFormatting sqref="Q156">
    <cfRule dxfId="7" priority="845" type="expression">
      <formula>AND(ISERROR(FIND("No",Q$155))=TRUE,Q$16&lt;&gt;"Option for Send Document :",Q$16&lt;&gt;"")</formula>
    </cfRule>
    <cfRule dxfId="5" priority="855" type="expression">
      <formula>Q$17="Yes"</formula>
    </cfRule>
  </conditionalFormatting>
  <conditionalFormatting sqref="S156">
    <cfRule dxfId="7" priority="1348" type="expression">
      <formula>AND(ISERROR(FIND("No",S$155))=TRUE,S$16&lt;&gt;"Option for Send Document :",S$16&lt;&gt;"")</formula>
    </cfRule>
    <cfRule dxfId="5" priority="1358" type="expression">
      <formula>S$17="Yes"</formula>
    </cfRule>
  </conditionalFormatting>
  <conditionalFormatting sqref="W156">
    <cfRule dxfId="7" priority="1270" type="expression">
      <formula>AND(ISERROR(FIND("No",W$155))=TRUE,W$16&lt;&gt;"Option for Send Document :",W$16&lt;&gt;"")</formula>
    </cfRule>
    <cfRule dxfId="5" priority="1280" type="expression">
      <formula>W$17="Yes"</formula>
    </cfRule>
  </conditionalFormatting>
  <conditionalFormatting sqref="X156">
    <cfRule dxfId="7" priority="915" type="expression">
      <formula>AND(ISERROR(FIND("No",X$155))=TRUE,X$16&lt;&gt;"Option for Send Document :",X$16&lt;&gt;"")</formula>
    </cfRule>
    <cfRule dxfId="5" priority="925" type="expression">
      <formula>X$17="Yes"</formula>
    </cfRule>
  </conditionalFormatting>
  <conditionalFormatting sqref="Y156">
    <cfRule dxfId="7" priority="652" type="expression">
      <formula>AND(ISERROR(FIND("No",Y$155))=TRUE,Y$16&lt;&gt;"Option for Send Document :",Y$16&lt;&gt;"")</formula>
    </cfRule>
    <cfRule dxfId="5" priority="662" type="expression">
      <formula>Y$17="Yes"</formula>
    </cfRule>
  </conditionalFormatting>
  <conditionalFormatting sqref="Z156">
    <cfRule dxfId="7" priority="682" type="expression">
      <formula>AND(ISERROR(FIND("No",Z$155))=TRUE,Z$16&lt;&gt;"Option for Send Document :",Z$16&lt;&gt;"")</formula>
    </cfRule>
    <cfRule dxfId="5" priority="692" type="expression">
      <formula>Z$17="Yes"</formula>
    </cfRule>
  </conditionalFormatting>
  <conditionalFormatting sqref="AU156">
    <cfRule dxfId="7" priority="774" type="expression">
      <formula>AND(ISERROR(FIND("No",AU$155))=TRUE,AU$16&lt;&gt;"Option for Send Document :",AU$16&lt;&gt;"")</formula>
    </cfRule>
    <cfRule dxfId="5" priority="784" type="expression">
      <formula>AU$17="Yes"</formula>
    </cfRule>
  </conditionalFormatting>
  <conditionalFormatting sqref="AV156">
    <cfRule dxfId="7" priority="747" type="expression">
      <formula>AND(ISERROR(FIND("No",AV$155))=TRUE,AV$16&lt;&gt;"Option for Send Document :",AV$16&lt;&gt;"")</formula>
    </cfRule>
    <cfRule dxfId="5" priority="757" type="expression">
      <formula>AV$17="Yes"</formula>
    </cfRule>
  </conditionalFormatting>
  <conditionalFormatting sqref="AX156">
    <cfRule dxfId="7" priority="805" type="expression">
      <formula>AND(ISERROR(FIND("No",AX$155))=TRUE,AX$16&lt;&gt;"Option for Send Document :",AX$16&lt;&gt;"")</formula>
    </cfRule>
    <cfRule dxfId="5" priority="815" type="expression">
      <formula>AX$17="Yes"</formula>
    </cfRule>
  </conditionalFormatting>
  <conditionalFormatting sqref="AY156">
    <cfRule dxfId="7" priority="722" type="expression">
      <formula>AND(ISERROR(FIND("No",AY$155))=TRUE,AY$16&lt;&gt;"Option for Send Document :",AY$16&lt;&gt;"")</formula>
    </cfRule>
    <cfRule dxfId="5" priority="732" type="expression">
      <formula>AY$17="Yes"</formula>
    </cfRule>
  </conditionalFormatting>
  <conditionalFormatting sqref="AZ156">
    <cfRule dxfId="7" priority="561" type="expression">
      <formula>AND(ISERROR(FIND("No",AZ$155))=TRUE,AZ$16&lt;&gt;"Option for Send Document :",AZ$16&lt;&gt;"")</formula>
    </cfRule>
    <cfRule dxfId="5" priority="571" type="expression">
      <formula>AZ$17="Yes"</formula>
    </cfRule>
  </conditionalFormatting>
  <conditionalFormatting sqref="BA156">
    <cfRule dxfId="7" priority="45" type="expression">
      <formula>AND(ISERROR(FIND("No",BA$155))=TRUE,BA$16&lt;&gt;"Option for Send Document :",BA$16&lt;&gt;"")</formula>
    </cfRule>
    <cfRule dxfId="5" priority="55" type="expression">
      <formula>BA$17="Yes"</formula>
    </cfRule>
  </conditionalFormatting>
  <conditionalFormatting sqref="BB156">
    <cfRule dxfId="5" priority="23" type="expression">
      <formula>BB$17="Yes"</formula>
    </cfRule>
    <cfRule dxfId="7" priority="13" type="expression">
      <formula>AND(ISERROR(FIND("No",BB$155))=TRUE,BB$16&lt;&gt;"Option for Send Document :",BB$16&lt;&gt;"")</formula>
    </cfRule>
  </conditionalFormatting>
  <conditionalFormatting sqref="BD156">
    <cfRule dxfId="5" priority="2053" type="expression">
      <formula>BD$17="Yes"</formula>
    </cfRule>
  </conditionalFormatting>
  <conditionalFormatting sqref="BE156">
    <cfRule dxfId="5" priority="2040" type="expression">
      <formula>BE$17="Yes"</formula>
    </cfRule>
  </conditionalFormatting>
  <conditionalFormatting sqref="BF156">
    <cfRule dxfId="5" priority="2074" type="expression">
      <formula>BF$17="Yes"</formula>
    </cfRule>
  </conditionalFormatting>
  <conditionalFormatting sqref="BG156">
    <cfRule dxfId="5" priority="2083" type="expression">
      <formula>BG$17="Yes"</formula>
    </cfRule>
  </conditionalFormatting>
  <conditionalFormatting sqref="BH156">
    <cfRule dxfId="5" priority="2031" type="expression">
      <formula>BH$17="Yes"</formula>
    </cfRule>
  </conditionalFormatting>
  <conditionalFormatting sqref="BI156">
    <cfRule dxfId="5" priority="2018" type="expression">
      <formula>BI$17="Yes"</formula>
    </cfRule>
  </conditionalFormatting>
  <conditionalFormatting sqref="BJ156">
    <cfRule dxfId="5" priority="2005" type="expression">
      <formula>BJ$17="Yes"</formula>
    </cfRule>
  </conditionalFormatting>
  <conditionalFormatting sqref="BK156">
    <cfRule dxfId="5" priority="1990" type="expression">
      <formula>BK$17="Yes"</formula>
    </cfRule>
  </conditionalFormatting>
  <conditionalFormatting sqref="BL156">
    <cfRule dxfId="5" priority="1975" type="expression">
      <formula>BL$17="Yes"</formula>
    </cfRule>
  </conditionalFormatting>
  <conditionalFormatting sqref="BM156">
    <cfRule dxfId="5" priority="1960" type="expression">
      <formula>BM$17="Yes"</formula>
    </cfRule>
  </conditionalFormatting>
  <conditionalFormatting sqref="BN156">
    <cfRule dxfId="5" priority="1946" type="expression">
      <formula>BN$17="Yes"</formula>
    </cfRule>
  </conditionalFormatting>
  <conditionalFormatting sqref="BO156">
    <cfRule dxfId="5" priority="1924" type="expression">
      <formula>BO$17="Yes"</formula>
    </cfRule>
  </conditionalFormatting>
  <conditionalFormatting sqref="BP156">
    <cfRule dxfId="5" priority="1894" type="expression">
      <formula>BP$17="Yes"</formula>
    </cfRule>
  </conditionalFormatting>
  <conditionalFormatting sqref="BQ156">
    <cfRule dxfId="5" priority="1909" type="expression">
      <formula>BQ$17="Yes"</formula>
    </cfRule>
  </conditionalFormatting>
  <conditionalFormatting sqref="BR156">
    <cfRule dxfId="5" priority="1883" type="expression">
      <formula>BR$17="Yes"</formula>
    </cfRule>
  </conditionalFormatting>
  <conditionalFormatting sqref="BS156">
    <cfRule dxfId="5" priority="1872" type="expression">
      <formula>BS$17="Yes"</formula>
    </cfRule>
  </conditionalFormatting>
  <conditionalFormatting sqref="BT156">
    <cfRule dxfId="5" priority="1849" type="expression">
      <formula>BT$17="Yes"</formula>
    </cfRule>
  </conditionalFormatting>
  <conditionalFormatting sqref="BU156">
    <cfRule dxfId="7" priority="1804" type="expression">
      <formula>AND(ISERROR(FIND("No",BU$155))=TRUE,BU$16&lt;&gt;"Option for Send Document :",BU$16&lt;&gt;"")</formula>
    </cfRule>
    <cfRule dxfId="5" priority="1814" type="expression">
      <formula>BU$17="Yes"</formula>
    </cfRule>
  </conditionalFormatting>
  <conditionalFormatting sqref="BV156">
    <cfRule dxfId="7" priority="1770" type="expression">
      <formula>AND(ISERROR(FIND("No",BV$155))=TRUE,BV$16&lt;&gt;"Option for Send Document :",BV$16&lt;&gt;"")</formula>
    </cfRule>
    <cfRule dxfId="5" priority="1780" type="expression">
      <formula>BV$17="Yes"</formula>
    </cfRule>
  </conditionalFormatting>
  <conditionalFormatting sqref="BW156">
    <cfRule dxfId="7" priority="1736" type="expression">
      <formula>AND(ISERROR(FIND("No",BW$155))=TRUE,BW$16&lt;&gt;"Option for Send Document :",BW$16&lt;&gt;"")</formula>
    </cfRule>
    <cfRule dxfId="5" priority="1746" type="expression">
      <formula>BW$17="Yes"</formula>
    </cfRule>
  </conditionalFormatting>
  <conditionalFormatting sqref="BX156">
    <cfRule dxfId="7" priority="1702" type="expression">
      <formula>AND(ISERROR(FIND("No",BX$155))=TRUE,BX$16&lt;&gt;"Option for Send Document :",BX$16&lt;&gt;"")</formula>
    </cfRule>
    <cfRule dxfId="5" priority="1712" type="expression">
      <formula>BX$17="Yes"</formula>
    </cfRule>
  </conditionalFormatting>
  <conditionalFormatting sqref="BY156">
    <cfRule dxfId="7" priority="1668" type="expression">
      <formula>AND(ISERROR(FIND("No",BY$155))=TRUE,BY$16&lt;&gt;"Option for Send Document :",BY$16&lt;&gt;"")</formula>
    </cfRule>
    <cfRule dxfId="5" priority="1678" type="expression">
      <formula>BY$17="Yes"</formula>
    </cfRule>
  </conditionalFormatting>
  <conditionalFormatting sqref="BZ156">
    <cfRule dxfId="7" priority="1632" type="expression">
      <formula>AND(ISERROR(FIND("No",BZ$155))=TRUE,BZ$16&lt;&gt;"Option for Send Document :",BZ$16&lt;&gt;"")</formula>
    </cfRule>
    <cfRule dxfId="5" priority="1642" type="expression">
      <formula>BZ$17="Yes"</formula>
    </cfRule>
  </conditionalFormatting>
  <conditionalFormatting sqref="CA156">
    <cfRule dxfId="7" priority="1596" type="expression">
      <formula>AND(ISERROR(FIND("No",CA$155))=TRUE,CA$16&lt;&gt;"Option for Send Document :",CA$16&lt;&gt;"")</formula>
    </cfRule>
    <cfRule dxfId="5" priority="1606" type="expression">
      <formula>CA$17="Yes"</formula>
    </cfRule>
  </conditionalFormatting>
  <conditionalFormatting sqref="CB156">
    <cfRule dxfId="7" priority="1560" type="expression">
      <formula>AND(ISERROR(FIND("No",CB$155))=TRUE,CB$16&lt;&gt;"Option for Send Document :",CB$16&lt;&gt;"")</formula>
    </cfRule>
    <cfRule dxfId="5" priority="1570" type="expression">
      <formula>CB$17="Yes"</formula>
    </cfRule>
  </conditionalFormatting>
  <conditionalFormatting sqref="CC156">
    <cfRule dxfId="7" priority="1524" type="expression">
      <formula>AND(ISERROR(FIND("No",CC$155))=TRUE,CC$16&lt;&gt;"Option for Send Document :",CC$16&lt;&gt;"")</formula>
    </cfRule>
    <cfRule dxfId="5" priority="1534" type="expression">
      <formula>CC$17="Yes"</formula>
    </cfRule>
  </conditionalFormatting>
  <conditionalFormatting sqref="CD156">
    <cfRule dxfId="7" priority="1486" type="expression">
      <formula>AND(ISERROR(FIND("No",CD$155))=TRUE,CD$16&lt;&gt;"Option for Send Document :",CD$16&lt;&gt;"")</formula>
    </cfRule>
    <cfRule dxfId="5" priority="1496" type="expression">
      <formula>CD$17="Yes"</formula>
    </cfRule>
  </conditionalFormatting>
  <conditionalFormatting sqref="BJ157">
    <cfRule dxfId="5" priority="1996" type="expression">
      <formula>BJ$17="Yes"</formula>
    </cfRule>
  </conditionalFormatting>
  <conditionalFormatting sqref="BK157">
    <cfRule dxfId="5" priority="1981" type="expression">
      <formula>BK$17="Yes"</formula>
    </cfRule>
  </conditionalFormatting>
  <conditionalFormatting sqref="BL157">
    <cfRule dxfId="5" priority="1966" type="expression">
      <formula>BL$17="Yes"</formula>
    </cfRule>
  </conditionalFormatting>
  <conditionalFormatting sqref="BM157">
    <cfRule dxfId="5" priority="1951" type="expression">
      <formula>BM$17="Yes"</formula>
    </cfRule>
  </conditionalFormatting>
  <conditionalFormatting sqref="BN157">
    <cfRule dxfId="5" priority="1937" type="expression">
      <formula>BN$17="Yes"</formula>
    </cfRule>
  </conditionalFormatting>
  <conditionalFormatting sqref="BO157">
    <cfRule dxfId="5" priority="1921" type="expression">
      <formula>BO$17="Yes"</formula>
    </cfRule>
  </conditionalFormatting>
  <conditionalFormatting sqref="BP157">
    <cfRule dxfId="5" priority="1891" type="expression">
      <formula>BP$17="Yes"</formula>
    </cfRule>
  </conditionalFormatting>
  <conditionalFormatting sqref="BQ157">
    <cfRule dxfId="5" priority="1906" type="expression">
      <formula>BQ$17="Yes"</formula>
    </cfRule>
  </conditionalFormatting>
  <conditionalFormatting sqref="BR157">
    <cfRule dxfId="5" priority="1880" type="expression">
      <formula>BR$17="Yes"</formula>
    </cfRule>
  </conditionalFormatting>
  <conditionalFormatting sqref="BS157">
    <cfRule dxfId="5" priority="1869" type="expression">
      <formula>BS$17="Yes"</formula>
    </cfRule>
  </conditionalFormatting>
  <conditionalFormatting sqref="BT157">
    <cfRule dxfId="5" priority="1846" type="expression">
      <formula>BT$17="Yes"</formula>
    </cfRule>
  </conditionalFormatting>
  <conditionalFormatting sqref="BU157">
    <cfRule dxfId="5" priority="1811" type="expression">
      <formula>BU$17="Yes"</formula>
    </cfRule>
  </conditionalFormatting>
  <conditionalFormatting sqref="BV157">
    <cfRule dxfId="5" priority="1777" type="expression">
      <formula>BV$17="Yes"</formula>
    </cfRule>
  </conditionalFormatting>
  <conditionalFormatting sqref="BW157">
    <cfRule dxfId="5" priority="1743" type="expression">
      <formula>BW$17="Yes"</formula>
    </cfRule>
  </conditionalFormatting>
  <conditionalFormatting sqref="BX157">
    <cfRule dxfId="5" priority="1709" type="expression">
      <formula>BX$17="Yes"</formula>
    </cfRule>
  </conditionalFormatting>
  <conditionalFormatting sqref="BY157">
    <cfRule dxfId="5" priority="1675" type="expression">
      <formula>BY$17="Yes"</formula>
    </cfRule>
  </conditionalFormatting>
  <conditionalFormatting sqref="BZ157">
    <cfRule dxfId="5" priority="1639" type="expression">
      <formula>BZ$17="Yes"</formula>
    </cfRule>
  </conditionalFormatting>
  <conditionalFormatting sqref="CA157">
    <cfRule dxfId="5" priority="1603" type="expression">
      <formula>CA$17="Yes"</formula>
    </cfRule>
  </conditionalFormatting>
  <conditionalFormatting sqref="CB157">
    <cfRule dxfId="5" priority="1567" type="expression">
      <formula>CB$17="Yes"</formula>
    </cfRule>
  </conditionalFormatting>
  <conditionalFormatting sqref="CC157">
    <cfRule dxfId="5" priority="1531" type="expression">
      <formula>CC$17="Yes"</formula>
    </cfRule>
  </conditionalFormatting>
  <conditionalFormatting sqref="CD157">
    <cfRule dxfId="5" priority="1493" type="expression">
      <formula>CD$17="Yes"</formula>
    </cfRule>
  </conditionalFormatting>
  <conditionalFormatting sqref="F158">
    <cfRule dxfId="5" priority="1427" type="expression">
      <formula>AND(ISERROR(FIND("API Sign Document External",F$140))=TRUE,F$16&lt;&gt;"Option for Send Document :",F$16&lt;&gt;"")</formula>
    </cfRule>
    <cfRule dxfId="7" priority="1428" type="expression">
      <formula>AND(ISERROR(FIND("No",F$157))=TRUE,F$16&lt;&gt;"Option for Send Document :",F$16&lt;&gt;"")</formula>
    </cfRule>
    <cfRule dxfId="5" priority="1442" type="expression">
      <formula>F$19="Yes"</formula>
    </cfRule>
  </conditionalFormatting>
  <conditionalFormatting sqref="N158">
    <cfRule dxfId="5" priority="1398" type="expression">
      <formula>AND(ISERROR(FIND("API Sign Document External",N$140))=TRUE,N$16&lt;&gt;"Option for Send Document :",N$16&lt;&gt;"")</formula>
    </cfRule>
    <cfRule dxfId="7" priority="1399" type="expression">
      <formula>AND(ISERROR(FIND("No",N$157))=TRUE,N$16&lt;&gt;"Option for Send Document :",N$16&lt;&gt;"")</formula>
    </cfRule>
    <cfRule dxfId="5" priority="1413" type="expression">
      <formula>N$19="Yes"</formula>
    </cfRule>
  </conditionalFormatting>
  <conditionalFormatting sqref="P158">
    <cfRule dxfId="5" priority="606" type="expression">
      <formula>AND(ISERROR(FIND("API Sign Document External",P$140))=TRUE,P$16&lt;&gt;"Option for Send Document :",P$16&lt;&gt;"")</formula>
    </cfRule>
    <cfRule dxfId="7" priority="607" type="expression">
      <formula>AND(ISERROR(FIND("No",P$157))=TRUE,P$16&lt;&gt;"Option for Send Document :",P$16&lt;&gt;"")</formula>
    </cfRule>
    <cfRule dxfId="5" priority="621" type="expression">
      <formula>P$19="Yes"</formula>
    </cfRule>
  </conditionalFormatting>
  <conditionalFormatting sqref="Q158">
    <cfRule dxfId="5" priority="839" type="expression">
      <formula>AND(ISERROR(FIND("API Sign Document External",Q$140))=TRUE,Q$16&lt;&gt;"Option for Send Document :",Q$16&lt;&gt;"")</formula>
    </cfRule>
    <cfRule dxfId="7" priority="840" type="expression">
      <formula>AND(ISERROR(FIND("No",Q$157))=TRUE,Q$16&lt;&gt;"Option for Send Document :",Q$16&lt;&gt;"")</formula>
    </cfRule>
    <cfRule dxfId="5" priority="854" type="expression">
      <formula>Q$19="Yes"</formula>
    </cfRule>
  </conditionalFormatting>
  <conditionalFormatting sqref="S158">
    <cfRule dxfId="5" priority="1342" type="expression">
      <formula>AND(ISERROR(FIND("API Sign Document External",S$140))=TRUE,S$16&lt;&gt;"Option for Send Document :",S$16&lt;&gt;"")</formula>
    </cfRule>
    <cfRule dxfId="7" priority="1343" type="expression">
      <formula>AND(ISERROR(FIND("No",S$157))=TRUE,S$16&lt;&gt;"Option for Send Document :",S$16&lt;&gt;"")</formula>
    </cfRule>
    <cfRule dxfId="5" priority="1357" type="expression">
      <formula>S$19="Yes"</formula>
    </cfRule>
  </conditionalFormatting>
  <conditionalFormatting sqref="W158">
    <cfRule dxfId="5" priority="1264" type="expression">
      <formula>AND(ISERROR(FIND("API Sign Document External",W$140))=TRUE,W$16&lt;&gt;"Option for Send Document :",W$16&lt;&gt;"")</formula>
    </cfRule>
    <cfRule dxfId="7" priority="1265" type="expression">
      <formula>AND(ISERROR(FIND("No",W$157))=TRUE,W$16&lt;&gt;"Option for Send Document :",W$16&lt;&gt;"")</formula>
    </cfRule>
    <cfRule dxfId="5" priority="1279" type="expression">
      <formula>W$19="Yes"</formula>
    </cfRule>
  </conditionalFormatting>
  <conditionalFormatting sqref="X158">
    <cfRule dxfId="5" priority="909" type="expression">
      <formula>AND(ISERROR(FIND("API Sign Document External",X$140))=TRUE,X$16&lt;&gt;"Option for Send Document :",X$16&lt;&gt;"")</formula>
    </cfRule>
    <cfRule dxfId="7" priority="910" type="expression">
      <formula>AND(ISERROR(FIND("No",X$157))=TRUE,X$16&lt;&gt;"Option for Send Document :",X$16&lt;&gt;"")</formula>
    </cfRule>
    <cfRule dxfId="5" priority="924" type="expression">
      <formula>X$19="Yes"</formula>
    </cfRule>
  </conditionalFormatting>
  <conditionalFormatting sqref="Y158">
    <cfRule dxfId="5" priority="646" type="expression">
      <formula>AND(ISERROR(FIND("API Sign Document External",Y$140))=TRUE,Y$16&lt;&gt;"Option for Send Document :",Y$16&lt;&gt;"")</formula>
    </cfRule>
    <cfRule dxfId="7" priority="647" type="expression">
      <formula>AND(ISERROR(FIND("No",Y$157))=TRUE,Y$16&lt;&gt;"Option for Send Document :",Y$16&lt;&gt;"")</formula>
    </cfRule>
    <cfRule dxfId="5" priority="661" type="expression">
      <formula>Y$19="Yes"</formula>
    </cfRule>
  </conditionalFormatting>
  <conditionalFormatting sqref="Z158">
    <cfRule dxfId="5" priority="676" type="expression">
      <formula>AND(ISERROR(FIND("API Sign Document External",Z$140))=TRUE,Z$16&lt;&gt;"Option for Send Document :",Z$16&lt;&gt;"")</formula>
    </cfRule>
    <cfRule dxfId="7" priority="677" type="expression">
      <formula>AND(ISERROR(FIND("No",Z$157))=TRUE,Z$16&lt;&gt;"Option for Send Document :",Z$16&lt;&gt;"")</formula>
    </cfRule>
    <cfRule dxfId="5" priority="691" type="expression">
      <formula>Z$19="Yes"</formula>
    </cfRule>
  </conditionalFormatting>
  <conditionalFormatting sqref="AU158">
    <cfRule dxfId="5" priority="767" type="expression">
      <formula>AND(ISERROR(FIND("API Sign Document External",AU$140))=TRUE,AU$16&lt;&gt;"Option for Send Document :",AU$16&lt;&gt;"")</formula>
    </cfRule>
    <cfRule dxfId="7" priority="768" type="expression">
      <formula>AND(ISERROR(FIND("No",AU$157))=TRUE,AU$16&lt;&gt;"Option for Send Document :",AU$16&lt;&gt;"")</formula>
    </cfRule>
    <cfRule dxfId="5" priority="783" type="expression">
      <formula>AU$19="Yes"</formula>
    </cfRule>
  </conditionalFormatting>
  <conditionalFormatting sqref="AV158">
    <cfRule dxfId="5" priority="740" type="expression">
      <formula>AND(ISERROR(FIND("API Sign Document External",AV$140))=TRUE,AV$16&lt;&gt;"Option for Send Document :",AV$16&lt;&gt;"")</formula>
    </cfRule>
    <cfRule dxfId="7" priority="741" type="expression">
      <formula>AND(ISERROR(FIND("No",AV$157))=TRUE,AV$16&lt;&gt;"Option for Send Document :",AV$16&lt;&gt;"")</formula>
    </cfRule>
    <cfRule dxfId="5" priority="756" type="expression">
      <formula>AV$19="Yes"</formula>
    </cfRule>
  </conditionalFormatting>
  <conditionalFormatting sqref="AX158">
    <cfRule dxfId="5" priority="798" type="expression">
      <formula>AND(ISERROR(FIND("API Sign Document External",AX$140))=TRUE,AX$16&lt;&gt;"Option for Send Document :",AX$16&lt;&gt;"")</formula>
    </cfRule>
    <cfRule dxfId="7" priority="799" type="expression">
      <formula>AND(ISERROR(FIND("No",AX$157))=TRUE,AX$16&lt;&gt;"Option for Send Document :",AX$16&lt;&gt;"")</formula>
    </cfRule>
    <cfRule dxfId="5" priority="814" type="expression">
      <formula>AX$19="Yes"</formula>
    </cfRule>
  </conditionalFormatting>
  <conditionalFormatting sqref="AY158">
    <cfRule dxfId="5" priority="716" type="expression">
      <formula>AND(ISERROR(FIND("API Sign Document External",AY$140))=TRUE,AY$16&lt;&gt;"Option for Send Document :",AY$16&lt;&gt;"")</formula>
    </cfRule>
    <cfRule dxfId="7" priority="717" type="expression">
      <formula>AND(ISERROR(FIND("No",AY$157))=TRUE,AY$16&lt;&gt;"Option for Send Document :",AY$16&lt;&gt;"")</formula>
    </cfRule>
    <cfRule dxfId="5" priority="731" type="expression">
      <formula>AY$19="Yes"</formula>
    </cfRule>
  </conditionalFormatting>
  <conditionalFormatting sqref="AZ158">
    <cfRule dxfId="5" priority="554" type="expression">
      <formula>AND(ISERROR(FIND("API Sign Document External",AZ$140))=TRUE,AZ$16&lt;&gt;"Option for Send Document :",AZ$16&lt;&gt;"")</formula>
    </cfRule>
    <cfRule dxfId="7" priority="555" type="expression">
      <formula>AND(ISERROR(FIND("No",AZ$157))=TRUE,AZ$16&lt;&gt;"Option for Send Document :",AZ$16&lt;&gt;"")</formula>
    </cfRule>
    <cfRule dxfId="5" priority="570" type="expression">
      <formula>AZ$19="Yes"</formula>
    </cfRule>
  </conditionalFormatting>
  <conditionalFormatting sqref="BA158">
    <cfRule dxfId="5" priority="38" type="expression">
      <formula>AND(ISERROR(FIND("API Sign Document External",BA$140))=TRUE,BA$16&lt;&gt;"Option for Send Document :",BA$16&lt;&gt;"")</formula>
    </cfRule>
    <cfRule dxfId="7" priority="39" type="expression">
      <formula>AND(ISERROR(FIND("No",BA$157))=TRUE,BA$16&lt;&gt;"Option for Send Document :",BA$16&lt;&gt;"")</formula>
    </cfRule>
    <cfRule dxfId="5" priority="54" type="expression">
      <formula>BA$19="Yes"</formula>
    </cfRule>
  </conditionalFormatting>
  <conditionalFormatting sqref="BB158">
    <cfRule dxfId="5" priority="22" type="expression">
      <formula>BB$19="Yes"</formula>
    </cfRule>
    <cfRule dxfId="7" priority="7" type="expression">
      <formula>AND(ISERROR(FIND("No",BB$157))=TRUE,BB$16&lt;&gt;"Option for Send Document :",BB$16&lt;&gt;"")</formula>
    </cfRule>
    <cfRule dxfId="5" priority="6" type="expression">
      <formula>AND(ISERROR(FIND("API Sign Document External",BB$140))=TRUE,BB$16&lt;&gt;"Option for Send Document :",BB$16&lt;&gt;"")</formula>
    </cfRule>
  </conditionalFormatting>
  <conditionalFormatting sqref="BD158">
    <cfRule dxfId="5" priority="2052" type="expression">
      <formula>BD$19="Yes"</formula>
    </cfRule>
  </conditionalFormatting>
  <conditionalFormatting sqref="BE158">
    <cfRule dxfId="5" priority="2039" type="expression">
      <formula>BE$19="Yes"</formula>
    </cfRule>
  </conditionalFormatting>
  <conditionalFormatting sqref="BF158">
    <cfRule dxfId="5" priority="2073" type="expression">
      <formula>BF$19="Yes"</formula>
    </cfRule>
  </conditionalFormatting>
  <conditionalFormatting sqref="BG158">
    <cfRule dxfId="5" priority="2082" type="expression">
      <formula>BG$19="Yes"</formula>
    </cfRule>
  </conditionalFormatting>
  <conditionalFormatting sqref="BH158">
    <cfRule dxfId="5" priority="2030" type="expression">
      <formula>BH$19="Yes"</formula>
    </cfRule>
  </conditionalFormatting>
  <conditionalFormatting sqref="BI158">
    <cfRule dxfId="5" priority="2017" type="expression">
      <formula>BI$19="Yes"</formula>
    </cfRule>
  </conditionalFormatting>
  <conditionalFormatting sqref="BJ158">
    <cfRule dxfId="5" priority="2004" type="expression">
      <formula>BJ$19="Yes"</formula>
    </cfRule>
  </conditionalFormatting>
  <conditionalFormatting sqref="BK158">
    <cfRule dxfId="5" priority="1989" type="expression">
      <formula>BK$19="Yes"</formula>
    </cfRule>
  </conditionalFormatting>
  <conditionalFormatting sqref="BL158">
    <cfRule dxfId="5" priority="1974" type="expression">
      <formula>BL$19="Yes"</formula>
    </cfRule>
  </conditionalFormatting>
  <conditionalFormatting sqref="BM158">
    <cfRule dxfId="5" priority="1959" type="expression">
      <formula>BM$19="Yes"</formula>
    </cfRule>
  </conditionalFormatting>
  <conditionalFormatting sqref="BN158">
    <cfRule dxfId="5" priority="1945" type="expression">
      <formula>BN$19="Yes"</formula>
    </cfRule>
  </conditionalFormatting>
  <conditionalFormatting sqref="BO158">
    <cfRule dxfId="5" priority="1923" type="expression">
      <formula>BO$19="Yes"</formula>
    </cfRule>
  </conditionalFormatting>
  <conditionalFormatting sqref="BP158">
    <cfRule dxfId="5" priority="1893" type="expression">
      <formula>BP$19="Yes"</formula>
    </cfRule>
  </conditionalFormatting>
  <conditionalFormatting sqref="BQ158">
    <cfRule dxfId="5" priority="1908" type="expression">
      <formula>BQ$19="Yes"</formula>
    </cfRule>
  </conditionalFormatting>
  <conditionalFormatting sqref="BR158">
    <cfRule dxfId="5" priority="1882" type="expression">
      <formula>BR$19="Yes"</formula>
    </cfRule>
  </conditionalFormatting>
  <conditionalFormatting sqref="BS158">
    <cfRule dxfId="5" priority="1871" type="expression">
      <formula>BS$19="Yes"</formula>
    </cfRule>
  </conditionalFormatting>
  <conditionalFormatting sqref="BT158">
    <cfRule dxfId="5" priority="1848" type="expression">
      <formula>BT$19="Yes"</formula>
    </cfRule>
  </conditionalFormatting>
  <conditionalFormatting sqref="BU158">
    <cfRule dxfId="5" priority="1797" type="expression">
      <formula>AND(ISERROR(FIND("API Sign Document External",BU$140))=TRUE,BU$16&lt;&gt;"Option for Send Document :",BU$16&lt;&gt;"")</formula>
    </cfRule>
    <cfRule dxfId="7" priority="1798" type="expression">
      <formula>AND(ISERROR(FIND("No",BU$157))=TRUE,BU$16&lt;&gt;"Option for Send Document :",BU$16&lt;&gt;"")</formula>
    </cfRule>
    <cfRule dxfId="5" priority="1813" type="expression">
      <formula>BU$19="Yes"</formula>
    </cfRule>
  </conditionalFormatting>
  <conditionalFormatting sqref="BV158">
    <cfRule dxfId="5" priority="1763" type="expression">
      <formula>AND(ISERROR(FIND("API Sign Document External",BV$140))=TRUE,BV$16&lt;&gt;"Option for Send Document :",BV$16&lt;&gt;"")</formula>
    </cfRule>
    <cfRule dxfId="7" priority="1764" type="expression">
      <formula>AND(ISERROR(FIND("No",BV$157))=TRUE,BV$16&lt;&gt;"Option for Send Document :",BV$16&lt;&gt;"")</formula>
    </cfRule>
    <cfRule dxfId="5" priority="1779" type="expression">
      <formula>BV$19="Yes"</formula>
    </cfRule>
  </conditionalFormatting>
  <conditionalFormatting sqref="BW158">
    <cfRule dxfId="5" priority="1729" type="expression">
      <formula>AND(ISERROR(FIND("API Sign Document External",BW$140))=TRUE,BW$16&lt;&gt;"Option for Send Document :",BW$16&lt;&gt;"")</formula>
    </cfRule>
    <cfRule dxfId="7" priority="1730" type="expression">
      <formula>AND(ISERROR(FIND("No",BW$157))=TRUE,BW$16&lt;&gt;"Option for Send Document :",BW$16&lt;&gt;"")</formula>
    </cfRule>
    <cfRule dxfId="5" priority="1745" type="expression">
      <formula>BW$19="Yes"</formula>
    </cfRule>
  </conditionalFormatting>
  <conditionalFormatting sqref="BX158">
    <cfRule dxfId="5" priority="1695" type="expression">
      <formula>AND(ISERROR(FIND("API Sign Document External",BX$140))=TRUE,BX$16&lt;&gt;"Option for Send Document :",BX$16&lt;&gt;"")</formula>
    </cfRule>
    <cfRule dxfId="7" priority="1696" type="expression">
      <formula>AND(ISERROR(FIND("No",BX$157))=TRUE,BX$16&lt;&gt;"Option for Send Document :",BX$16&lt;&gt;"")</formula>
    </cfRule>
    <cfRule dxfId="5" priority="1711" type="expression">
      <formula>BX$19="Yes"</formula>
    </cfRule>
  </conditionalFormatting>
  <conditionalFormatting sqref="BY158">
    <cfRule dxfId="5" priority="1661" type="expression">
      <formula>AND(ISERROR(FIND("API Sign Document External",BY$140))=TRUE,BY$16&lt;&gt;"Option for Send Document :",BY$16&lt;&gt;"")</formula>
    </cfRule>
    <cfRule dxfId="7" priority="1662" type="expression">
      <formula>AND(ISERROR(FIND("No",BY$157))=TRUE,BY$16&lt;&gt;"Option for Send Document :",BY$16&lt;&gt;"")</formula>
    </cfRule>
    <cfRule dxfId="5" priority="1677" type="expression">
      <formula>BY$19="Yes"</formula>
    </cfRule>
  </conditionalFormatting>
  <conditionalFormatting sqref="BZ158">
    <cfRule dxfId="5" priority="1625" type="expression">
      <formula>AND(ISERROR(FIND("API Sign Document External",BZ$140))=TRUE,BZ$16&lt;&gt;"Option for Send Document :",BZ$16&lt;&gt;"")</formula>
    </cfRule>
    <cfRule dxfId="7" priority="1626" type="expression">
      <formula>AND(ISERROR(FIND("No",BZ$157))=TRUE,BZ$16&lt;&gt;"Option for Send Document :",BZ$16&lt;&gt;"")</formula>
    </cfRule>
    <cfRule dxfId="5" priority="1641" type="expression">
      <formula>BZ$19="Yes"</formula>
    </cfRule>
  </conditionalFormatting>
  <conditionalFormatting sqref="CA158">
    <cfRule dxfId="5" priority="1589" type="expression">
      <formula>AND(ISERROR(FIND("API Sign Document External",CA$140))=TRUE,CA$16&lt;&gt;"Option for Send Document :",CA$16&lt;&gt;"")</formula>
    </cfRule>
    <cfRule dxfId="7" priority="1590" type="expression">
      <formula>AND(ISERROR(FIND("No",CA$157))=TRUE,CA$16&lt;&gt;"Option for Send Document :",CA$16&lt;&gt;"")</formula>
    </cfRule>
    <cfRule dxfId="5" priority="1605" type="expression">
      <formula>CA$19="Yes"</formula>
    </cfRule>
  </conditionalFormatting>
  <conditionalFormatting sqref="CB158">
    <cfRule dxfId="5" priority="1553" type="expression">
      <formula>AND(ISERROR(FIND("API Sign Document External",CB$140))=TRUE,CB$16&lt;&gt;"Option for Send Document :",CB$16&lt;&gt;"")</formula>
    </cfRule>
    <cfRule dxfId="7" priority="1554" type="expression">
      <formula>AND(ISERROR(FIND("No",CB$157))=TRUE,CB$16&lt;&gt;"Option for Send Document :",CB$16&lt;&gt;"")</formula>
    </cfRule>
    <cfRule dxfId="5" priority="1569" type="expression">
      <formula>CB$19="Yes"</formula>
    </cfRule>
  </conditionalFormatting>
  <conditionalFormatting sqref="CC158">
    <cfRule dxfId="5" priority="1517" type="expression">
      <formula>AND(ISERROR(FIND("API Sign Document External",CC$140))=TRUE,CC$16&lt;&gt;"Option for Send Document :",CC$16&lt;&gt;"")</formula>
    </cfRule>
    <cfRule dxfId="7" priority="1518" type="expression">
      <formula>AND(ISERROR(FIND("No",CC$157))=TRUE,CC$16&lt;&gt;"Option for Send Document :",CC$16&lt;&gt;"")</formula>
    </cfRule>
    <cfRule dxfId="5" priority="1533" type="expression">
      <formula>CC$19="Yes"</formula>
    </cfRule>
  </conditionalFormatting>
  <conditionalFormatting sqref="CD158">
    <cfRule dxfId="5" priority="1479" type="expression">
      <formula>AND(ISERROR(FIND("API Sign Document External",CD$140))=TRUE,CD$16&lt;&gt;"Option for Send Document :",CD$16&lt;&gt;"")</formula>
    </cfRule>
    <cfRule dxfId="7" priority="1480" type="expression">
      <formula>AND(ISERROR(FIND("No",CD$157))=TRUE,CD$16&lt;&gt;"Option for Send Document :",CD$16&lt;&gt;"")</formula>
    </cfRule>
    <cfRule dxfId="5" priority="1495" type="expression">
      <formula>CD$19="Yes"</formula>
    </cfRule>
  </conditionalFormatting>
  <conditionalFormatting sqref="BJ159">
    <cfRule dxfId="5" priority="1995" type="expression">
      <formula>BJ$19="Yes"</formula>
    </cfRule>
  </conditionalFormatting>
  <conditionalFormatting sqref="BK159">
    <cfRule dxfId="5" priority="1980" type="expression">
      <formula>BK$19="Yes"</formula>
    </cfRule>
  </conditionalFormatting>
  <conditionalFormatting sqref="BL159">
    <cfRule dxfId="5" priority="1965" type="expression">
      <formula>BL$19="Yes"</formula>
    </cfRule>
  </conditionalFormatting>
  <conditionalFormatting sqref="BM159">
    <cfRule dxfId="5" priority="1950" type="expression">
      <formula>BM$19="Yes"</formula>
    </cfRule>
  </conditionalFormatting>
  <conditionalFormatting sqref="BN159">
    <cfRule dxfId="5" priority="1936" type="expression">
      <formula>BN$19="Yes"</formula>
    </cfRule>
  </conditionalFormatting>
  <conditionalFormatting sqref="BO159">
    <cfRule dxfId="5" priority="1920" type="expression">
      <formula>BO$19="Yes"</formula>
    </cfRule>
  </conditionalFormatting>
  <conditionalFormatting sqref="BP159">
    <cfRule dxfId="5" priority="1890" type="expression">
      <formula>BP$19="Yes"</formula>
    </cfRule>
  </conditionalFormatting>
  <conditionalFormatting sqref="BQ159">
    <cfRule dxfId="5" priority="1905" type="expression">
      <formula>BQ$19="Yes"</formula>
    </cfRule>
  </conditionalFormatting>
  <conditionalFormatting sqref="BR159">
    <cfRule dxfId="5" priority="1879" type="expression">
      <formula>BR$19="Yes"</formula>
    </cfRule>
  </conditionalFormatting>
  <conditionalFormatting sqref="BS159">
    <cfRule dxfId="5" priority="1868" type="expression">
      <formula>BS$19="Yes"</formula>
    </cfRule>
  </conditionalFormatting>
  <conditionalFormatting sqref="BT159">
    <cfRule dxfId="5" priority="1845" type="expression">
      <formula>BT$19="Yes"</formula>
    </cfRule>
  </conditionalFormatting>
  <conditionalFormatting sqref="BU159">
    <cfRule dxfId="5" priority="1810" type="expression">
      <formula>BU$19="Yes"</formula>
    </cfRule>
  </conditionalFormatting>
  <conditionalFormatting sqref="BV159">
    <cfRule dxfId="5" priority="1776" type="expression">
      <formula>BV$19="Yes"</formula>
    </cfRule>
  </conditionalFormatting>
  <conditionalFormatting sqref="BW159">
    <cfRule dxfId="5" priority="1742" type="expression">
      <formula>BW$19="Yes"</formula>
    </cfRule>
  </conditionalFormatting>
  <conditionalFormatting sqref="BX159">
    <cfRule dxfId="5" priority="1708" type="expression">
      <formula>BX$19="Yes"</formula>
    </cfRule>
  </conditionalFormatting>
  <conditionalFormatting sqref="BY159">
    <cfRule dxfId="5" priority="1674" type="expression">
      <formula>BY$19="Yes"</formula>
    </cfRule>
  </conditionalFormatting>
  <conditionalFormatting sqref="BZ159">
    <cfRule dxfId="5" priority="1638" type="expression">
      <formula>BZ$19="Yes"</formula>
    </cfRule>
  </conditionalFormatting>
  <conditionalFormatting sqref="CA159">
    <cfRule dxfId="5" priority="1602" type="expression">
      <formula>CA$19="Yes"</formula>
    </cfRule>
  </conditionalFormatting>
  <conditionalFormatting sqref="CB159">
    <cfRule dxfId="5" priority="1566" type="expression">
      <formula>CB$19="Yes"</formula>
    </cfRule>
  </conditionalFormatting>
  <conditionalFormatting sqref="CC159">
    <cfRule dxfId="5" priority="1530" type="expression">
      <formula>CC$19="Yes"</formula>
    </cfRule>
  </conditionalFormatting>
  <conditionalFormatting sqref="CD159">
    <cfRule dxfId="5" priority="1492" type="expression">
      <formula>CD$19="Yes"</formula>
    </cfRule>
  </conditionalFormatting>
  <conditionalFormatting sqref="A160">
    <cfRule dxfId="5" priority="2101" type="expression">
      <formula>A$22="Yes"</formula>
    </cfRule>
  </conditionalFormatting>
  <conditionalFormatting sqref="F160">
    <cfRule dxfId="5" priority="1441" type="expression">
      <formula>F$22="Yes"</formula>
    </cfRule>
  </conditionalFormatting>
  <conditionalFormatting sqref="N160">
    <cfRule dxfId="5" priority="1412" type="expression">
      <formula>N$22="Yes"</formula>
    </cfRule>
  </conditionalFormatting>
  <conditionalFormatting sqref="P160">
    <cfRule dxfId="5" priority="620" type="expression">
      <formula>P$22="Yes"</formula>
    </cfRule>
  </conditionalFormatting>
  <conditionalFormatting sqref="Q160">
    <cfRule dxfId="5" priority="853" type="expression">
      <formula>Q$22="Yes"</formula>
    </cfRule>
  </conditionalFormatting>
  <conditionalFormatting sqref="S160">
    <cfRule dxfId="5" priority="1356" type="expression">
      <formula>S$22="Yes"</formula>
    </cfRule>
  </conditionalFormatting>
  <conditionalFormatting sqref="W160">
    <cfRule dxfId="5" priority="1278" type="expression">
      <formula>W$22="Yes"</formula>
    </cfRule>
  </conditionalFormatting>
  <conditionalFormatting sqref="X160">
    <cfRule dxfId="5" priority="923" type="expression">
      <formula>X$22="Yes"</formula>
    </cfRule>
  </conditionalFormatting>
  <conditionalFormatting sqref="Y160">
    <cfRule dxfId="5" priority="660" type="expression">
      <formula>Y$22="Yes"</formula>
    </cfRule>
  </conditionalFormatting>
  <conditionalFormatting sqref="Z160">
    <cfRule dxfId="5" priority="690" type="expression">
      <formula>Z$22="Yes"</formula>
    </cfRule>
  </conditionalFormatting>
  <conditionalFormatting sqref="AU160">
    <cfRule dxfId="5" priority="782" type="expression">
      <formula>AU$22="Yes"</formula>
    </cfRule>
  </conditionalFormatting>
  <conditionalFormatting sqref="AV160">
    <cfRule dxfId="5" priority="755" type="expression">
      <formula>AV$22="Yes"</formula>
    </cfRule>
  </conditionalFormatting>
  <conditionalFormatting sqref="AX160">
    <cfRule dxfId="5" priority="813" type="expression">
      <formula>AX$22="Yes"</formula>
    </cfRule>
  </conditionalFormatting>
  <conditionalFormatting sqref="AY160">
    <cfRule dxfId="5" priority="730" type="expression">
      <formula>AY$22="Yes"</formula>
    </cfRule>
  </conditionalFormatting>
  <conditionalFormatting sqref="AZ160">
    <cfRule dxfId="5" priority="569" type="expression">
      <formula>AZ$22="Yes"</formula>
    </cfRule>
  </conditionalFormatting>
  <conditionalFormatting sqref="BA160">
    <cfRule dxfId="5" priority="53" type="expression">
      <formula>BA$22="Yes"</formula>
    </cfRule>
  </conditionalFormatting>
  <conditionalFormatting sqref="BB160">
    <cfRule dxfId="5" priority="21" type="expression">
      <formula>BB$22="Yes"</formula>
    </cfRule>
  </conditionalFormatting>
  <conditionalFormatting sqref="BD160">
    <cfRule dxfId="5" priority="2051" type="expression">
      <formula>BD$22="Yes"</formula>
    </cfRule>
  </conditionalFormatting>
  <conditionalFormatting sqref="BE160">
    <cfRule dxfId="5" priority="2038" type="expression">
      <formula>BE$22="Yes"</formula>
    </cfRule>
  </conditionalFormatting>
  <conditionalFormatting sqref="BF160">
    <cfRule dxfId="5" priority="2072" type="expression">
      <formula>BF$22="Yes"</formula>
    </cfRule>
  </conditionalFormatting>
  <conditionalFormatting sqref="BG160">
    <cfRule dxfId="5" priority="2081" type="expression">
      <formula>BG$22="Yes"</formula>
    </cfRule>
  </conditionalFormatting>
  <conditionalFormatting sqref="BH160">
    <cfRule dxfId="5" priority="2029" type="expression">
      <formula>BH$22="Yes"</formula>
    </cfRule>
  </conditionalFormatting>
  <conditionalFormatting sqref="BI160">
    <cfRule dxfId="5" priority="2016" type="expression">
      <formula>BI$22="Yes"</formula>
    </cfRule>
  </conditionalFormatting>
  <conditionalFormatting sqref="BJ160">
    <cfRule dxfId="5" priority="2003" type="expression">
      <formula>BJ$22="Yes"</formula>
    </cfRule>
  </conditionalFormatting>
  <conditionalFormatting sqref="BK160">
    <cfRule dxfId="5" priority="1988" type="expression">
      <formula>BK$22="Yes"</formula>
    </cfRule>
  </conditionalFormatting>
  <conditionalFormatting sqref="BL160">
    <cfRule dxfId="5" priority="1973" type="expression">
      <formula>BL$22="Yes"</formula>
    </cfRule>
  </conditionalFormatting>
  <conditionalFormatting sqref="BM160">
    <cfRule dxfId="5" priority="1958" type="expression">
      <formula>BM$22="Yes"</formula>
    </cfRule>
  </conditionalFormatting>
  <conditionalFormatting sqref="BN160">
    <cfRule dxfId="5" priority="1944" type="expression">
      <formula>BN$22="Yes"</formula>
    </cfRule>
  </conditionalFormatting>
  <conditionalFormatting sqref="BO160">
    <cfRule dxfId="5" priority="1922" type="expression">
      <formula>BO$22="Yes"</formula>
    </cfRule>
  </conditionalFormatting>
  <conditionalFormatting sqref="BP160">
    <cfRule dxfId="5" priority="1892" type="expression">
      <formula>BP$22="Yes"</formula>
    </cfRule>
  </conditionalFormatting>
  <conditionalFormatting sqref="BQ160">
    <cfRule dxfId="5" priority="1907" type="expression">
      <formula>BQ$22="Yes"</formula>
    </cfRule>
  </conditionalFormatting>
  <conditionalFormatting sqref="BR160">
    <cfRule dxfId="5" priority="1881" type="expression">
      <formula>BR$22="Yes"</formula>
    </cfRule>
  </conditionalFormatting>
  <conditionalFormatting sqref="BS160">
    <cfRule dxfId="5" priority="1870" type="expression">
      <formula>BS$22="Yes"</formula>
    </cfRule>
  </conditionalFormatting>
  <conditionalFormatting sqref="BT160">
    <cfRule dxfId="5" priority="1847" type="expression">
      <formula>BT$22="Yes"</formula>
    </cfRule>
  </conditionalFormatting>
  <conditionalFormatting sqref="BU160">
    <cfRule dxfId="5" priority="1812" type="expression">
      <formula>BU$22="Yes"</formula>
    </cfRule>
  </conditionalFormatting>
  <conditionalFormatting sqref="BV160">
    <cfRule dxfId="5" priority="1778" type="expression">
      <formula>BV$22="Yes"</formula>
    </cfRule>
  </conditionalFormatting>
  <conditionalFormatting sqref="BW160">
    <cfRule dxfId="5" priority="1744" type="expression">
      <formula>BW$22="Yes"</formula>
    </cfRule>
  </conditionalFormatting>
  <conditionalFormatting sqref="BX160">
    <cfRule dxfId="5" priority="1710" type="expression">
      <formula>BX$22="Yes"</formula>
    </cfRule>
  </conditionalFormatting>
  <conditionalFormatting sqref="BY160">
    <cfRule dxfId="5" priority="1676" type="expression">
      <formula>BY$22="Yes"</formula>
    </cfRule>
  </conditionalFormatting>
  <conditionalFormatting sqref="BZ160">
    <cfRule dxfId="5" priority="1640" type="expression">
      <formula>BZ$22="Yes"</formula>
    </cfRule>
  </conditionalFormatting>
  <conditionalFormatting sqref="CA160">
    <cfRule dxfId="5" priority="1604" type="expression">
      <formula>CA$22="Yes"</formula>
    </cfRule>
  </conditionalFormatting>
  <conditionalFormatting sqref="CB160">
    <cfRule dxfId="5" priority="1568" type="expression">
      <formula>CB$22="Yes"</formula>
    </cfRule>
  </conditionalFormatting>
  <conditionalFormatting sqref="CC160">
    <cfRule dxfId="5" priority="1532" type="expression">
      <formula>CC$22="Yes"</formula>
    </cfRule>
  </conditionalFormatting>
  <conditionalFormatting sqref="CD160">
    <cfRule dxfId="5" priority="1494" type="expression">
      <formula>CD$22="Yes"</formula>
    </cfRule>
  </conditionalFormatting>
  <conditionalFormatting sqref="F177">
    <cfRule dxfId="5" priority="1444" type="expression">
      <formula>F176="Yes"</formula>
    </cfRule>
    <cfRule dxfId="5" priority="1439" type="expression">
      <formula>F176="No"</formula>
    </cfRule>
  </conditionalFormatting>
  <conditionalFormatting sqref="N177">
    <cfRule dxfId="5" priority="1415" type="expression">
      <formula>N176="Yes"</formula>
    </cfRule>
    <cfRule dxfId="5" priority="1410" type="expression">
      <formula>N176="No"</formula>
    </cfRule>
  </conditionalFormatting>
  <conditionalFormatting sqref="P177">
    <cfRule dxfId="5" priority="623" type="expression">
      <formula>P176="Yes"</formula>
    </cfRule>
    <cfRule dxfId="5" priority="618" type="expression">
      <formula>P176="No"</formula>
    </cfRule>
  </conditionalFormatting>
  <conditionalFormatting sqref="Q177">
    <cfRule dxfId="5" priority="856" type="expression">
      <formula>Q176="Yes"</formula>
    </cfRule>
    <cfRule dxfId="5" priority="851" type="expression">
      <formula>Q176="No"</formula>
    </cfRule>
  </conditionalFormatting>
  <conditionalFormatting sqref="S177">
    <cfRule dxfId="5" priority="1359" type="expression">
      <formula>S176="Yes"</formula>
    </cfRule>
    <cfRule dxfId="5" priority="1354" type="expression">
      <formula>S176="No"</formula>
    </cfRule>
  </conditionalFormatting>
  <conditionalFormatting sqref="W177">
    <cfRule dxfId="5" priority="1281" type="expression">
      <formula>W176="Yes"</formula>
    </cfRule>
    <cfRule dxfId="5" priority="1276" type="expression">
      <formula>W176="No"</formula>
    </cfRule>
  </conditionalFormatting>
  <conditionalFormatting sqref="X177">
    <cfRule dxfId="5" priority="926" type="expression">
      <formula>X176="Yes"</formula>
    </cfRule>
    <cfRule dxfId="5" priority="921" type="expression">
      <formula>X176="No"</formula>
    </cfRule>
  </conditionalFormatting>
  <conditionalFormatting sqref="Y177">
    <cfRule dxfId="5" priority="663" type="expression">
      <formula>Y176="Yes"</formula>
    </cfRule>
    <cfRule dxfId="5" priority="658" type="expression">
      <formula>Y176="No"</formula>
    </cfRule>
  </conditionalFormatting>
  <conditionalFormatting sqref="Z177">
    <cfRule dxfId="5" priority="693" type="expression">
      <formula>Z176="Yes"</formula>
    </cfRule>
    <cfRule dxfId="5" priority="688" type="expression">
      <formula>Z176="No"</formula>
    </cfRule>
  </conditionalFormatting>
  <conditionalFormatting sqref="AU177">
    <cfRule dxfId="5" priority="786" type="expression">
      <formula>AU176="Yes"</formula>
    </cfRule>
    <cfRule dxfId="5" priority="780" type="expression">
      <formula>AU176="No"</formula>
    </cfRule>
  </conditionalFormatting>
  <conditionalFormatting sqref="AV177">
    <cfRule dxfId="5" priority="759" type="expression">
      <formula>AV176="Yes"</formula>
    </cfRule>
    <cfRule dxfId="5" priority="753" type="expression">
      <formula>AV176="No"</formula>
    </cfRule>
  </conditionalFormatting>
  <conditionalFormatting sqref="AX177">
    <cfRule dxfId="5" priority="817" type="expression">
      <formula>AX176="Yes"</formula>
    </cfRule>
    <cfRule dxfId="5" priority="811" type="expression">
      <formula>AX176="No"</formula>
    </cfRule>
  </conditionalFormatting>
  <conditionalFormatting sqref="AY177">
    <cfRule dxfId="5" priority="733" type="expression">
      <formula>AY176="Yes"</formula>
    </cfRule>
    <cfRule dxfId="5" priority="728" type="expression">
      <formula>AY176="No"</formula>
    </cfRule>
  </conditionalFormatting>
  <conditionalFormatting sqref="AZ177">
    <cfRule dxfId="5" priority="580" type="expression">
      <formula>AZ176="Yes"</formula>
    </cfRule>
    <cfRule dxfId="5" priority="567" type="expression">
      <formula>AZ176="No"</formula>
    </cfRule>
  </conditionalFormatting>
  <conditionalFormatting sqref="BA177">
    <cfRule dxfId="5" priority="51" type="expression">
      <formula>BA176="No"</formula>
    </cfRule>
    <cfRule dxfId="5" priority="60" type="expression">
      <formula>BA176="Yes"</formula>
    </cfRule>
  </conditionalFormatting>
  <conditionalFormatting sqref="BB177">
    <cfRule dxfId="5" priority="28" type="expression">
      <formula>BB176="Yes"</formula>
    </cfRule>
    <cfRule dxfId="5" priority="19" type="expression">
      <formula>BB176="No"</formula>
    </cfRule>
  </conditionalFormatting>
  <conditionalFormatting sqref="BD177">
    <cfRule dxfId="5" priority="2049" type="expression">
      <formula>BD176="No"</formula>
    </cfRule>
  </conditionalFormatting>
  <conditionalFormatting sqref="BE177">
    <cfRule dxfId="5" priority="2036" type="expression">
      <formula>BE176="No"</formula>
    </cfRule>
  </conditionalFormatting>
  <conditionalFormatting sqref="BF177">
    <cfRule dxfId="5" priority="2070" type="expression">
      <formula>BF176="No"</formula>
    </cfRule>
  </conditionalFormatting>
  <conditionalFormatting sqref="BG177">
    <cfRule dxfId="5" priority="2079" type="expression">
      <formula>BG176="No"</formula>
    </cfRule>
  </conditionalFormatting>
  <conditionalFormatting sqref="BH177">
    <cfRule dxfId="5" priority="2027" type="expression">
      <formula>BH176="No"</formula>
    </cfRule>
  </conditionalFormatting>
  <conditionalFormatting sqref="BI177">
    <cfRule dxfId="5" priority="2014" type="expression">
      <formula>BI176="No"</formula>
    </cfRule>
  </conditionalFormatting>
  <conditionalFormatting sqref="BJ177">
    <cfRule dxfId="5" priority="2001" type="expression">
      <formula>BJ176="No"</formula>
    </cfRule>
  </conditionalFormatting>
  <conditionalFormatting sqref="BK177">
    <cfRule dxfId="5" priority="1986" type="expression">
      <formula>BK176="No"</formula>
    </cfRule>
  </conditionalFormatting>
  <conditionalFormatting sqref="BL177">
    <cfRule dxfId="5" priority="1971" type="expression">
      <formula>A$176="No"</formula>
    </cfRule>
  </conditionalFormatting>
  <conditionalFormatting sqref="BM177">
    <cfRule dxfId="5" priority="1956" type="expression">
      <formula>BM176="No"</formula>
    </cfRule>
  </conditionalFormatting>
  <conditionalFormatting sqref="BN177">
    <cfRule dxfId="5" priority="1942" type="expression">
      <formula>BN176="No"</formula>
    </cfRule>
  </conditionalFormatting>
  <conditionalFormatting sqref="BO177">
    <cfRule dxfId="5" priority="1930" type="expression">
      <formula>BO176="No"</formula>
    </cfRule>
  </conditionalFormatting>
  <conditionalFormatting sqref="BP177">
    <cfRule dxfId="5" priority="1900" type="expression">
      <formula>BP176="No"</formula>
    </cfRule>
  </conditionalFormatting>
  <conditionalFormatting sqref="BQ177">
    <cfRule dxfId="5" priority="1915" type="expression">
      <formula>BQ176="No"</formula>
    </cfRule>
  </conditionalFormatting>
  <conditionalFormatting sqref="BR177">
    <cfRule dxfId="5" priority="1885" type="expression">
      <formula>BR176="No"</formula>
    </cfRule>
  </conditionalFormatting>
  <conditionalFormatting sqref="BS177">
    <cfRule dxfId="5" priority="1874" type="expression">
      <formula>BS176="No"</formula>
    </cfRule>
  </conditionalFormatting>
  <conditionalFormatting sqref="BT177">
    <cfRule dxfId="5" priority="1855" type="expression">
      <formula>BT176="No"</formula>
    </cfRule>
  </conditionalFormatting>
  <conditionalFormatting sqref="BU177">
    <cfRule dxfId="5" priority="1820" type="expression">
      <formula>BU176="No"</formula>
    </cfRule>
    <cfRule dxfId="5" priority="1825" type="expression">
      <formula>BU176="Yes"</formula>
    </cfRule>
  </conditionalFormatting>
  <conditionalFormatting sqref="BV177">
    <cfRule dxfId="5" priority="1786" type="expression">
      <formula>BV176="No"</formula>
    </cfRule>
    <cfRule dxfId="5" priority="1791" type="expression">
      <formula>BV176="Yes"</formula>
    </cfRule>
  </conditionalFormatting>
  <conditionalFormatting sqref="BW177">
    <cfRule dxfId="5" priority="1752" type="expression">
      <formula>BW176="No"</formula>
    </cfRule>
    <cfRule dxfId="5" priority="1757" type="expression">
      <formula>BW176="Yes"</formula>
    </cfRule>
  </conditionalFormatting>
  <conditionalFormatting sqref="BX177">
    <cfRule dxfId="5" priority="1718" type="expression">
      <formula>BX176="No"</formula>
    </cfRule>
    <cfRule dxfId="5" priority="1723" type="expression">
      <formula>BX176="Yes"</formula>
    </cfRule>
  </conditionalFormatting>
  <conditionalFormatting sqref="BY177">
    <cfRule dxfId="5" priority="1684" type="expression">
      <formula>BY176="No"</formula>
    </cfRule>
    <cfRule dxfId="5" priority="1689" type="expression">
      <formula>BY176="Yes"</formula>
    </cfRule>
  </conditionalFormatting>
  <conditionalFormatting sqref="BZ177">
    <cfRule dxfId="5" priority="1648" type="expression">
      <formula>BZ176="No"</formula>
    </cfRule>
    <cfRule dxfId="5" priority="1653" type="expression">
      <formula>BZ176="Yes"</formula>
    </cfRule>
  </conditionalFormatting>
  <conditionalFormatting sqref="CA177">
    <cfRule dxfId="5" priority="1612" type="expression">
      <formula>CA176="No"</formula>
    </cfRule>
    <cfRule dxfId="5" priority="1617" type="expression">
      <formula>CA176="Yes"</formula>
    </cfRule>
  </conditionalFormatting>
  <conditionalFormatting sqref="CB177">
    <cfRule dxfId="5" priority="1576" type="expression">
      <formula>CB176="No"</formula>
    </cfRule>
    <cfRule dxfId="5" priority="1581" type="expression">
      <formula>CB176="Yes"</formula>
    </cfRule>
  </conditionalFormatting>
  <conditionalFormatting sqref="CC177">
    <cfRule dxfId="5" priority="1540" type="expression">
      <formula>CC176="No"</formula>
    </cfRule>
    <cfRule dxfId="5" priority="1545" type="expression">
      <formula>CC176="Yes"</formula>
    </cfRule>
  </conditionalFormatting>
  <conditionalFormatting sqref="CD177">
    <cfRule dxfId="5" priority="1502" type="expression">
      <formula>CD176="No"</formula>
    </cfRule>
    <cfRule dxfId="5" priority="1507" type="expression">
      <formula>CD176="Yes"</formula>
    </cfRule>
  </conditionalFormatting>
  <conditionalFormatting sqref="F185">
    <cfRule dxfId="4" priority="1445" type="expression">
      <formula>F$184="Yes"</formula>
    </cfRule>
  </conditionalFormatting>
  <conditionalFormatting sqref="N185">
    <cfRule dxfId="4" priority="1416" type="expression">
      <formula>N$184="Yes"</formula>
    </cfRule>
  </conditionalFormatting>
  <conditionalFormatting sqref="P185">
    <cfRule dxfId="4" priority="624" type="expression">
      <formula>P$184="Yes"</formula>
    </cfRule>
  </conditionalFormatting>
  <conditionalFormatting sqref="Q185">
    <cfRule dxfId="4" priority="857" type="expression">
      <formula>Q$184="Yes"</formula>
    </cfRule>
  </conditionalFormatting>
  <conditionalFormatting sqref="S185">
    <cfRule dxfId="4" priority="1360" type="expression">
      <formula>S$184="Yes"</formula>
    </cfRule>
  </conditionalFormatting>
  <conditionalFormatting sqref="W185">
    <cfRule dxfId="4" priority="1282" type="expression">
      <formula>W$184="Yes"</formula>
    </cfRule>
  </conditionalFormatting>
  <conditionalFormatting sqref="X185">
    <cfRule dxfId="4" priority="927" type="expression">
      <formula>X$184="Yes"</formula>
    </cfRule>
  </conditionalFormatting>
  <conditionalFormatting sqref="Y185">
    <cfRule dxfId="4" priority="664" type="expression">
      <formula>Y$184="Yes"</formula>
    </cfRule>
  </conditionalFormatting>
  <conditionalFormatting sqref="Z185">
    <cfRule dxfId="4" priority="694" type="expression">
      <formula>Z$184="Yes"</formula>
    </cfRule>
  </conditionalFormatting>
  <conditionalFormatting sqref="AU185">
    <cfRule dxfId="4" priority="787" type="expression">
      <formula>AU$184="Yes"</formula>
    </cfRule>
  </conditionalFormatting>
  <conditionalFormatting sqref="AV185">
    <cfRule dxfId="4" priority="760" type="expression">
      <formula>AV$184="Yes"</formula>
    </cfRule>
  </conditionalFormatting>
  <conditionalFormatting sqref="AX185">
    <cfRule dxfId="4" priority="818" type="expression">
      <formula>AX$184="Yes"</formula>
    </cfRule>
  </conditionalFormatting>
  <conditionalFormatting sqref="AY185">
    <cfRule dxfId="4" priority="734" type="expression">
      <formula>AY$184="Yes"</formula>
    </cfRule>
  </conditionalFormatting>
  <conditionalFormatting sqref="AZ185">
    <cfRule dxfId="4" priority="581" type="expression">
      <formula>AZ$184="Yes"</formula>
    </cfRule>
  </conditionalFormatting>
  <conditionalFormatting sqref="BA185">
    <cfRule dxfId="4" priority="61" type="expression">
      <formula>BA$184="Yes"</formula>
    </cfRule>
  </conditionalFormatting>
  <conditionalFormatting sqref="BB185">
    <cfRule dxfId="4" priority="29" type="expression">
      <formula>BB$184="Yes"</formula>
    </cfRule>
  </conditionalFormatting>
  <conditionalFormatting sqref="BU185">
    <cfRule dxfId="4" priority="1826" type="expression">
      <formula>BU$184="Yes"</formula>
    </cfRule>
  </conditionalFormatting>
  <conditionalFormatting sqref="BV185">
    <cfRule dxfId="4" priority="1792" type="expression">
      <formula>BV$184="Yes"</formula>
    </cfRule>
  </conditionalFormatting>
  <conditionalFormatting sqref="BW185">
    <cfRule dxfId="4" priority="1758" type="expression">
      <formula>BW$184="Yes"</formula>
    </cfRule>
  </conditionalFormatting>
  <conditionalFormatting sqref="BX185">
    <cfRule dxfId="4" priority="1724" type="expression">
      <formula>BX$184="Yes"</formula>
    </cfRule>
  </conditionalFormatting>
  <conditionalFormatting sqref="BY185">
    <cfRule dxfId="4" priority="1690" type="expression">
      <formula>BY$184="Yes"</formula>
    </cfRule>
  </conditionalFormatting>
  <conditionalFormatting sqref="BZ185">
    <cfRule dxfId="4" priority="1654" type="expression">
      <formula>BZ$184="Yes"</formula>
    </cfRule>
  </conditionalFormatting>
  <conditionalFormatting sqref="CA185">
    <cfRule dxfId="4" priority="1618" type="expression">
      <formula>CA$184="Yes"</formula>
    </cfRule>
  </conditionalFormatting>
  <conditionalFormatting sqref="CB185">
    <cfRule dxfId="4" priority="1582" type="expression">
      <formula>CB$184="Yes"</formula>
    </cfRule>
  </conditionalFormatting>
  <conditionalFormatting sqref="CC185">
    <cfRule dxfId="4" priority="1546" type="expression">
      <formula>CC$184="Yes"</formula>
    </cfRule>
  </conditionalFormatting>
  <conditionalFormatting sqref="CD185">
    <cfRule dxfId="4" priority="1508" type="expression">
      <formula>CD$184="Yes"</formula>
    </cfRule>
  </conditionalFormatting>
  <conditionalFormatting sqref="A187">
    <cfRule dxfId="4" priority="2099" type="expression">
      <formula>A$64="No"</formula>
    </cfRule>
  </conditionalFormatting>
  <conditionalFormatting sqref="F187">
    <cfRule dxfId="4" priority="1440" type="expression">
      <formula>F$64="No"</formula>
    </cfRule>
  </conditionalFormatting>
  <conditionalFormatting sqref="N187">
    <cfRule dxfId="4" priority="1411" type="expression">
      <formula>N$64="No"</formula>
    </cfRule>
  </conditionalFormatting>
  <conditionalFormatting sqref="P187">
    <cfRule dxfId="4" priority="619" type="expression">
      <formula>P$64="No"</formula>
    </cfRule>
  </conditionalFormatting>
  <conditionalFormatting sqref="Q187">
    <cfRule dxfId="4" priority="852" type="expression">
      <formula>Q$64="No"</formula>
    </cfRule>
  </conditionalFormatting>
  <conditionalFormatting sqref="S187">
    <cfRule dxfId="4" priority="1355" type="expression">
      <formula>S$64="No"</formula>
    </cfRule>
  </conditionalFormatting>
  <conditionalFormatting sqref="W187">
    <cfRule dxfId="4" priority="1277" type="expression">
      <formula>W$64="No"</formula>
    </cfRule>
  </conditionalFormatting>
  <conditionalFormatting sqref="X187">
    <cfRule dxfId="4" priority="922" type="expression">
      <formula>X$64="No"</formula>
    </cfRule>
  </conditionalFormatting>
  <conditionalFormatting sqref="Y187">
    <cfRule dxfId="4" priority="659" type="expression">
      <formula>Y$64="No"</formula>
    </cfRule>
  </conditionalFormatting>
  <conditionalFormatting sqref="Z187">
    <cfRule dxfId="4" priority="689" type="expression">
      <formula>Z$64="No"</formula>
    </cfRule>
  </conditionalFormatting>
  <conditionalFormatting sqref="AU187">
    <cfRule dxfId="4" priority="781" type="expression">
      <formula>AU$64="No"</formula>
    </cfRule>
  </conditionalFormatting>
  <conditionalFormatting sqref="AV187">
    <cfRule dxfId="4" priority="754" type="expression">
      <formula>AV$64="No"</formula>
    </cfRule>
  </conditionalFormatting>
  <conditionalFormatting sqref="AX187">
    <cfRule dxfId="4" priority="812" type="expression">
      <formula>AX$64="No"</formula>
    </cfRule>
  </conditionalFormatting>
  <conditionalFormatting sqref="AY187">
    <cfRule dxfId="4" priority="729" type="expression">
      <formula>AY$64="No"</formula>
    </cfRule>
  </conditionalFormatting>
  <conditionalFormatting sqref="AZ187">
    <cfRule dxfId="4" priority="568" type="expression">
      <formula>AZ$64="No"</formula>
    </cfRule>
  </conditionalFormatting>
  <conditionalFormatting sqref="BA187">
    <cfRule dxfId="4" priority="52" type="expression">
      <formula>BA$64="No"</formula>
    </cfRule>
  </conditionalFormatting>
  <conditionalFormatting sqref="BB187">
    <cfRule dxfId="4" priority="20" type="expression">
      <formula>BB$64="No"</formula>
    </cfRule>
  </conditionalFormatting>
  <conditionalFormatting sqref="BD187">
    <cfRule dxfId="4" priority="2050" type="expression">
      <formula>BD$64="No"</formula>
    </cfRule>
  </conditionalFormatting>
  <conditionalFormatting sqref="BE187">
    <cfRule dxfId="4" priority="2037" type="expression">
      <formula>BE$64="No"</formula>
    </cfRule>
  </conditionalFormatting>
  <conditionalFormatting sqref="BF187">
    <cfRule dxfId="4" priority="2071" type="expression">
      <formula>BF$64="No"</formula>
    </cfRule>
  </conditionalFormatting>
  <conditionalFormatting sqref="BG187">
    <cfRule dxfId="4" priority="2080" type="expression">
      <formula>BG$64="No"</formula>
    </cfRule>
  </conditionalFormatting>
  <conditionalFormatting sqref="BH187">
    <cfRule dxfId="4" priority="2028" type="expression">
      <formula>BH$64="No"</formula>
    </cfRule>
  </conditionalFormatting>
  <conditionalFormatting sqref="BI187">
    <cfRule dxfId="4" priority="2015" type="expression">
      <formula>BI$64="No"</formula>
    </cfRule>
  </conditionalFormatting>
  <conditionalFormatting sqref="BJ187">
    <cfRule dxfId="4" priority="2002" type="expression">
      <formula>BJ$64="No"</formula>
    </cfRule>
  </conditionalFormatting>
  <conditionalFormatting sqref="BK187">
    <cfRule dxfId="4" priority="1987" type="expression">
      <formula>BK$64="No"</formula>
    </cfRule>
  </conditionalFormatting>
  <conditionalFormatting sqref="BL187">
    <cfRule dxfId="4" priority="1972" type="expression">
      <formula>BL$64="No"</formula>
    </cfRule>
  </conditionalFormatting>
  <conditionalFormatting sqref="BM187">
    <cfRule dxfId="4" priority="1957" type="expression">
      <formula>BM$64="No"</formula>
    </cfRule>
  </conditionalFormatting>
  <conditionalFormatting sqref="BN187">
    <cfRule dxfId="4" priority="1943" type="expression">
      <formula>BN$64="No"</formula>
    </cfRule>
  </conditionalFormatting>
  <conditionalFormatting sqref="BO187">
    <cfRule dxfId="4" priority="1931" type="expression">
      <formula>BO$64="No"</formula>
    </cfRule>
  </conditionalFormatting>
  <conditionalFormatting sqref="BP187">
    <cfRule dxfId="4" priority="1901" type="expression">
      <formula>BP$64="No"</formula>
    </cfRule>
  </conditionalFormatting>
  <conditionalFormatting sqref="BQ187">
    <cfRule dxfId="4" priority="1916" type="expression">
      <formula>BQ$64="No"</formula>
    </cfRule>
  </conditionalFormatting>
  <conditionalFormatting sqref="BR187">
    <cfRule dxfId="4" priority="1886" type="expression">
      <formula>BR$64="No"</formula>
    </cfRule>
  </conditionalFormatting>
  <conditionalFormatting sqref="BS187">
    <cfRule dxfId="4" priority="1875" type="expression">
      <formula>BS$64="No"</formula>
    </cfRule>
  </conditionalFormatting>
  <conditionalFormatting sqref="BT187">
    <cfRule dxfId="4" priority="1856" type="expression">
      <formula>BT$64="No"</formula>
    </cfRule>
  </conditionalFormatting>
  <conditionalFormatting sqref="BU187">
    <cfRule dxfId="4" priority="1821" type="expression">
      <formula>BU$64="No"</formula>
    </cfRule>
  </conditionalFormatting>
  <conditionalFormatting sqref="BV187">
    <cfRule dxfId="4" priority="1787" type="expression">
      <formula>BV$64="No"</formula>
    </cfRule>
  </conditionalFormatting>
  <conditionalFormatting sqref="BW187">
    <cfRule dxfId="4" priority="1753" type="expression">
      <formula>BW$64="No"</formula>
    </cfRule>
  </conditionalFormatting>
  <conditionalFormatting sqref="BX187">
    <cfRule dxfId="4" priority="1719" type="expression">
      <formula>BX$64="No"</formula>
    </cfRule>
  </conditionalFormatting>
  <conditionalFormatting sqref="BY187">
    <cfRule dxfId="4" priority="1685" type="expression">
      <formula>BY$64="No"</formula>
    </cfRule>
  </conditionalFormatting>
  <conditionalFormatting sqref="BZ187">
    <cfRule dxfId="4" priority="1649" type="expression">
      <formula>BZ$64="No"</formula>
    </cfRule>
  </conditionalFormatting>
  <conditionalFormatting sqref="CA187">
    <cfRule dxfId="4" priority="1613" type="expression">
      <formula>CA$64="No"</formula>
    </cfRule>
  </conditionalFormatting>
  <conditionalFormatting sqref="CB187">
    <cfRule dxfId="4" priority="1577" type="expression">
      <formula>CB$64="No"</formula>
    </cfRule>
  </conditionalFormatting>
  <conditionalFormatting sqref="CC187">
    <cfRule dxfId="4" priority="1541" type="expression">
      <formula>CC$64="No"</formula>
    </cfRule>
  </conditionalFormatting>
  <conditionalFormatting sqref="CD187">
    <cfRule dxfId="4" priority="1503" type="expression">
      <formula>CD$64="No"</formula>
    </cfRule>
  </conditionalFormatting>
  <conditionalFormatting sqref="BY188">
    <cfRule dxfId="5" priority="1658" type="expression">
      <formula>AND(ISERROR(FIND("Webview Sign",BY$140))=TRUE,BY$16&lt;&gt;"Option for Send Document :",BY$16&lt;&gt;"",ISERROR(FIND("Embed Sign",BY$140))=TRUE,ISERROR(FIND("Sign Via Inbox",BY$140))=TRUE)</formula>
    </cfRule>
  </conditionalFormatting>
  <conditionalFormatting sqref="BZ188">
    <cfRule dxfId="5" priority="1622" type="expression">
      <formula>AND(ISERROR(FIND("Webview Sign",BZ$140))=TRUE,BZ$16&lt;&gt;"Option for Send Document :",BZ$16&lt;&gt;"",ISERROR(FIND("Embed Sign",BZ$140))=TRUE,ISERROR(FIND("Sign Via Inbox",BZ$140))=TRUE)</formula>
    </cfRule>
  </conditionalFormatting>
  <conditionalFormatting sqref="CA188">
    <cfRule dxfId="5" priority="1586" type="expression">
      <formula>AND(ISERROR(FIND("Webview Sign",CA$140))=TRUE,CA$16&lt;&gt;"Option for Send Document :",CA$16&lt;&gt;"",ISERROR(FIND("Embed Sign",CA$140))=TRUE,ISERROR(FIND("Sign Via Inbox",CA$140))=TRUE)</formula>
    </cfRule>
  </conditionalFormatting>
  <conditionalFormatting sqref="CB188">
    <cfRule dxfId="5" priority="1550" type="expression">
      <formula>AND(ISERROR(FIND("Webview Sign",CB$140))=TRUE,CB$16&lt;&gt;"Option for Send Document :",CB$16&lt;&gt;"",ISERROR(FIND("Embed Sign",CB$140))=TRUE,ISERROR(FIND("Sign Via Inbox",CB$140))=TRUE)</formula>
    </cfRule>
  </conditionalFormatting>
  <conditionalFormatting sqref="CC188">
    <cfRule dxfId="5" priority="1514" type="expression">
      <formula>AND(ISERROR(FIND("Webview Sign",CC$140))=TRUE,CC$16&lt;&gt;"Option for Send Document :",CC$16&lt;&gt;"",ISERROR(FIND("Embed Sign",CC$140))=TRUE,ISERROR(FIND("Sign Via Inbox",CC$140))=TRUE)</formula>
    </cfRule>
  </conditionalFormatting>
  <conditionalFormatting sqref="CD188">
    <cfRule dxfId="5" priority="1476" type="expression">
      <formula>AND(ISERROR(FIND("Webview Sign",CD$140))=TRUE,CD$16&lt;&gt;"Option for Send Document :",CD$16&lt;&gt;"",ISERROR(FIND("Embed Sign",CD$140))=TRUE,ISERROR(FIND("Sign Via Inbox",CD$140))=TRUE)</formula>
    </cfRule>
  </conditionalFormatting>
  <conditionalFormatting sqref="A205">
    <cfRule dxfId="8" priority="1513" type="expression">
      <formula>A$202="No"</formula>
    </cfRule>
  </conditionalFormatting>
  <conditionalFormatting sqref="C135:C136">
    <cfRule dxfId="5" priority="1171" type="expression">
      <formula>AND(C$16="Sign Only",C$16&lt;&gt;"Option for Send Document :",C$16&lt;&gt;"")</formula>
    </cfRule>
  </conditionalFormatting>
  <conditionalFormatting sqref="C200:C201">
    <cfRule dxfId="5" priority="1083" type="expression">
      <formula>C$199="No"</formula>
    </cfRule>
  </conditionalFormatting>
  <conditionalFormatting sqref="D135:D136">
    <cfRule dxfId="5" priority="1168" type="expression">
      <formula>AND(D$16="Sign Only",D$16&lt;&gt;"Option for Send Document :",D$16&lt;&gt;"")</formula>
    </cfRule>
  </conditionalFormatting>
  <conditionalFormatting sqref="D200:D201">
    <cfRule dxfId="5" priority="1082" type="expression">
      <formula>D$199="No"</formula>
    </cfRule>
  </conditionalFormatting>
  <conditionalFormatting sqref="E135:E136">
    <cfRule dxfId="5" priority="1165" type="expression">
      <formula>AND(E$16="Sign Only",E$16&lt;&gt;"Option for Send Document :",E$16&lt;&gt;"")</formula>
    </cfRule>
  </conditionalFormatting>
  <conditionalFormatting sqref="E200:E201">
    <cfRule dxfId="5" priority="1081" type="expression">
      <formula>E$199="No"</formula>
    </cfRule>
  </conditionalFormatting>
  <conditionalFormatting sqref="F21:F63">
    <cfRule dxfId="5" priority="1430" type="expression">
      <formula>AND(F$16&lt;&gt;"API Send Document External",F$16&lt;&gt;"Option for Send Document :",F$16&lt;&gt;"")</formula>
    </cfRule>
  </conditionalFormatting>
  <conditionalFormatting sqref="F110:F133">
    <cfRule dxfId="5" priority="1436" type="expression">
      <formula>AND(F$16&lt;&gt;"Manual Sign",F$16&lt;&gt;"Option for Send Document :",F$16&lt;&gt;"")</formula>
    </cfRule>
  </conditionalFormatting>
  <conditionalFormatting sqref="F135:F136">
    <cfRule dxfId="5" priority="1162" type="expression">
      <formula>AND(F$16="Sign Only",F$16&lt;&gt;"Option for Send Document :",F$16&lt;&gt;"")</formula>
    </cfRule>
  </conditionalFormatting>
  <conditionalFormatting sqref="F146:F168">
    <cfRule dxfId="7" priority="1426" type="expression">
      <formula>AND(ISERROR(FIND("API Sign Document External",F$140))=TRUE,F$16&lt;&gt;"Option for Send Document :",F$16&lt;&gt;"")</formula>
    </cfRule>
  </conditionalFormatting>
  <conditionalFormatting sqref="F169:F173">
    <cfRule dxfId="5" priority="1432" type="expression">
      <formula>AND(ISERROR(FIND("API Sign Document Normal",F$140))=TRUE,F$16&lt;&gt;"Option for Send Document :",F$16&lt;&gt;"")</formula>
    </cfRule>
  </conditionalFormatting>
  <conditionalFormatting sqref="F174:F197">
    <cfRule dxfId="5" priority="1431" type="expression">
      <formula>AND(ISERROR(FIND("Webview Sign",F$140))=TRUE,F$16&lt;&gt;"Option for Send Document :",F$16&lt;&gt;"",ISERROR(FIND("Embed Sign",F$140))=TRUE,ISERROR(FIND("Sign Via Inbox",F$140))=TRUE)</formula>
    </cfRule>
  </conditionalFormatting>
  <conditionalFormatting sqref="F200:F201">
    <cfRule dxfId="5" priority="1080" type="expression">
      <formula>F$199="No"</formula>
    </cfRule>
  </conditionalFormatting>
  <conditionalFormatting sqref="G103:G107">
    <cfRule dxfId="5" priority="1461" type="expression">
      <formula>AND(G$16&lt;&gt;"API Send Document Normal",G$16&lt;&gt;"Option for Send Document :",G$16&lt;&gt;"")</formula>
    </cfRule>
  </conditionalFormatting>
  <conditionalFormatting sqref="G135:G136">
    <cfRule dxfId="5" priority="1159" type="expression">
      <formula>AND(G$16="Sign Only",G$16&lt;&gt;"Option for Send Document :",G$16&lt;&gt;"")</formula>
    </cfRule>
  </conditionalFormatting>
  <conditionalFormatting sqref="G200:G201">
    <cfRule dxfId="5" priority="1079" type="expression">
      <formula>G$199="No"</formula>
    </cfRule>
  </conditionalFormatting>
  <conditionalFormatting sqref="H103:H107">
    <cfRule dxfId="5" priority="1458" type="expression">
      <formula>AND(H$16&lt;&gt;"API Send Document Normal",H$16&lt;&gt;"Option for Send Document :",H$16&lt;&gt;"")</formula>
    </cfRule>
  </conditionalFormatting>
  <conditionalFormatting sqref="H135:H136">
    <cfRule dxfId="5" priority="1156" type="expression">
      <formula>AND(H$16="Sign Only",H$16&lt;&gt;"Option for Send Document :",H$16&lt;&gt;"")</formula>
    </cfRule>
  </conditionalFormatting>
  <conditionalFormatting sqref="I103:I107">
    <cfRule dxfId="5" priority="1455" type="expression">
      <formula>AND(I$16&lt;&gt;"API Send Document Normal",I$16&lt;&gt;"Option for Send Document :",I$16&lt;&gt;"")</formula>
    </cfRule>
  </conditionalFormatting>
  <conditionalFormatting sqref="I135:I136">
    <cfRule dxfId="5" priority="1153" type="expression">
      <formula>AND(I$16="Sign Only",I$16&lt;&gt;"Option for Send Document :",I$16&lt;&gt;"")</formula>
    </cfRule>
  </conditionalFormatting>
  <conditionalFormatting sqref="J103:J107">
    <cfRule dxfId="5" priority="1452" type="expression">
      <formula>AND(J$16&lt;&gt;"API Send Document Normal",J$16&lt;&gt;"Option for Send Document :",J$16&lt;&gt;"")</formula>
    </cfRule>
  </conditionalFormatting>
  <conditionalFormatting sqref="J135:J136">
    <cfRule dxfId="5" priority="1150" type="expression">
      <formula>AND(J$16="Sign Only",J$16&lt;&gt;"Option for Send Document :",J$16&lt;&gt;"")</formula>
    </cfRule>
  </conditionalFormatting>
  <conditionalFormatting sqref="K103:K107">
    <cfRule dxfId="5" priority="1449" type="expression">
      <formula>AND(K$16&lt;&gt;"API Send Document Normal",K$16&lt;&gt;"Option for Send Document :",K$16&lt;&gt;"")</formula>
    </cfRule>
  </conditionalFormatting>
  <conditionalFormatting sqref="K135:K136">
    <cfRule dxfId="5" priority="1147" type="expression">
      <formula>AND(K$16="Sign Only",K$16&lt;&gt;"Option for Send Document :",K$16&lt;&gt;"")</formula>
    </cfRule>
  </conditionalFormatting>
  <conditionalFormatting sqref="L103:L107">
    <cfRule dxfId="5" priority="1423" type="expression">
      <formula>AND(L$16&lt;&gt;"API Send Document Normal",L$16&lt;&gt;"Option for Send Document :",L$16&lt;&gt;"")</formula>
    </cfRule>
  </conditionalFormatting>
  <conditionalFormatting sqref="L135:L136">
    <cfRule dxfId="5" priority="1144" type="expression">
      <formula>AND(L$16="Sign Only",L$16&lt;&gt;"Option for Send Document :",L$16&lt;&gt;"")</formula>
    </cfRule>
  </conditionalFormatting>
  <conditionalFormatting sqref="M103:M107">
    <cfRule dxfId="5" priority="1420" type="expression">
      <formula>AND(M$16&lt;&gt;"API Send Document Normal",M$16&lt;&gt;"Option for Send Document :",M$16&lt;&gt;"")</formula>
    </cfRule>
  </conditionalFormatting>
  <conditionalFormatting sqref="M135:M136">
    <cfRule dxfId="5" priority="1141" type="expression">
      <formula>AND(M$16="Sign Only",M$16&lt;&gt;"Option for Send Document :",M$16&lt;&gt;"")</formula>
    </cfRule>
  </conditionalFormatting>
  <conditionalFormatting sqref="N21:N63">
    <cfRule dxfId="5" priority="1401" type="expression">
      <formula>AND(N$16&lt;&gt;"API Send Document External",N$16&lt;&gt;"Option for Send Document :",N$16&lt;&gt;"")</formula>
    </cfRule>
  </conditionalFormatting>
  <conditionalFormatting sqref="N103:N107">
    <cfRule dxfId="5" priority="1396" type="expression">
      <formula>AND(N$16&lt;&gt;"API Send Document Normal",N$16&lt;&gt;"Option for Send Document :",N$16&lt;&gt;"")</formula>
    </cfRule>
  </conditionalFormatting>
  <conditionalFormatting sqref="N110:N133">
    <cfRule dxfId="5" priority="1407" type="expression">
      <formula>AND(N$16&lt;&gt;"Manual Sign",N$16&lt;&gt;"Option for Send Document :",N$16&lt;&gt;"")</formula>
    </cfRule>
  </conditionalFormatting>
  <conditionalFormatting sqref="N135:N136">
    <cfRule dxfId="5" priority="1138" type="expression">
      <formula>AND(N$16="Sign Only",N$16&lt;&gt;"Option for Send Document :",N$16&lt;&gt;"")</formula>
    </cfRule>
  </conditionalFormatting>
  <conditionalFormatting sqref="N146:N168">
    <cfRule dxfId="7" priority="1397" type="expression">
      <formula>AND(ISERROR(FIND("API Sign Document External",N$140))=TRUE,N$16&lt;&gt;"Option for Send Document :",N$16&lt;&gt;"")</formula>
    </cfRule>
  </conditionalFormatting>
  <conditionalFormatting sqref="N169:N173">
    <cfRule dxfId="5" priority="1403" type="expression">
      <formula>AND(ISERROR(FIND("API Sign Document Normal",N$140))=TRUE,N$16&lt;&gt;"Option for Send Document :",N$16&lt;&gt;"")</formula>
    </cfRule>
  </conditionalFormatting>
  <conditionalFormatting sqref="N174:N197">
    <cfRule dxfId="5" priority="1402" type="expression">
      <formula>AND(ISERROR(FIND("Webview Sign",N$140))=TRUE,N$16&lt;&gt;"Option for Send Document :",N$16&lt;&gt;"",ISERROR(FIND("Embed Sign",N$140))=TRUE,ISERROR(FIND("Sign Via Inbox",N$140))=TRUE)</formula>
    </cfRule>
  </conditionalFormatting>
  <conditionalFormatting sqref="O103:O107">
    <cfRule dxfId="5" priority="1301" type="expression">
      <formula>AND(O$16&lt;&gt;"API Send Document Normal",O$16&lt;&gt;"Option for Send Document :",O$16&lt;&gt;"")</formula>
    </cfRule>
  </conditionalFormatting>
  <conditionalFormatting sqref="O135:O136">
    <cfRule dxfId="5" priority="1135" type="expression">
      <formula>AND(O$16="Sign Only",O$16&lt;&gt;"Option for Send Document :",O$16&lt;&gt;"")</formula>
    </cfRule>
  </conditionalFormatting>
  <conditionalFormatting sqref="P21:P63">
    <cfRule dxfId="5" priority="609" type="expression">
      <formula>AND(P$16&lt;&gt;"API Send Document External",P$16&lt;&gt;"Option for Send Document :",P$16&lt;&gt;"")</formula>
    </cfRule>
  </conditionalFormatting>
  <conditionalFormatting sqref="P103:P107">
    <cfRule dxfId="5" priority="596" type="expression">
      <formula>AND(P$16&lt;&gt;"API Send Document Normal",P$16&lt;&gt;"Option for Send Document :",P$16&lt;&gt;"")</formula>
    </cfRule>
  </conditionalFormatting>
  <conditionalFormatting sqref="P110:P133">
    <cfRule dxfId="5" priority="615" type="expression">
      <formula>AND(P$16&lt;&gt;"Manual Sign",P$16&lt;&gt;"Option for Send Document :",P$16&lt;&gt;"")</formula>
    </cfRule>
  </conditionalFormatting>
  <conditionalFormatting sqref="P135:P136">
    <cfRule dxfId="5" priority="590" type="expression">
      <formula>AND(P$16="Sign Only",P$16&lt;&gt;"Option for Send Document :",P$16&lt;&gt;"")</formula>
    </cfRule>
  </conditionalFormatting>
  <conditionalFormatting sqref="P146:P168">
    <cfRule dxfId="7" priority="605" type="expression">
      <formula>AND(ISERROR(FIND("API Sign Document External",P$140))=TRUE,P$16&lt;&gt;"Option for Send Document :",P$16&lt;&gt;"")</formula>
    </cfRule>
  </conditionalFormatting>
  <conditionalFormatting sqref="P169:P173">
    <cfRule dxfId="5" priority="611" type="expression">
      <formula>AND(ISERROR(FIND("API Sign Document Normal",P$140))=TRUE,P$16&lt;&gt;"Option for Send Document :",P$16&lt;&gt;"")</formula>
    </cfRule>
  </conditionalFormatting>
  <conditionalFormatting sqref="P174:P197">
    <cfRule dxfId="5" priority="610" type="expression">
      <formula>AND(ISERROR(FIND("Webview Sign",P$140))=TRUE,P$16&lt;&gt;"Option for Send Document :",P$16&lt;&gt;"",ISERROR(FIND("Embed Sign",P$140))=TRUE,ISERROR(FIND("Sign Via Inbox",P$140))=TRUE)</formula>
    </cfRule>
  </conditionalFormatting>
  <conditionalFormatting sqref="P200:P201">
    <cfRule dxfId="5" priority="589" type="expression">
      <formula>P$199="No"</formula>
    </cfRule>
  </conditionalFormatting>
  <conditionalFormatting sqref="Q21:Q63">
    <cfRule dxfId="5" priority="842" type="expression">
      <formula>AND(Q$16&lt;&gt;"API Send Document External",Q$16&lt;&gt;"Option for Send Document :",Q$16&lt;&gt;"")</formula>
    </cfRule>
  </conditionalFormatting>
  <conditionalFormatting sqref="Q81:Q97">
    <cfRule dxfId="5" priority="823" type="expression">
      <formula>AND(Q$16&lt;&gt;"API Send Document Normal",Q$16&lt;&gt;"Option for Send Document :",Q$16&lt;&gt;"")</formula>
    </cfRule>
  </conditionalFormatting>
  <conditionalFormatting sqref="Q103:Q107">
    <cfRule dxfId="5" priority="831" type="expression">
      <formula>AND(Q$16&lt;&gt;"API Send Document Normal",Q$16&lt;&gt;"Option for Send Document :",Q$16&lt;&gt;"")</formula>
    </cfRule>
  </conditionalFormatting>
  <conditionalFormatting sqref="Q110:Q133">
    <cfRule dxfId="5" priority="848" type="expression">
      <formula>AND(Q$16&lt;&gt;"Manual Sign",Q$16&lt;&gt;"Option for Send Document :",Q$16&lt;&gt;"")</formula>
    </cfRule>
  </conditionalFormatting>
  <conditionalFormatting sqref="Q135:Q136">
    <cfRule dxfId="5" priority="825" type="expression">
      <formula>AND(Q$16="Sign Only",Q$16&lt;&gt;"Option for Send Document :",Q$16&lt;&gt;"")</formula>
    </cfRule>
  </conditionalFormatting>
  <conditionalFormatting sqref="Q146:Q168">
    <cfRule dxfId="7" priority="838" type="expression">
      <formula>AND(ISERROR(FIND("API Sign Document External",Q$140))=TRUE,Q$16&lt;&gt;"Option for Send Document :",Q$16&lt;&gt;"")</formula>
    </cfRule>
  </conditionalFormatting>
  <conditionalFormatting sqref="Q169:Q173">
    <cfRule dxfId="5" priority="844" type="expression">
      <formula>AND(ISERROR(FIND("API Sign Document Normal",Q$140))=TRUE,Q$16&lt;&gt;"Option for Send Document :",Q$16&lt;&gt;"")</formula>
    </cfRule>
  </conditionalFormatting>
  <conditionalFormatting sqref="Q174:Q197">
    <cfRule dxfId="5" priority="843" type="expression">
      <formula>AND(ISERROR(FIND("Webview Sign",Q$140))=TRUE,Q$16&lt;&gt;"Option for Send Document :",Q$16&lt;&gt;"",ISERROR(FIND("Embed Sign",Q$140))=TRUE,ISERROR(FIND("Sign Via Inbox",Q$140))=TRUE)</formula>
    </cfRule>
  </conditionalFormatting>
  <conditionalFormatting sqref="Q200:Q201">
    <cfRule dxfId="5" priority="824" type="expression">
      <formula>Q$199="No"</formula>
    </cfRule>
  </conditionalFormatting>
  <conditionalFormatting sqref="R103:R107">
    <cfRule dxfId="5" priority="1298" type="expression">
      <formula>AND(R$16&lt;&gt;"API Send Document Normal",R$16&lt;&gt;"Option for Send Document :",R$16&lt;&gt;"")</formula>
    </cfRule>
  </conditionalFormatting>
  <conditionalFormatting sqref="R135:R136">
    <cfRule dxfId="5" priority="1132" type="expression">
      <formula>AND(R$16="Sign Only",R$16&lt;&gt;"Option for Send Document :",R$16&lt;&gt;"")</formula>
    </cfRule>
  </conditionalFormatting>
  <conditionalFormatting sqref="S21:S63">
    <cfRule dxfId="5" priority="1345" type="expression">
      <formula>AND(S$16&lt;&gt;"API Send Document External",S$16&lt;&gt;"Option for Send Document :",S$16&lt;&gt;"")</formula>
    </cfRule>
  </conditionalFormatting>
  <conditionalFormatting sqref="S103:S107">
    <cfRule dxfId="5" priority="1295" type="expression">
      <formula>AND(S$16&lt;&gt;"API Send Document Normal",S$16&lt;&gt;"Option for Send Document :",S$16&lt;&gt;"")</formula>
    </cfRule>
  </conditionalFormatting>
  <conditionalFormatting sqref="S110:S133">
    <cfRule dxfId="5" priority="1351" type="expression">
      <formula>AND(S$16&lt;&gt;"Manual Sign",S$16&lt;&gt;"Option for Send Document :",S$16&lt;&gt;"")</formula>
    </cfRule>
  </conditionalFormatting>
  <conditionalFormatting sqref="S135:S136">
    <cfRule dxfId="5" priority="1129" type="expression">
      <formula>AND(S$16="Sign Only",S$16&lt;&gt;"Option for Send Document :",S$16&lt;&gt;"")</formula>
    </cfRule>
  </conditionalFormatting>
  <conditionalFormatting sqref="S146:S168">
    <cfRule dxfId="7" priority="1341" type="expression">
      <formula>AND(ISERROR(FIND("API Sign Document External",S$140))=TRUE,S$16&lt;&gt;"Option for Send Document :",S$16&lt;&gt;"")</formula>
    </cfRule>
  </conditionalFormatting>
  <conditionalFormatting sqref="S169:S173">
    <cfRule dxfId="5" priority="1347" type="expression">
      <formula>AND(ISERROR(FIND("API Sign Document Normal",S$140))=TRUE,S$16&lt;&gt;"Option for Send Document :",S$16&lt;&gt;"")</formula>
    </cfRule>
  </conditionalFormatting>
  <conditionalFormatting sqref="S174:S197">
    <cfRule dxfId="5" priority="1346" type="expression">
      <formula>AND(ISERROR(FIND("Webview Sign",S$140))=TRUE,S$16&lt;&gt;"Option for Send Document :",S$16&lt;&gt;"",ISERROR(FIND("Embed Sign",S$140))=TRUE,ISERROR(FIND("Sign Via Inbox",S$140))=TRUE)</formula>
    </cfRule>
  </conditionalFormatting>
  <conditionalFormatting sqref="T103:T107">
    <cfRule dxfId="5" priority="1292" type="expression">
      <formula>AND(T$16&lt;&gt;"API Send Document Normal",T$16&lt;&gt;"Option for Send Document :",T$16&lt;&gt;"")</formula>
    </cfRule>
  </conditionalFormatting>
  <conditionalFormatting sqref="T135:T136">
    <cfRule dxfId="5" priority="1126" type="expression">
      <formula>AND(T$16="Sign Only",T$16&lt;&gt;"Option for Send Document :",T$16&lt;&gt;"")</formula>
    </cfRule>
  </conditionalFormatting>
  <conditionalFormatting sqref="U103:U107">
    <cfRule dxfId="5" priority="1289" type="expression">
      <formula>AND(U$16&lt;&gt;"API Send Document Normal",U$16&lt;&gt;"Option for Send Document :",U$16&lt;&gt;"")</formula>
    </cfRule>
  </conditionalFormatting>
  <conditionalFormatting sqref="U135:U136">
    <cfRule dxfId="5" priority="1096" type="expression">
      <formula>AND(U$16="Sign Only",U$16&lt;&gt;"Option for Send Document :",U$16&lt;&gt;"")</formula>
    </cfRule>
  </conditionalFormatting>
  <conditionalFormatting sqref="V103:V107">
    <cfRule dxfId="5" priority="1286" type="expression">
      <formula>AND(V$16&lt;&gt;"API Send Document Normal",V$16&lt;&gt;"Option for Send Document :",V$16&lt;&gt;"")</formula>
    </cfRule>
  </conditionalFormatting>
  <conditionalFormatting sqref="V135:V136">
    <cfRule dxfId="5" priority="1099" type="expression">
      <formula>AND(V$16="Sign Only",V$16&lt;&gt;"Option for Send Document :",V$16&lt;&gt;"")</formula>
    </cfRule>
  </conditionalFormatting>
  <conditionalFormatting sqref="W21:W63">
    <cfRule dxfId="5" priority="1267" type="expression">
      <formula>AND(W$16&lt;&gt;"API Send Document External",W$16&lt;&gt;"Option for Send Document :",W$16&lt;&gt;"")</formula>
    </cfRule>
  </conditionalFormatting>
  <conditionalFormatting sqref="W103:W107">
    <cfRule dxfId="5" priority="1254" type="expression">
      <formula>AND(W$16&lt;&gt;"API Send Document Normal",W$16&lt;&gt;"Option for Send Document :",W$16&lt;&gt;"")</formula>
    </cfRule>
  </conditionalFormatting>
  <conditionalFormatting sqref="W110:W133">
    <cfRule dxfId="5" priority="1273" type="expression">
      <formula>AND(W$16&lt;&gt;"Manual Sign",W$16&lt;&gt;"Option for Send Document :",W$16&lt;&gt;"")</formula>
    </cfRule>
  </conditionalFormatting>
  <conditionalFormatting sqref="W135:W136">
    <cfRule dxfId="5" priority="1102" type="expression">
      <formula>AND(W$16="Sign Only",W$16&lt;&gt;"Option for Send Document :",W$16&lt;&gt;"")</formula>
    </cfRule>
  </conditionalFormatting>
  <conditionalFormatting sqref="W146:W168">
    <cfRule dxfId="7" priority="1263" type="expression">
      <formula>AND(ISERROR(FIND("API Sign Document External",W$140))=TRUE,W$16&lt;&gt;"Option for Send Document :",W$16&lt;&gt;"")</formula>
    </cfRule>
  </conditionalFormatting>
  <conditionalFormatting sqref="W169:W173">
    <cfRule dxfId="5" priority="1269" type="expression">
      <formula>AND(ISERROR(FIND("API Sign Document Normal",W$140))=TRUE,W$16&lt;&gt;"Option for Send Document :",W$16&lt;&gt;"")</formula>
    </cfRule>
  </conditionalFormatting>
  <conditionalFormatting sqref="W174:W197">
    <cfRule dxfId="5" priority="1268" type="expression">
      <formula>AND(ISERROR(FIND("Webview Sign",W$140))=TRUE,W$16&lt;&gt;"Option for Send Document :",W$16&lt;&gt;"",ISERROR(FIND("Embed Sign",W$140))=TRUE,ISERROR(FIND("Sign Via Inbox",W$140))=TRUE)</formula>
    </cfRule>
  </conditionalFormatting>
  <conditionalFormatting sqref="X21:X63">
    <cfRule dxfId="5" priority="912" type="expression">
      <formula>AND(X$16&lt;&gt;"API Send Document External",X$16&lt;&gt;"Option for Send Document :",X$16&lt;&gt;"")</formula>
    </cfRule>
  </conditionalFormatting>
  <conditionalFormatting sqref="X103:X107">
    <cfRule dxfId="5" priority="903" type="expression">
      <formula>AND(X$16&lt;&gt;"API Send Document Normal",X$16&lt;&gt;"Option for Send Document :",X$16&lt;&gt;"")</formula>
    </cfRule>
  </conditionalFormatting>
  <conditionalFormatting sqref="X110:X133">
    <cfRule dxfId="5" priority="918" type="expression">
      <formula>AND(X$16&lt;&gt;"Manual Sign",X$16&lt;&gt;"Option for Send Document :",X$16&lt;&gt;"")</formula>
    </cfRule>
  </conditionalFormatting>
  <conditionalFormatting sqref="X135:X136">
    <cfRule dxfId="5" priority="897" type="expression">
      <formula>AND(X$16="Sign Only",X$16&lt;&gt;"Option for Send Document :",X$16&lt;&gt;"")</formula>
    </cfRule>
  </conditionalFormatting>
  <conditionalFormatting sqref="X146:X168">
    <cfRule dxfId="7" priority="908" type="expression">
      <formula>AND(ISERROR(FIND("API Sign Document External",X$140))=TRUE,X$16&lt;&gt;"Option for Send Document :",X$16&lt;&gt;"")</formula>
    </cfRule>
  </conditionalFormatting>
  <conditionalFormatting sqref="X169:X173">
    <cfRule dxfId="5" priority="914" type="expression">
      <formula>AND(ISERROR(FIND("API Sign Document Normal",X$140))=TRUE,X$16&lt;&gt;"Option for Send Document :",X$16&lt;&gt;"")</formula>
    </cfRule>
  </conditionalFormatting>
  <conditionalFormatting sqref="X174:X197">
    <cfRule dxfId="5" priority="913" type="expression">
      <formula>AND(ISERROR(FIND("Webview Sign",X$140))=TRUE,X$16&lt;&gt;"Option for Send Document :",X$16&lt;&gt;"",ISERROR(FIND("Embed Sign",X$140))=TRUE,ISERROR(FIND("Sign Via Inbox",X$140))=TRUE)</formula>
    </cfRule>
  </conditionalFormatting>
  <conditionalFormatting sqref="X200:X201">
    <cfRule dxfId="5" priority="896" type="expression">
      <formula>X$199="No"</formula>
    </cfRule>
  </conditionalFormatting>
  <conditionalFormatting sqref="Y21:Y63">
    <cfRule dxfId="5" priority="649" type="expression">
      <formula>AND(Y$16&lt;&gt;"API Send Document External",Y$16&lt;&gt;"Option for Send Document :",Y$16&lt;&gt;"")</formula>
    </cfRule>
  </conditionalFormatting>
  <conditionalFormatting sqref="Y103:Y107">
    <cfRule dxfId="5" priority="637" type="expression">
      <formula>AND(Y$16&lt;&gt;"API Send Document Normal",Y$16&lt;&gt;"Option for Send Document :",Y$16&lt;&gt;"")</formula>
    </cfRule>
  </conditionalFormatting>
  <conditionalFormatting sqref="Y110:Y133">
    <cfRule dxfId="5" priority="655" type="expression">
      <formula>AND(Y$16&lt;&gt;"Manual Sign",Y$16&lt;&gt;"Option for Send Document :",Y$16&lt;&gt;"")</formula>
    </cfRule>
  </conditionalFormatting>
  <conditionalFormatting sqref="Y135:Y136">
    <cfRule dxfId="5" priority="631" type="expression">
      <formula>AND(Y$16="Sign Only",Y$16&lt;&gt;"Option for Send Document :",Y$16&lt;&gt;"")</formula>
    </cfRule>
  </conditionalFormatting>
  <conditionalFormatting sqref="Y146:Y168">
    <cfRule dxfId="7" priority="645" type="expression">
      <formula>AND(ISERROR(FIND("API Sign Document External",Y$140))=TRUE,Y$16&lt;&gt;"Option for Send Document :",Y$16&lt;&gt;"")</formula>
    </cfRule>
  </conditionalFormatting>
  <conditionalFormatting sqref="Y169:Y173">
    <cfRule dxfId="5" priority="651" type="expression">
      <formula>AND(ISERROR(FIND("API Sign Document Normal",Y$140))=TRUE,Y$16&lt;&gt;"Option for Send Document :",Y$16&lt;&gt;"")</formula>
    </cfRule>
  </conditionalFormatting>
  <conditionalFormatting sqref="Y174:Y197">
    <cfRule dxfId="5" priority="650" type="expression">
      <formula>AND(ISERROR(FIND("Webview Sign",Y$140))=TRUE,Y$16&lt;&gt;"Option for Send Document :",Y$16&lt;&gt;"",ISERROR(FIND("Embed Sign",Y$140))=TRUE,ISERROR(FIND("Sign Via Inbox",Y$140))=TRUE)</formula>
    </cfRule>
  </conditionalFormatting>
  <conditionalFormatting sqref="Y200:Y201">
    <cfRule dxfId="5" priority="630" type="expression">
      <formula>Y$199="No"</formula>
    </cfRule>
  </conditionalFormatting>
  <conditionalFormatting sqref="Z21:Z63">
    <cfRule dxfId="5" priority="679" type="expression">
      <formula>AND(Z$16&lt;&gt;"API Send Document External",Z$16&lt;&gt;"Option for Send Document :",Z$16&lt;&gt;"")</formula>
    </cfRule>
  </conditionalFormatting>
  <conditionalFormatting sqref="Z103:Z107">
    <cfRule dxfId="5" priority="673" type="expression">
      <formula>AND(Z$16&lt;&gt;"API Send Document Normal",Z$16&lt;&gt;"Option for Send Document :",Z$16&lt;&gt;"")</formula>
    </cfRule>
  </conditionalFormatting>
  <conditionalFormatting sqref="Z110:Z133">
    <cfRule dxfId="5" priority="685" type="expression">
      <formula>AND(Z$16&lt;&gt;"Manual Sign",Z$16&lt;&gt;"Option for Send Document :",Z$16&lt;&gt;"")</formula>
    </cfRule>
  </conditionalFormatting>
  <conditionalFormatting sqref="Z135:Z136">
    <cfRule dxfId="5" priority="667" type="expression">
      <formula>AND(Z$16="Sign Only",Z$16&lt;&gt;"Option for Send Document :",Z$16&lt;&gt;"")</formula>
    </cfRule>
  </conditionalFormatting>
  <conditionalFormatting sqref="Z146:Z168">
    <cfRule dxfId="7" priority="675" type="expression">
      <formula>AND(ISERROR(FIND("API Sign Document External",Z$140))=TRUE,Z$16&lt;&gt;"Option for Send Document :",Z$16&lt;&gt;"")</formula>
    </cfRule>
  </conditionalFormatting>
  <conditionalFormatting sqref="Z169:Z173">
    <cfRule dxfId="5" priority="681" type="expression">
      <formula>AND(ISERROR(FIND("API Sign Document Normal",Z$140))=TRUE,Z$16&lt;&gt;"Option for Send Document :",Z$16&lt;&gt;"")</formula>
    </cfRule>
  </conditionalFormatting>
  <conditionalFormatting sqref="Z174:Z197">
    <cfRule dxfId="5" priority="680" type="expression">
      <formula>AND(ISERROR(FIND("Webview Sign",Z$140))=TRUE,Z$16&lt;&gt;"Option for Send Document :",Z$16&lt;&gt;"",ISERROR(FIND("Embed Sign",Z$140))=TRUE,ISERROR(FIND("Sign Via Inbox",Z$140))=TRUE)</formula>
    </cfRule>
  </conditionalFormatting>
  <conditionalFormatting sqref="Z200:Z201">
    <cfRule dxfId="5" priority="666" type="expression">
      <formula>Z$199="No"</formula>
    </cfRule>
  </conditionalFormatting>
  <conditionalFormatting sqref="AA103:AA107">
    <cfRule dxfId="5" priority="1249" type="expression">
      <formula>AND(AA$16&lt;&gt;"API Send Document Normal",AA$16&lt;&gt;"Option for Send Document :",AA$16&lt;&gt;"")</formula>
    </cfRule>
  </conditionalFormatting>
  <conditionalFormatting sqref="AA135:AA136">
    <cfRule dxfId="5" priority="1105" type="expression">
      <formula>AND(AA$16="Sign Only",AA$16&lt;&gt;"Option for Send Document :",AA$16&lt;&gt;"")</formula>
    </cfRule>
  </conditionalFormatting>
  <conditionalFormatting sqref="AB103:AB107">
    <cfRule dxfId="5" priority="1239" type="expression">
      <formula>AND(AB$16&lt;&gt;"API Send Document Normal",AB$16&lt;&gt;"Option for Send Document :",AB$16&lt;&gt;"")</formula>
    </cfRule>
  </conditionalFormatting>
  <conditionalFormatting sqref="AB135:AB136">
    <cfRule dxfId="5" priority="1108" type="expression">
      <formula>AND(AB$16="Sign Only",AB$16&lt;&gt;"Option for Send Document :",AB$16&lt;&gt;"")</formula>
    </cfRule>
  </conditionalFormatting>
  <conditionalFormatting sqref="AC103:AC107">
    <cfRule dxfId="5" priority="1231" type="expression">
      <formula>AND(AC$16&lt;&gt;"API Send Document Normal",AC$16&lt;&gt;"Option for Send Document :",AC$16&lt;&gt;"")</formula>
    </cfRule>
  </conditionalFormatting>
  <conditionalFormatting sqref="AC135:AC136">
    <cfRule dxfId="5" priority="1111" type="expression">
      <formula>AND(AC$16="Sign Only",AC$16&lt;&gt;"Option for Send Document :",AC$16&lt;&gt;"")</formula>
    </cfRule>
  </conditionalFormatting>
  <conditionalFormatting sqref="AD103:AD107">
    <cfRule dxfId="5" priority="1225" type="expression">
      <formula>AND(AD$16&lt;&gt;"API Send Document Normal",AD$16&lt;&gt;"Option for Send Document :",AD$16&lt;&gt;"")</formula>
    </cfRule>
  </conditionalFormatting>
  <conditionalFormatting sqref="AD135:AD136">
    <cfRule dxfId="5" priority="1114" type="expression">
      <formula>AND(AD$16="Sign Only",AD$16&lt;&gt;"Option for Send Document :",AD$16&lt;&gt;"")</formula>
    </cfRule>
  </conditionalFormatting>
  <conditionalFormatting sqref="AE103:AE107">
    <cfRule dxfId="5" priority="1217" type="expression">
      <formula>AND(AE$16&lt;&gt;"API Send Document Normal",AE$16&lt;&gt;"Option for Send Document :",AE$16&lt;&gt;"")</formula>
    </cfRule>
  </conditionalFormatting>
  <conditionalFormatting sqref="AE135:AE136">
    <cfRule dxfId="5" priority="1117" type="expression">
      <formula>AND(AE$16="Sign Only",AE$16&lt;&gt;"Option for Send Document :",AE$16&lt;&gt;"")</formula>
    </cfRule>
  </conditionalFormatting>
  <conditionalFormatting sqref="AF81:AF97">
    <cfRule dxfId="5" priority="1050" type="expression">
      <formula>AND(AF$16&lt;&gt;"API Send Document Normal",AF$16&lt;&gt;"Option for Send Document :",AF$16&lt;&gt;"")</formula>
    </cfRule>
  </conditionalFormatting>
  <conditionalFormatting sqref="AF100:AF101">
    <cfRule dxfId="5" priority="1212" type="expression">
      <formula>AND(AF$16&lt;&gt;"API Send Document Normal",AF$16&lt;&gt;"Option for Send Document :",AF$16&lt;&gt;"")</formula>
    </cfRule>
  </conditionalFormatting>
  <conditionalFormatting sqref="AF103:AF107">
    <cfRule dxfId="5" priority="1209" type="expression">
      <formula>AND(AF$16&lt;&gt;"API Send Document Normal",AF$16&lt;&gt;"Option for Send Document :",AF$16&lt;&gt;"")</formula>
    </cfRule>
  </conditionalFormatting>
  <conditionalFormatting sqref="AF135:AF136">
    <cfRule dxfId="5" priority="1120" type="expression">
      <formula>AND(AF$16="Sign Only",AF$16&lt;&gt;"Option for Send Document :",AF$16&lt;&gt;"")</formula>
    </cfRule>
  </conditionalFormatting>
  <conditionalFormatting sqref="AG81:AG97">
    <cfRule dxfId="5" priority="1039" type="expression">
      <formula>AND(AG$16&lt;&gt;"API Send Document Normal",AG$16&lt;&gt;"Option for Send Document :",AG$16&lt;&gt;"")</formula>
    </cfRule>
  </conditionalFormatting>
  <conditionalFormatting sqref="AG100:AG101">
    <cfRule dxfId="5" priority="1204" type="expression">
      <formula>AND(AG$16&lt;&gt;"API Send Document Normal",AG$16&lt;&gt;"Option for Send Document :",AG$16&lt;&gt;"")</formula>
    </cfRule>
  </conditionalFormatting>
  <conditionalFormatting sqref="AG103:AG107">
    <cfRule dxfId="5" priority="1203" type="expression">
      <formula>AND(AG$16&lt;&gt;"API Send Document Normal",AG$16&lt;&gt;"Option for Send Document :",AG$16&lt;&gt;"")</formula>
    </cfRule>
  </conditionalFormatting>
  <conditionalFormatting sqref="AG135:AG136">
    <cfRule dxfId="5" priority="1123" type="expression">
      <formula>AND(AG$16="Sign Only",AG$16&lt;&gt;"Option for Send Document :",AG$16&lt;&gt;"")</formula>
    </cfRule>
  </conditionalFormatting>
  <conditionalFormatting sqref="AH103:AH107">
    <cfRule dxfId="5" priority="1026" type="expression">
      <formula>AND(AH$16&lt;&gt;"API Send Document Normal",AH$16&lt;&gt;"Option for Send Document :",AH$16&lt;&gt;"")</formula>
    </cfRule>
  </conditionalFormatting>
  <conditionalFormatting sqref="AI103:AI107">
    <cfRule dxfId="5" priority="1023" type="expression">
      <formula>AND(AI$16&lt;&gt;"API Send Document Normal",AI$16&lt;&gt;"Option for Send Document :",AI$16&lt;&gt;"")</formula>
    </cfRule>
  </conditionalFormatting>
  <conditionalFormatting sqref="AJ103:AJ107">
    <cfRule dxfId="5" priority="1020" type="expression">
      <formula>AND(AJ$16&lt;&gt;"API Send Document Normal",AJ$16&lt;&gt;"Option for Send Document :",AJ$16&lt;&gt;"")</formula>
    </cfRule>
  </conditionalFormatting>
  <conditionalFormatting sqref="AK103:AK107">
    <cfRule dxfId="5" priority="1008" type="expression">
      <formula>AND(AK$16&lt;&gt;"API Send Document Normal",AK$16&lt;&gt;"Option for Send Document :",AK$16&lt;&gt;"")</formula>
    </cfRule>
  </conditionalFormatting>
  <conditionalFormatting sqref="AL103:AL107">
    <cfRule dxfId="5" priority="968" type="expression">
      <formula>AND(AL$16&lt;&gt;"API Send Document Normal",AL$16&lt;&gt;"Option for Send Document :",AL$16&lt;&gt;"")</formula>
    </cfRule>
  </conditionalFormatting>
  <conditionalFormatting sqref="AM103:AM107">
    <cfRule dxfId="5" priority="965" type="expression">
      <formula>AND(AM$16&lt;&gt;"API Send Document Normal",AM$16&lt;&gt;"Option for Send Document :",AM$16&lt;&gt;"")</formula>
    </cfRule>
  </conditionalFormatting>
  <conditionalFormatting sqref="AN103:AN107">
    <cfRule dxfId="5" priority="962" type="expression">
      <formula>AND(AN$16&lt;&gt;"API Send Document Normal",AN$16&lt;&gt;"Option for Send Document :",AN$16&lt;&gt;"")</formula>
    </cfRule>
  </conditionalFormatting>
  <conditionalFormatting sqref="AO103:AO107">
    <cfRule dxfId="5" priority="959" type="expression">
      <formula>AND(AO$16&lt;&gt;"API Send Document Normal",AO$16&lt;&gt;"Option for Send Document :",AO$16&lt;&gt;"")</formula>
    </cfRule>
  </conditionalFormatting>
  <conditionalFormatting sqref="AP103:AP107">
    <cfRule dxfId="5" priority="946" type="expression">
      <formula>AND(AP$16&lt;&gt;"API Send Document Normal",AP$16&lt;&gt;"Option for Send Document :",AP$16&lt;&gt;"")</formula>
    </cfRule>
  </conditionalFormatting>
  <conditionalFormatting sqref="AQ103:AQ107">
    <cfRule dxfId="5" priority="943" type="expression">
      <formula>AND(AQ$16&lt;&gt;"API Send Document Normal",AQ$16&lt;&gt;"Option for Send Document :",AQ$16&lt;&gt;"")</formula>
    </cfRule>
  </conditionalFormatting>
  <conditionalFormatting sqref="AR81:AR97">
    <cfRule dxfId="5" priority="935" type="expression">
      <formula>AND(AR$16&lt;&gt;"API Send Document Normal",AR$16&lt;&gt;"Option for Send Document :",AR$16&lt;&gt;"")</formula>
    </cfRule>
  </conditionalFormatting>
  <conditionalFormatting sqref="AR103:AR107">
    <cfRule dxfId="5" priority="931" type="expression">
      <formula>AND(AR$16&lt;&gt;"API Send Document Normal",AR$16&lt;&gt;"Option for Send Document :",AR$16&lt;&gt;"")</formula>
    </cfRule>
  </conditionalFormatting>
  <conditionalFormatting sqref="AS69:AS79">
    <cfRule dxfId="5" priority="893" type="expression">
      <formula>AND(AS$16&lt;&gt;"API Send Document Normal",AS$16&lt;&gt;"Option for Send Document :",AS$16&lt;&gt;"")</formula>
    </cfRule>
  </conditionalFormatting>
  <conditionalFormatting sqref="AS103:AS107">
    <cfRule dxfId="5" priority="871" type="expression">
      <formula>AND(AS$16&lt;&gt;"API Send Document Normal",AS$16&lt;&gt;"Option for Send Document :",AS$16&lt;&gt;"")</formula>
    </cfRule>
  </conditionalFormatting>
  <conditionalFormatting sqref="AT103:AT107">
    <cfRule dxfId="5" priority="868" type="expression">
      <formula>AND(AT$16&lt;&gt;"API Send Document Normal",AT$16&lt;&gt;"Option for Send Document :",AT$16&lt;&gt;"")</formula>
    </cfRule>
  </conditionalFormatting>
  <conditionalFormatting sqref="AU21:AU63">
    <cfRule dxfId="5" priority="770" type="expression">
      <formula>AND(AU$16&lt;&gt;"API Send Document External",AU$16&lt;&gt;"Option for Send Document :",AU$16&lt;&gt;"")</formula>
    </cfRule>
  </conditionalFormatting>
  <conditionalFormatting sqref="AU103:AU107">
    <cfRule dxfId="5" priority="765" type="expression">
      <formula>AND(AU$16&lt;&gt;"API Send Document Normal",AU$16&lt;&gt;"Option for Send Document :",AU$16&lt;&gt;"")</formula>
    </cfRule>
  </conditionalFormatting>
  <conditionalFormatting sqref="AU110:AU133">
    <cfRule dxfId="5" priority="777" type="expression">
      <formula>AND(AU$16&lt;&gt;"Manual Sign",AU$16&lt;&gt;"Option for Send Document :",AU$16&lt;&gt;"")</formula>
    </cfRule>
  </conditionalFormatting>
  <conditionalFormatting sqref="AU134:AU137">
    <cfRule dxfId="5" priority="776" type="expression">
      <formula>AND(AU$16="Sign Only",AU$16&lt;&gt;"Option for Send Document :",AU$16&lt;&gt;"")</formula>
    </cfRule>
  </conditionalFormatting>
  <conditionalFormatting sqref="AU146:AU168">
    <cfRule dxfId="7" priority="766" type="expression">
      <formula>AND(ISERROR(FIND("API Sign Document External",AU$140))=TRUE,AU$16&lt;&gt;"Option for Send Document :",AU$16&lt;&gt;"")</formula>
    </cfRule>
  </conditionalFormatting>
  <conditionalFormatting sqref="AU169:AU173">
    <cfRule dxfId="5" priority="773" type="expression">
      <formula>AND(ISERROR(FIND("API Sign Document Normal",AU$140))=TRUE,AU$16&lt;&gt;"Option for Send Document :",AU$16&lt;&gt;"")</formula>
    </cfRule>
  </conditionalFormatting>
  <conditionalFormatting sqref="AU174:AU197">
    <cfRule dxfId="5" priority="772" type="expression">
      <formula>AND(ISERROR(FIND("Webview Sign",AU$140))=TRUE,AU$16&lt;&gt;"Option for Send Document :",AU$16&lt;&gt;"",ISERROR(FIND("Embed Sign",AU$140))=TRUE,ISERROR(FIND("Sign Via Inbox",AU$140))=TRUE)</formula>
    </cfRule>
  </conditionalFormatting>
  <conditionalFormatting sqref="AU200:AU201">
    <cfRule dxfId="5" priority="771" type="expression">
      <formula>AU$199="No"</formula>
    </cfRule>
  </conditionalFormatting>
  <conditionalFormatting sqref="AV21:AV63">
    <cfRule dxfId="5" priority="743" type="expression">
      <formula>AND(AV$16&lt;&gt;"API Send Document External",AV$16&lt;&gt;"Option for Send Document :",AV$16&lt;&gt;"")</formula>
    </cfRule>
  </conditionalFormatting>
  <conditionalFormatting sqref="AV103:AV107">
    <cfRule dxfId="5" priority="738" type="expression">
      <formula>AND(AV$16&lt;&gt;"API Send Document Normal",AV$16&lt;&gt;"Option for Send Document :",AV$16&lt;&gt;"")</formula>
    </cfRule>
  </conditionalFormatting>
  <conditionalFormatting sqref="AV110:AV133">
    <cfRule dxfId="5" priority="750" type="expression">
      <formula>AND(AV$16&lt;&gt;"Manual Sign",AV$16&lt;&gt;"Option for Send Document :",AV$16&lt;&gt;"")</formula>
    </cfRule>
  </conditionalFormatting>
  <conditionalFormatting sqref="AV134:AV137">
    <cfRule dxfId="5" priority="749" type="expression">
      <formula>AND(AV$16="Sign Only",AV$16&lt;&gt;"Option for Send Document :",AV$16&lt;&gt;"")</formula>
    </cfRule>
  </conditionalFormatting>
  <conditionalFormatting sqref="AV146:AV168">
    <cfRule dxfId="7" priority="739" type="expression">
      <formula>AND(ISERROR(FIND("API Sign Document External",AV$140))=TRUE,AV$16&lt;&gt;"Option for Send Document :",AV$16&lt;&gt;"")</formula>
    </cfRule>
  </conditionalFormatting>
  <conditionalFormatting sqref="AV169:AV173">
    <cfRule dxfId="5" priority="746" type="expression">
      <formula>AND(ISERROR(FIND("API Sign Document Normal",AV$140))=TRUE,AV$16&lt;&gt;"Option for Send Document :",AV$16&lt;&gt;"")</formula>
    </cfRule>
  </conditionalFormatting>
  <conditionalFormatting sqref="AV174:AV197">
    <cfRule dxfId="5" priority="745" type="expression">
      <formula>AND(ISERROR(FIND("Webview Sign",AV$140))=TRUE,AV$16&lt;&gt;"Option for Send Document :",AV$16&lt;&gt;"",ISERROR(FIND("Embed Sign",AV$140))=TRUE,ISERROR(FIND("Sign Via Inbox",AV$140))=TRUE)</formula>
    </cfRule>
  </conditionalFormatting>
  <conditionalFormatting sqref="AV200:AV201">
    <cfRule dxfId="5" priority="744" type="expression">
      <formula>AV$199="No"</formula>
    </cfRule>
  </conditionalFormatting>
  <conditionalFormatting sqref="AW103:AW107">
    <cfRule dxfId="5" priority="865" type="expression">
      <formula>AND(AW$16&lt;&gt;"API Send Document Normal",AW$16&lt;&gt;"Option for Send Document :",AW$16&lt;&gt;"")</formula>
    </cfRule>
  </conditionalFormatting>
  <conditionalFormatting sqref="AX21:AX63">
    <cfRule dxfId="5" priority="801" type="expression">
      <formula>AND(AX$16&lt;&gt;"API Send Document External",AX$16&lt;&gt;"Option for Send Document :",AX$16&lt;&gt;"")</formula>
    </cfRule>
  </conditionalFormatting>
  <conditionalFormatting sqref="AX103:AX107">
    <cfRule dxfId="5" priority="796" type="expression">
      <formula>AND(AX$16&lt;&gt;"API Send Document Normal",AX$16&lt;&gt;"Option for Send Document :",AX$16&lt;&gt;"")</formula>
    </cfRule>
  </conditionalFormatting>
  <conditionalFormatting sqref="AX110:AX133">
    <cfRule dxfId="5" priority="808" type="expression">
      <formula>AND(AX$16&lt;&gt;"Manual Sign",AX$16&lt;&gt;"Option for Send Document :",AX$16&lt;&gt;"")</formula>
    </cfRule>
  </conditionalFormatting>
  <conditionalFormatting sqref="AX134:AX137">
    <cfRule dxfId="5" priority="807" type="expression">
      <formula>AND(AX$16="Sign Only",AX$16&lt;&gt;"Option for Send Document :",AX$16&lt;&gt;"")</formula>
    </cfRule>
  </conditionalFormatting>
  <conditionalFormatting sqref="AX146:AX168">
    <cfRule dxfId="7" priority="797" type="expression">
      <formula>AND(ISERROR(FIND("API Sign Document External",AX$140))=TRUE,AX$16&lt;&gt;"Option for Send Document :",AX$16&lt;&gt;"")</formula>
    </cfRule>
  </conditionalFormatting>
  <conditionalFormatting sqref="AX169:AX173">
    <cfRule dxfId="5" priority="804" type="expression">
      <formula>AND(ISERROR(FIND("API Sign Document Normal",AX$140))=TRUE,AX$16&lt;&gt;"Option for Send Document :",AX$16&lt;&gt;"")</formula>
    </cfRule>
  </conditionalFormatting>
  <conditionalFormatting sqref="AX174:AX197">
    <cfRule dxfId="5" priority="803" type="expression">
      <formula>AND(ISERROR(FIND("Webview Sign",AX$140))=TRUE,AX$16&lt;&gt;"Option for Send Document :",AX$16&lt;&gt;"",ISERROR(FIND("Embed Sign",AX$140))=TRUE,ISERROR(FIND("Sign Via Inbox",AX$140))=TRUE)</formula>
    </cfRule>
  </conditionalFormatting>
  <conditionalFormatting sqref="AX200:AX201">
    <cfRule dxfId="5" priority="802" type="expression">
      <formula>AX$199="No"</formula>
    </cfRule>
  </conditionalFormatting>
  <conditionalFormatting sqref="AY21:AY63">
    <cfRule dxfId="5" priority="719" type="expression">
      <formula>AND(AY$16&lt;&gt;"API Send Document External",AY$16&lt;&gt;"Option for Send Document :",AY$16&lt;&gt;"")</formula>
    </cfRule>
  </conditionalFormatting>
  <conditionalFormatting sqref="AY103:AY107">
    <cfRule dxfId="5" priority="707" type="expression">
      <formula>AND(AY$16&lt;&gt;"API Send Document Normal",AY$16&lt;&gt;"Option for Send Document :",AY$16&lt;&gt;"")</formula>
    </cfRule>
  </conditionalFormatting>
  <conditionalFormatting sqref="AY110:AY133">
    <cfRule dxfId="5" priority="725" type="expression">
      <formula>AND(AY$16&lt;&gt;"Manual Sign",AY$16&lt;&gt;"Option for Send Document :",AY$16&lt;&gt;"")</formula>
    </cfRule>
  </conditionalFormatting>
  <conditionalFormatting sqref="AY135:AY136">
    <cfRule dxfId="5" priority="701" type="expression">
      <formula>AND(AY$16="Sign Only",AY$16&lt;&gt;"Option for Send Document :",AY$16&lt;&gt;"")</formula>
    </cfRule>
  </conditionalFormatting>
  <conditionalFormatting sqref="AY146:AY168">
    <cfRule dxfId="7" priority="715" type="expression">
      <formula>AND(ISERROR(FIND("API Sign Document External",AY$140))=TRUE,AY$16&lt;&gt;"Option for Send Document :",AY$16&lt;&gt;"")</formula>
    </cfRule>
  </conditionalFormatting>
  <conditionalFormatting sqref="AY169:AY173">
    <cfRule dxfId="5" priority="721" type="expression">
      <formula>AND(ISERROR(FIND("API Sign Document Normal",AY$140))=TRUE,AY$16&lt;&gt;"Option for Send Document :",AY$16&lt;&gt;"")</formula>
    </cfRule>
  </conditionalFormatting>
  <conditionalFormatting sqref="AY174:AY197">
    <cfRule dxfId="5" priority="720" type="expression">
      <formula>AND(ISERROR(FIND("Webview Sign",AY$140))=TRUE,AY$16&lt;&gt;"Option for Send Document :",AY$16&lt;&gt;"",ISERROR(FIND("Embed Sign",AY$140))=TRUE,ISERROR(FIND("Sign Via Inbox",AY$140))=TRUE)</formula>
    </cfRule>
  </conditionalFormatting>
  <conditionalFormatting sqref="AY200:AY201">
    <cfRule dxfId="5" priority="700" type="expression">
      <formula>AY$199="No"</formula>
    </cfRule>
  </conditionalFormatting>
  <conditionalFormatting sqref="AZ21:AZ63">
    <cfRule dxfId="5" priority="557" type="expression">
      <formula>AND(AZ$16&lt;&gt;"API Send Document External",AZ$16&lt;&gt;"Option for Send Document :",AZ$16&lt;&gt;"")</formula>
    </cfRule>
  </conditionalFormatting>
  <conditionalFormatting sqref="AZ64:AZ109">
    <cfRule dxfId="5" priority="556" type="expression">
      <formula>AND(AZ$16&lt;&gt;"API Send Document Normal",AZ$16&lt;&gt;"Option for Send Document :",AZ$16&lt;&gt;"")</formula>
    </cfRule>
  </conditionalFormatting>
  <conditionalFormatting sqref="AZ110:AZ133">
    <cfRule dxfId="5" priority="564" type="expression">
      <formula>AND(AZ$16&lt;&gt;"Manual Sign",AZ$16&lt;&gt;"Option for Send Document :",AZ$16&lt;&gt;"")</formula>
    </cfRule>
  </conditionalFormatting>
  <conditionalFormatting sqref="AZ134:AZ137">
    <cfRule dxfId="5" priority="563" type="expression">
      <formula>AND(AZ$16="Sign Only",AZ$16&lt;&gt;"Option for Send Document :",AZ$16&lt;&gt;"")</formula>
    </cfRule>
  </conditionalFormatting>
  <conditionalFormatting sqref="AZ146:AZ168">
    <cfRule dxfId="7" priority="553" type="expression">
      <formula>AND(ISERROR(FIND("API Sign Document External",AZ$140))=TRUE,AZ$16&lt;&gt;"Option for Send Document :",AZ$16&lt;&gt;"")</formula>
    </cfRule>
  </conditionalFormatting>
  <conditionalFormatting sqref="AZ169:AZ173">
    <cfRule dxfId="5" priority="560" type="expression">
      <formula>AND(ISERROR(FIND("API Sign Document Normal",AZ$140))=TRUE,AZ$16&lt;&gt;"Option for Send Document :",AZ$16&lt;&gt;"")</formula>
    </cfRule>
  </conditionalFormatting>
  <conditionalFormatting sqref="AZ174:AZ197">
    <cfRule dxfId="5" priority="559" type="expression">
      <formula>AND(ISERROR(FIND("Webview Sign",AZ$140))=TRUE,AZ$16&lt;&gt;"Option for Send Document :",AZ$16&lt;&gt;"",ISERROR(FIND("Embed Sign",AZ$140))=TRUE,ISERROR(FIND("Sign Via Inbox",AZ$140))=TRUE)</formula>
    </cfRule>
  </conditionalFormatting>
  <conditionalFormatting sqref="AZ200:AZ201">
    <cfRule dxfId="5" priority="558" type="expression">
      <formula>AZ$199="No"</formula>
    </cfRule>
  </conditionalFormatting>
  <conditionalFormatting sqref="BA21:BA63">
    <cfRule dxfId="5" priority="41" type="expression">
      <formula>AND(BA$16&lt;&gt;"API Send Document External",BA$16&lt;&gt;"Option for Send Document :",BA$16&lt;&gt;"")</formula>
    </cfRule>
  </conditionalFormatting>
  <conditionalFormatting sqref="BA64:BA109">
    <cfRule dxfId="5" priority="40" type="expression">
      <formula>AND(BA$16&lt;&gt;"API Send Document Normal",BA$16&lt;&gt;"Option for Send Document :",BA$16&lt;&gt;"")</formula>
    </cfRule>
  </conditionalFormatting>
  <conditionalFormatting sqref="BA110:BA133">
    <cfRule dxfId="5" priority="48" type="expression">
      <formula>AND(BA$16&lt;&gt;"Manual Sign",BA$16&lt;&gt;"Option for Send Document :",BA$16&lt;&gt;"")</formula>
    </cfRule>
  </conditionalFormatting>
  <conditionalFormatting sqref="BA134:BA137">
    <cfRule dxfId="5" priority="47" type="expression">
      <formula>AND(BA$16="Sign Only",BA$16&lt;&gt;"Option for Send Document :",BA$16&lt;&gt;"")</formula>
    </cfRule>
  </conditionalFormatting>
  <conditionalFormatting sqref="BA146:BA168">
    <cfRule dxfId="7" priority="37" type="expression">
      <formula>AND(ISERROR(FIND("API Sign Document External",BA$140))=TRUE,BA$16&lt;&gt;"Option for Send Document :",BA$16&lt;&gt;"")</formula>
    </cfRule>
  </conditionalFormatting>
  <conditionalFormatting sqref="BA169:BA173">
    <cfRule dxfId="5" priority="44" type="expression">
      <formula>AND(ISERROR(FIND("API Sign Document Normal",BA$140))=TRUE,BA$16&lt;&gt;"Option for Send Document :",BA$16&lt;&gt;"")</formula>
    </cfRule>
  </conditionalFormatting>
  <conditionalFormatting sqref="BA174:BA197">
    <cfRule dxfId="5" priority="43" type="expression">
      <formula>AND(ISERROR(FIND("Webview Sign",BA$140))=TRUE,BA$16&lt;&gt;"Option for Send Document :",BA$16&lt;&gt;"",ISERROR(FIND("Embed Sign",BA$140))=TRUE,ISERROR(FIND("Sign Via Inbox",BA$140))=TRUE)</formula>
    </cfRule>
  </conditionalFormatting>
  <conditionalFormatting sqref="BA200:BA201">
    <cfRule dxfId="5" priority="42" type="expression">
      <formula>BA$199="No"</formula>
    </cfRule>
  </conditionalFormatting>
  <conditionalFormatting sqref="BB21:BB63">
    <cfRule dxfId="5" priority="9" type="expression">
      <formula>AND(BB$16&lt;&gt;"API Send Document External",BB$16&lt;&gt;"Option for Send Document :",BB$16&lt;&gt;"")</formula>
    </cfRule>
  </conditionalFormatting>
  <conditionalFormatting sqref="BB64:BB109">
    <cfRule dxfId="5" priority="8" type="expression">
      <formula>AND(BB$16&lt;&gt;"API Send Document Normal",BB$16&lt;&gt;"Option for Send Document :",BB$16&lt;&gt;"")</formula>
    </cfRule>
  </conditionalFormatting>
  <conditionalFormatting sqref="BB110:BB133">
    <cfRule dxfId="5" priority="16" type="expression">
      <formula>AND(BB$16&lt;&gt;"Manual Sign",BB$16&lt;&gt;"Option for Send Document :",BB$16&lt;&gt;"")</formula>
    </cfRule>
  </conditionalFormatting>
  <conditionalFormatting sqref="BB134:BB137">
    <cfRule dxfId="5" priority="15" type="expression">
      <formula>AND(BB$16="Sign Only",BB$16&lt;&gt;"Option for Send Document :",BB$16&lt;&gt;"")</formula>
    </cfRule>
  </conditionalFormatting>
  <conditionalFormatting sqref="BB146:BB168">
    <cfRule dxfId="7" priority="5" type="expression">
      <formula>AND(ISERROR(FIND("API Sign Document External",BB$140))=TRUE,BB$16&lt;&gt;"Option for Send Document :",BB$16&lt;&gt;"")</formula>
    </cfRule>
  </conditionalFormatting>
  <conditionalFormatting sqref="BB169:BB173">
    <cfRule dxfId="5" priority="12" type="expression">
      <formula>AND(ISERROR(FIND("API Sign Document Normal",BB$140))=TRUE,BB$16&lt;&gt;"Option for Send Document :",BB$16&lt;&gt;"")</formula>
    </cfRule>
  </conditionalFormatting>
  <conditionalFormatting sqref="BB174:BB197">
    <cfRule dxfId="5" priority="11" type="expression">
      <formula>AND(ISERROR(FIND("Webview Sign",BB$140))=TRUE,BB$16&lt;&gt;"Option for Send Document :",BB$16&lt;&gt;"",ISERROR(FIND("Embed Sign",BB$140))=TRUE,ISERROR(FIND("Sign Via Inbox",BB$140))=TRUE)</formula>
    </cfRule>
  </conditionalFormatting>
  <conditionalFormatting sqref="BB200:BB201">
    <cfRule dxfId="5" priority="10" type="expression">
      <formula>BB$199="No"</formula>
    </cfRule>
  </conditionalFormatting>
  <conditionalFormatting sqref="BU21:BU63">
    <cfRule dxfId="5" priority="1800" type="expression">
      <formula>AND(BU$16&lt;&gt;"API Send Document External",BU$16&lt;&gt;"Option for Send Document :",BU$16&lt;&gt;"")</formula>
    </cfRule>
  </conditionalFormatting>
  <conditionalFormatting sqref="BU64:BU109">
    <cfRule dxfId="5" priority="1799" type="expression">
      <formula>AND(BU$16&lt;&gt;"API Send Document Normal",BU$16&lt;&gt;"Option for Send Document :",BU$16&lt;&gt;"")</formula>
    </cfRule>
  </conditionalFormatting>
  <conditionalFormatting sqref="BU110:BU133">
    <cfRule dxfId="5" priority="1807" type="expression">
      <formula>AND(BU$16&lt;&gt;"Manual Sign",BU$16&lt;&gt;"Option for Send Document :",BU$16&lt;&gt;"")</formula>
    </cfRule>
  </conditionalFormatting>
  <conditionalFormatting sqref="BU134:BU137">
    <cfRule dxfId="5" priority="1806" type="expression">
      <formula>AND(BU$16="Sign Only",BU$16&lt;&gt;"Option for Send Document :",BU$16&lt;&gt;"")</formula>
    </cfRule>
  </conditionalFormatting>
  <conditionalFormatting sqref="BU146:BU168">
    <cfRule dxfId="7" priority="1796" type="expression">
      <formula>AND(ISERROR(FIND("API Sign Document External",BU$140))=TRUE,BU$16&lt;&gt;"Option for Send Document :",BU$16&lt;&gt;"")</formula>
    </cfRule>
  </conditionalFormatting>
  <conditionalFormatting sqref="BU169:BU173">
    <cfRule dxfId="5" priority="1803" type="expression">
      <formula>AND(ISERROR(FIND("API Sign Document Normal",BU$140))=TRUE,BU$16&lt;&gt;"Option for Send Document :",BU$16&lt;&gt;"")</formula>
    </cfRule>
  </conditionalFormatting>
  <conditionalFormatting sqref="BU174:BU197">
    <cfRule dxfId="5" priority="1802" type="expression">
      <formula>AND(ISERROR(FIND("Webview Sign",BU$140))=TRUE,BU$16&lt;&gt;"Option for Send Document :",BU$16&lt;&gt;"",ISERROR(FIND("Embed Sign",BU$140))=TRUE,ISERROR(FIND("Sign Via Inbox",BU$140))=TRUE)</formula>
    </cfRule>
  </conditionalFormatting>
  <conditionalFormatting sqref="BV21:BV63">
    <cfRule dxfId="5" priority="1766" type="expression">
      <formula>AND(BV$16&lt;&gt;"API Send Document External",BV$16&lt;&gt;"Option for Send Document :",BV$16&lt;&gt;"")</formula>
    </cfRule>
  </conditionalFormatting>
  <conditionalFormatting sqref="BV64:BV109">
    <cfRule dxfId="5" priority="1765" type="expression">
      <formula>AND(BV$16&lt;&gt;"API Send Document Normal",BV$16&lt;&gt;"Option for Send Document :",BV$16&lt;&gt;"")</formula>
    </cfRule>
  </conditionalFormatting>
  <conditionalFormatting sqref="BV110:BV133">
    <cfRule dxfId="5" priority="1773" type="expression">
      <formula>AND(BV$16&lt;&gt;"Manual Sign",BV$16&lt;&gt;"Option for Send Document :",BV$16&lt;&gt;"")</formula>
    </cfRule>
  </conditionalFormatting>
  <conditionalFormatting sqref="BV134:BV137">
    <cfRule dxfId="5" priority="1772" type="expression">
      <formula>AND(BV$16="Sign Only",BV$16&lt;&gt;"Option for Send Document :",BV$16&lt;&gt;"")</formula>
    </cfRule>
  </conditionalFormatting>
  <conditionalFormatting sqref="BV146:BV168">
    <cfRule dxfId="7" priority="1762" type="expression">
      <formula>AND(ISERROR(FIND("API Sign Document External",BV$140))=TRUE,BV$16&lt;&gt;"Option for Send Document :",BV$16&lt;&gt;"")</formula>
    </cfRule>
  </conditionalFormatting>
  <conditionalFormatting sqref="BV169:BV173">
    <cfRule dxfId="5" priority="1769" type="expression">
      <formula>AND(ISERROR(FIND("API Sign Document Normal",BV$140))=TRUE,BV$16&lt;&gt;"Option for Send Document :",BV$16&lt;&gt;"")</formula>
    </cfRule>
  </conditionalFormatting>
  <conditionalFormatting sqref="BV174:BV197">
    <cfRule dxfId="5" priority="1768" type="expression">
      <formula>AND(ISERROR(FIND("Webview Sign",BV$140))=TRUE,BV$16&lt;&gt;"Option for Send Document :",BV$16&lt;&gt;"",ISERROR(FIND("Embed Sign",BV$140))=TRUE,ISERROR(FIND("Sign Via Inbox",BV$140))=TRUE)</formula>
    </cfRule>
  </conditionalFormatting>
  <conditionalFormatting sqref="BV200:BV201">
    <cfRule dxfId="5" priority="1767" type="expression">
      <formula>BV$199="No"</formula>
    </cfRule>
  </conditionalFormatting>
  <conditionalFormatting sqref="BW21:BW63">
    <cfRule dxfId="5" priority="1732" type="expression">
      <formula>AND(BW$16&lt;&gt;"API Send Document External",BW$16&lt;&gt;"Option for Send Document :",BW$16&lt;&gt;"")</formula>
    </cfRule>
  </conditionalFormatting>
  <conditionalFormatting sqref="BW64:BW109">
    <cfRule dxfId="5" priority="1731" type="expression">
      <formula>AND(BW$16&lt;&gt;"API Send Document Normal",BW$16&lt;&gt;"Option for Send Document :",BW$16&lt;&gt;"")</formula>
    </cfRule>
  </conditionalFormatting>
  <conditionalFormatting sqref="BW110:BW133">
    <cfRule dxfId="5" priority="1739" type="expression">
      <formula>AND(BW$16&lt;&gt;"Manual Sign",BW$16&lt;&gt;"Option for Send Document :",BW$16&lt;&gt;"")</formula>
    </cfRule>
  </conditionalFormatting>
  <conditionalFormatting sqref="BW134:BW137">
    <cfRule dxfId="5" priority="1738" type="expression">
      <formula>AND(BW$16="Sign Only",BW$16&lt;&gt;"Option for Send Document :",BW$16&lt;&gt;"")</formula>
    </cfRule>
  </conditionalFormatting>
  <conditionalFormatting sqref="BW146:BW168">
    <cfRule dxfId="7" priority="1728" type="expression">
      <formula>AND(ISERROR(FIND("API Sign Document External",BW$140))=TRUE,BW$16&lt;&gt;"Option for Send Document :",BW$16&lt;&gt;"")</formula>
    </cfRule>
  </conditionalFormatting>
  <conditionalFormatting sqref="BW169:BW173">
    <cfRule dxfId="5" priority="1735" type="expression">
      <formula>AND(ISERROR(FIND("API Sign Document Normal",BW$140))=TRUE,BW$16&lt;&gt;"Option for Send Document :",BW$16&lt;&gt;"")</formula>
    </cfRule>
  </conditionalFormatting>
  <conditionalFormatting sqref="BW174:BW197">
    <cfRule dxfId="5" priority="1734" type="expression">
      <formula>AND(ISERROR(FIND("Webview Sign",BW$140))=TRUE,BW$16&lt;&gt;"Option for Send Document :",BW$16&lt;&gt;"",ISERROR(FIND("Embed Sign",BW$140))=TRUE,ISERROR(FIND("Sign Via Inbox",BW$140))=TRUE)</formula>
    </cfRule>
  </conditionalFormatting>
  <conditionalFormatting sqref="BW200:BW201">
    <cfRule dxfId="5" priority="1733" type="expression">
      <formula>BW$199="No"</formula>
    </cfRule>
  </conditionalFormatting>
  <conditionalFormatting sqref="BX21:BX63">
    <cfRule dxfId="5" priority="1698" type="expression">
      <formula>AND(BX$16&lt;&gt;"API Send Document External",BX$16&lt;&gt;"Option for Send Document :",BX$16&lt;&gt;"")</formula>
    </cfRule>
  </conditionalFormatting>
  <conditionalFormatting sqref="BX64:BX109">
    <cfRule dxfId="5" priority="1697" type="expression">
      <formula>AND(BX$16&lt;&gt;"API Send Document Normal",BX$16&lt;&gt;"Option for Send Document :",BX$16&lt;&gt;"")</formula>
    </cfRule>
  </conditionalFormatting>
  <conditionalFormatting sqref="BX110:BX133">
    <cfRule dxfId="5" priority="1705" type="expression">
      <formula>AND(BX$16&lt;&gt;"Manual Sign",BX$16&lt;&gt;"Option for Send Document :",BX$16&lt;&gt;"")</formula>
    </cfRule>
  </conditionalFormatting>
  <conditionalFormatting sqref="BX134:BX137">
    <cfRule dxfId="5" priority="1704" type="expression">
      <formula>AND(BX$16="Sign Only",BX$16&lt;&gt;"Option for Send Document :",BX$16&lt;&gt;"")</formula>
    </cfRule>
  </conditionalFormatting>
  <conditionalFormatting sqref="BX146:BX168">
    <cfRule dxfId="7" priority="1694" type="expression">
      <formula>AND(ISERROR(FIND("API Sign Document External",BX$140))=TRUE,BX$16&lt;&gt;"Option for Send Document :",BX$16&lt;&gt;"")</formula>
    </cfRule>
  </conditionalFormatting>
  <conditionalFormatting sqref="BX169:BX173">
    <cfRule dxfId="5" priority="1701" type="expression">
      <formula>AND(ISERROR(FIND("API Sign Document Normal",BX$140))=TRUE,BX$16&lt;&gt;"Option for Send Document :",BX$16&lt;&gt;"")</formula>
    </cfRule>
  </conditionalFormatting>
  <conditionalFormatting sqref="BX174:BX197">
    <cfRule dxfId="5" priority="1700" type="expression">
      <formula>AND(ISERROR(FIND("Webview Sign",BX$140))=TRUE,BX$16&lt;&gt;"Option for Send Document :",BX$16&lt;&gt;"",ISERROR(FIND("Embed Sign",BX$140))=TRUE,ISERROR(FIND("Sign Via Inbox",BX$140))=TRUE)</formula>
    </cfRule>
  </conditionalFormatting>
  <conditionalFormatting sqref="BX200:BX201">
    <cfRule dxfId="5" priority="1699" type="expression">
      <formula>BX$199="No"</formula>
    </cfRule>
  </conditionalFormatting>
  <conditionalFormatting sqref="BY21:BY63">
    <cfRule dxfId="5" priority="1664" type="expression">
      <formula>AND(BY$16&lt;&gt;"API Send Document External",BY$16&lt;&gt;"Option for Send Document :",BY$16&lt;&gt;"")</formula>
    </cfRule>
  </conditionalFormatting>
  <conditionalFormatting sqref="BY64:BY109">
    <cfRule dxfId="5" priority="1663" type="expression">
      <formula>AND(BY$16&lt;&gt;"API Send Document Normal",BY$16&lt;&gt;"Option for Send Document :",BY$16&lt;&gt;"")</formula>
    </cfRule>
  </conditionalFormatting>
  <conditionalFormatting sqref="BY110:BY133">
    <cfRule dxfId="5" priority="1671" type="expression">
      <formula>AND(BY$16&lt;&gt;"Manual Sign",BY$16&lt;&gt;"Option for Send Document :",BY$16&lt;&gt;"")</formula>
    </cfRule>
  </conditionalFormatting>
  <conditionalFormatting sqref="BY134:BY137">
    <cfRule dxfId="5" priority="1670" type="expression">
      <formula>AND(BY$16="Sign Only",BY$16&lt;&gt;"Option for Send Document :",BY$16&lt;&gt;"")</formula>
    </cfRule>
  </conditionalFormatting>
  <conditionalFormatting sqref="BY146:BY168">
    <cfRule dxfId="7" priority="1660" type="expression">
      <formula>AND(ISERROR(FIND("API Sign Document External",BY$140))=TRUE,BY$16&lt;&gt;"Option for Send Document :",BY$16&lt;&gt;"")</formula>
    </cfRule>
  </conditionalFormatting>
  <conditionalFormatting sqref="BY169:BY173">
    <cfRule dxfId="5" priority="1667" type="expression">
      <formula>AND(ISERROR(FIND("API Sign Document Normal",BY$140))=TRUE,BY$16&lt;&gt;"Option for Send Document :",BY$16&lt;&gt;"")</formula>
    </cfRule>
  </conditionalFormatting>
  <conditionalFormatting sqref="BY179:BY180">
    <cfRule dxfId="5" priority="1659" type="expression">
      <formula>AND(ISERROR(FIND("Webview Sign",BY$140))=TRUE,BY$16&lt;&gt;"Option for Send Document :",BY$16&lt;&gt;"",ISERROR(FIND("Embed Sign",BY$140))=TRUE,ISERROR(FIND("Sign Via Inbox",BY$140))=TRUE)</formula>
    </cfRule>
  </conditionalFormatting>
  <conditionalFormatting sqref="BY200:BY201">
    <cfRule dxfId="5" priority="1665" type="expression">
      <formula>BY$199="No"</formula>
    </cfRule>
  </conditionalFormatting>
  <conditionalFormatting sqref="BZ21:BZ63">
    <cfRule dxfId="5" priority="1628" type="expression">
      <formula>AND(BZ$16&lt;&gt;"API Send Document External",BZ$16&lt;&gt;"Option for Send Document :",BZ$16&lt;&gt;"")</formula>
    </cfRule>
  </conditionalFormatting>
  <conditionalFormatting sqref="BZ64:BZ109">
    <cfRule dxfId="5" priority="1627" type="expression">
      <formula>AND(BZ$16&lt;&gt;"API Send Document Normal",BZ$16&lt;&gt;"Option for Send Document :",BZ$16&lt;&gt;"")</formula>
    </cfRule>
  </conditionalFormatting>
  <conditionalFormatting sqref="BZ110:BZ133">
    <cfRule dxfId="5" priority="1635" type="expression">
      <formula>AND(BZ$16&lt;&gt;"Manual Sign",BZ$16&lt;&gt;"Option for Send Document :",BZ$16&lt;&gt;"")</formula>
    </cfRule>
  </conditionalFormatting>
  <conditionalFormatting sqref="BZ134:BZ137">
    <cfRule dxfId="5" priority="1634" type="expression">
      <formula>AND(BZ$16="Sign Only",BZ$16&lt;&gt;"Option for Send Document :",BZ$16&lt;&gt;"")</formula>
    </cfRule>
  </conditionalFormatting>
  <conditionalFormatting sqref="BZ146:BZ168">
    <cfRule dxfId="7" priority="1624" type="expression">
      <formula>AND(ISERROR(FIND("API Sign Document External",BZ$140))=TRUE,BZ$16&lt;&gt;"Option for Send Document :",BZ$16&lt;&gt;"")</formula>
    </cfRule>
  </conditionalFormatting>
  <conditionalFormatting sqref="BZ169:BZ173">
    <cfRule dxfId="5" priority="1631" type="expression">
      <formula>AND(ISERROR(FIND("API Sign Document Normal",BZ$140))=TRUE,BZ$16&lt;&gt;"Option for Send Document :",BZ$16&lt;&gt;"")</formula>
    </cfRule>
  </conditionalFormatting>
  <conditionalFormatting sqref="BZ179:BZ180">
    <cfRule dxfId="5" priority="1623" type="expression">
      <formula>AND(ISERROR(FIND("Webview Sign",BZ$140))=TRUE,BZ$16&lt;&gt;"Option for Send Document :",BZ$16&lt;&gt;"",ISERROR(FIND("Embed Sign",BZ$140))=TRUE,ISERROR(FIND("Sign Via Inbox",BZ$140))=TRUE)</formula>
    </cfRule>
  </conditionalFormatting>
  <conditionalFormatting sqref="CA21:CA63">
    <cfRule dxfId="5" priority="1592" type="expression">
      <formula>AND(CA$16&lt;&gt;"API Send Document External",CA$16&lt;&gt;"Option for Send Document :",CA$16&lt;&gt;"")</formula>
    </cfRule>
  </conditionalFormatting>
  <conditionalFormatting sqref="CA64:CA109">
    <cfRule dxfId="5" priority="1591" type="expression">
      <formula>AND(CA$16&lt;&gt;"API Send Document Normal",CA$16&lt;&gt;"Option for Send Document :",CA$16&lt;&gt;"")</formula>
    </cfRule>
  </conditionalFormatting>
  <conditionalFormatting sqref="CA110:CA133">
    <cfRule dxfId="5" priority="1599" type="expression">
      <formula>AND(CA$16&lt;&gt;"Manual Sign",CA$16&lt;&gt;"Option for Send Document :",CA$16&lt;&gt;"")</formula>
    </cfRule>
  </conditionalFormatting>
  <conditionalFormatting sqref="CA134:CA137">
    <cfRule dxfId="5" priority="1598" type="expression">
      <formula>AND(CA$16="Sign Only",CA$16&lt;&gt;"Option for Send Document :",CA$16&lt;&gt;"")</formula>
    </cfRule>
  </conditionalFormatting>
  <conditionalFormatting sqref="CA146:CA168">
    <cfRule dxfId="7" priority="1588" type="expression">
      <formula>AND(ISERROR(FIND("API Sign Document External",CA$140))=TRUE,CA$16&lt;&gt;"Option for Send Document :",CA$16&lt;&gt;"")</formula>
    </cfRule>
  </conditionalFormatting>
  <conditionalFormatting sqref="CA169:CA173">
    <cfRule dxfId="5" priority="1595" type="expression">
      <formula>AND(ISERROR(FIND("API Sign Document Normal",CA$140))=TRUE,CA$16&lt;&gt;"Option for Send Document :",CA$16&lt;&gt;"")</formula>
    </cfRule>
  </conditionalFormatting>
  <conditionalFormatting sqref="CA179:CA180">
    <cfRule dxfId="5" priority="1587" type="expression">
      <formula>AND(ISERROR(FIND("Webview Sign",CA$140))=TRUE,CA$16&lt;&gt;"Option for Send Document :",CA$16&lt;&gt;"",ISERROR(FIND("Embed Sign",CA$140))=TRUE,ISERROR(FIND("Sign Via Inbox",CA$140))=TRUE)</formula>
    </cfRule>
  </conditionalFormatting>
  <conditionalFormatting sqref="CA200:CA201">
    <cfRule dxfId="5" priority="1593" type="expression">
      <formula>CA$199="No"</formula>
    </cfRule>
  </conditionalFormatting>
  <conditionalFormatting sqref="CB21:CB63">
    <cfRule dxfId="5" priority="1556" type="expression">
      <formula>AND(CB$16&lt;&gt;"API Send Document External",CB$16&lt;&gt;"Option for Send Document :",CB$16&lt;&gt;"")</formula>
    </cfRule>
  </conditionalFormatting>
  <conditionalFormatting sqref="CB64:CB109">
    <cfRule dxfId="5" priority="1555" type="expression">
      <formula>AND(CB$16&lt;&gt;"API Send Document Normal",CB$16&lt;&gt;"Option for Send Document :",CB$16&lt;&gt;"")</formula>
    </cfRule>
  </conditionalFormatting>
  <conditionalFormatting sqref="CB110:CB133">
    <cfRule dxfId="5" priority="1563" type="expression">
      <formula>AND(CB$16&lt;&gt;"Manual Sign",CB$16&lt;&gt;"Option for Send Document :",CB$16&lt;&gt;"")</formula>
    </cfRule>
  </conditionalFormatting>
  <conditionalFormatting sqref="CB134:CB137">
    <cfRule dxfId="5" priority="1562" type="expression">
      <formula>AND(CB$16="Sign Only",CB$16&lt;&gt;"Option for Send Document :",CB$16&lt;&gt;"")</formula>
    </cfRule>
  </conditionalFormatting>
  <conditionalFormatting sqref="CB146:CB168">
    <cfRule dxfId="7" priority="1552" type="expression">
      <formula>AND(ISERROR(FIND("API Sign Document External",CB$140))=TRUE,CB$16&lt;&gt;"Option for Send Document :",CB$16&lt;&gt;"")</formula>
    </cfRule>
  </conditionalFormatting>
  <conditionalFormatting sqref="CB169:CB173">
    <cfRule dxfId="5" priority="1559" type="expression">
      <formula>AND(ISERROR(FIND("API Sign Document Normal",CB$140))=TRUE,CB$16&lt;&gt;"Option for Send Document :",CB$16&lt;&gt;"")</formula>
    </cfRule>
  </conditionalFormatting>
  <conditionalFormatting sqref="CB179:CB180">
    <cfRule dxfId="5" priority="1551" type="expression">
      <formula>AND(ISERROR(FIND("Webview Sign",CB$140))=TRUE,CB$16&lt;&gt;"Option for Send Document :",CB$16&lt;&gt;"",ISERROR(FIND("Embed Sign",CB$140))=TRUE,ISERROR(FIND("Sign Via Inbox",CB$140))=TRUE)</formula>
    </cfRule>
  </conditionalFormatting>
  <conditionalFormatting sqref="CC21:CC63">
    <cfRule dxfId="5" priority="1520" type="expression">
      <formula>AND(CC$16&lt;&gt;"API Send Document External",CC$16&lt;&gt;"Option for Send Document :",CC$16&lt;&gt;"")</formula>
    </cfRule>
  </conditionalFormatting>
  <conditionalFormatting sqref="CC64:CC109">
    <cfRule dxfId="5" priority="1519" type="expression">
      <formula>AND(CC$16&lt;&gt;"API Send Document Normal",CC$16&lt;&gt;"Option for Send Document :",CC$16&lt;&gt;"")</formula>
    </cfRule>
  </conditionalFormatting>
  <conditionalFormatting sqref="CC110:CC133">
    <cfRule dxfId="5" priority="1527" type="expression">
      <formula>AND(CC$16&lt;&gt;"Manual Sign",CC$16&lt;&gt;"Option for Send Document :",CC$16&lt;&gt;"")</formula>
    </cfRule>
  </conditionalFormatting>
  <conditionalFormatting sqref="CC134:CC137">
    <cfRule dxfId="5" priority="1526" type="expression">
      <formula>AND(CC$16="Sign Only",CC$16&lt;&gt;"Option for Send Document :",CC$16&lt;&gt;"")</formula>
    </cfRule>
  </conditionalFormatting>
  <conditionalFormatting sqref="CC146:CC168">
    <cfRule dxfId="7" priority="1516" type="expression">
      <formula>AND(ISERROR(FIND("API Sign Document External",CC$140))=TRUE,CC$16&lt;&gt;"Option for Send Document :",CC$16&lt;&gt;"")</formula>
    </cfRule>
  </conditionalFormatting>
  <conditionalFormatting sqref="CC169:CC173">
    <cfRule dxfId="5" priority="1523" type="expression">
      <formula>AND(ISERROR(FIND("API Sign Document Normal",CC$140))=TRUE,CC$16&lt;&gt;"Option for Send Document :",CC$16&lt;&gt;"")</formula>
    </cfRule>
  </conditionalFormatting>
  <conditionalFormatting sqref="CC179:CC180">
    <cfRule dxfId="5" priority="1515" type="expression">
      <formula>AND(ISERROR(FIND("Webview Sign",CC$140))=TRUE,CC$16&lt;&gt;"Option for Send Document :",CC$16&lt;&gt;"",ISERROR(FIND("Embed Sign",CC$140))=TRUE,ISERROR(FIND("Sign Via Inbox",CC$140))=TRUE)</formula>
    </cfRule>
  </conditionalFormatting>
  <conditionalFormatting sqref="CD21:CD63">
    <cfRule dxfId="5" priority="1482" type="expression">
      <formula>AND(CD$16&lt;&gt;"API Send Document External",CD$16&lt;&gt;"Option for Send Document :",CD$16&lt;&gt;"")</formula>
    </cfRule>
  </conditionalFormatting>
  <conditionalFormatting sqref="CD64:CD109">
    <cfRule dxfId="5" priority="1481" type="expression">
      <formula>AND(CD$16&lt;&gt;"API Send Document Normal",CD$16&lt;&gt;"Option for Send Document :",CD$16&lt;&gt;"")</formula>
    </cfRule>
  </conditionalFormatting>
  <conditionalFormatting sqref="CD110:CD133">
    <cfRule dxfId="5" priority="1489" type="expression">
      <formula>AND(CD$16&lt;&gt;"Manual Sign",CD$16&lt;&gt;"Option for Send Document :",CD$16&lt;&gt;"")</formula>
    </cfRule>
  </conditionalFormatting>
  <conditionalFormatting sqref="CD134:CD137">
    <cfRule dxfId="5" priority="1488" type="expression">
      <formula>AND(CD$16="Sign Only",CD$16&lt;&gt;"Option for Send Document :",CD$16&lt;&gt;"")</formula>
    </cfRule>
  </conditionalFormatting>
  <conditionalFormatting sqref="CD146:CD168">
    <cfRule dxfId="7" priority="1478" type="expression">
      <formula>AND(ISERROR(FIND("API Sign Document External",CD$140))=TRUE,CD$16&lt;&gt;"Option for Send Document :",CD$16&lt;&gt;"")</formula>
    </cfRule>
  </conditionalFormatting>
  <conditionalFormatting sqref="CD169:CD173">
    <cfRule dxfId="5" priority="1485" type="expression">
      <formula>AND(ISERROR(FIND("API Sign Document Normal",CD$140))=TRUE,CD$16&lt;&gt;"Option for Send Document :",CD$16&lt;&gt;"")</formula>
    </cfRule>
  </conditionalFormatting>
  <conditionalFormatting sqref="CD179:CD180">
    <cfRule dxfId="5" priority="1477" type="expression">
      <formula>AND(ISERROR(FIND("Webview Sign",CD$140))=TRUE,CD$16&lt;&gt;"Option for Send Document :",CD$16&lt;&gt;"",ISERROR(FIND("Embed Sign",CD$140))=TRUE,ISERROR(FIND("Sign Via Inbox",CD$140))=TRUE)</formula>
    </cfRule>
  </conditionalFormatting>
  <conditionalFormatting sqref="CD200:CD201">
    <cfRule dxfId="5" priority="1512" type="expression">
      <formula>CD$199="No"</formula>
    </cfRule>
  </conditionalFormatting>
  <conditionalFormatting sqref="A21:E63 G21:M63 O21:O63 R21:R63 T21:V63 AA21:AT63 AW21:AW63 BC21:BT63 CE21:XFD63">
    <cfRule dxfId="5" priority="1834" type="expression">
      <formula>AND(A$16&lt;&gt;"API Send Document External",A$16&lt;&gt;"Option for Send Document :",A$16&lt;&gt;"")</formula>
    </cfRule>
  </conditionalFormatting>
  <conditionalFormatting sqref="A59:E59 G59:M59 O59 R59 T59:V59 AA59:AT59 AW59 BC59:BT59 CE59:XFD59">
    <cfRule dxfId="4" priority="2103" type="expression">
      <formula>A$58="Yes"</formula>
    </cfRule>
  </conditionalFormatting>
  <conditionalFormatting sqref="B61:E61 B59:E59 G61:M61 G59:M59 O61 O59 R61 R59 T61:V61 T59:V59 AA61:AT61 AA59:AT59 AW61 AW59 BC61 BC59">
    <cfRule dxfId="4" priority="1844" type="expression">
      <formula>B58="Yes"</formula>
    </cfRule>
  </conditionalFormatting>
  <conditionalFormatting sqref="F61 F59">
    <cfRule dxfId="4" priority="1438" type="expression">
      <formula>F58="Yes"</formula>
    </cfRule>
  </conditionalFormatting>
  <conditionalFormatting sqref="N61 N59">
    <cfRule dxfId="4" priority="1409" type="expression">
      <formula>N58="Yes"</formula>
    </cfRule>
  </conditionalFormatting>
  <conditionalFormatting sqref="P61 P59">
    <cfRule dxfId="4" priority="617" type="expression">
      <formula>P58="Yes"</formula>
    </cfRule>
  </conditionalFormatting>
  <conditionalFormatting sqref="Q59 Q61">
    <cfRule dxfId="4" priority="850" type="expression">
      <formula>Q58="Yes"</formula>
    </cfRule>
  </conditionalFormatting>
  <conditionalFormatting sqref="S61 S59">
    <cfRule dxfId="4" priority="1353" type="expression">
      <formula>S58="Yes"</formula>
    </cfRule>
  </conditionalFormatting>
  <conditionalFormatting sqref="W61 W59">
    <cfRule dxfId="4" priority="1275" type="expression">
      <formula>W58="Yes"</formula>
    </cfRule>
  </conditionalFormatting>
  <conditionalFormatting sqref="X61 X59">
    <cfRule dxfId="4" priority="920" type="expression">
      <formula>X58="Yes"</formula>
    </cfRule>
  </conditionalFormatting>
  <conditionalFormatting sqref="Y61 Y59">
    <cfRule dxfId="4" priority="657" type="expression">
      <formula>Y58="Yes"</formula>
    </cfRule>
  </conditionalFormatting>
  <conditionalFormatting sqref="Z61 Z59">
    <cfRule dxfId="4" priority="687" type="expression">
      <formula>Z58="Yes"</formula>
    </cfRule>
  </conditionalFormatting>
  <conditionalFormatting sqref="AU61 AU59">
    <cfRule dxfId="4" priority="779" type="expression">
      <formula>AU58="Yes"</formula>
    </cfRule>
  </conditionalFormatting>
  <conditionalFormatting sqref="AV61 AV59">
    <cfRule dxfId="4" priority="752" type="expression">
      <formula>AV58="Yes"</formula>
    </cfRule>
  </conditionalFormatting>
  <conditionalFormatting sqref="AX61 AX59">
    <cfRule dxfId="4" priority="810" type="expression">
      <formula>AX58="Yes"</formula>
    </cfRule>
  </conditionalFormatting>
  <conditionalFormatting sqref="AY61 AY59">
    <cfRule dxfId="4" priority="727" type="expression">
      <formula>AY58="Yes"</formula>
    </cfRule>
  </conditionalFormatting>
  <conditionalFormatting sqref="AZ59 AZ61">
    <cfRule dxfId="4" priority="575" type="expression">
      <formula>AZ58="Yes"</formula>
    </cfRule>
  </conditionalFormatting>
  <conditionalFormatting sqref="BA59 BA61">
    <cfRule dxfId="4" priority="59" type="expression">
      <formula>BA58="Yes"</formula>
    </cfRule>
  </conditionalFormatting>
  <conditionalFormatting sqref="BB59 BB61">
    <cfRule dxfId="4" priority="27" type="expression">
      <formula>BB58="Yes"</formula>
    </cfRule>
  </conditionalFormatting>
  <conditionalFormatting sqref="BD59 BD61">
    <cfRule dxfId="4" priority="2057" type="expression">
      <formula>BD58="Yes"</formula>
    </cfRule>
  </conditionalFormatting>
  <conditionalFormatting sqref="BE59 BE61">
    <cfRule dxfId="4" priority="2044" type="expression">
      <formula>BE58="Yes"</formula>
    </cfRule>
  </conditionalFormatting>
  <conditionalFormatting sqref="BF59 BF61">
    <cfRule dxfId="4" priority="2078" type="expression">
      <formula>BF58="Yes"</formula>
    </cfRule>
  </conditionalFormatting>
  <conditionalFormatting sqref="BG59 BG61">
    <cfRule dxfId="4" priority="2087" type="expression">
      <formula>BG58="Yes"</formula>
    </cfRule>
  </conditionalFormatting>
  <conditionalFormatting sqref="BH59 BH61">
    <cfRule dxfId="4" priority="2035" type="expression">
      <formula>BH58="Yes"</formula>
    </cfRule>
  </conditionalFormatting>
  <conditionalFormatting sqref="BI59 BI61">
    <cfRule dxfId="4" priority="2022" type="expression">
      <formula>BI58="Yes"</formula>
    </cfRule>
  </conditionalFormatting>
  <conditionalFormatting sqref="BJ59 BJ61">
    <cfRule dxfId="4" priority="2009" type="expression">
      <formula>BJ58="Yes"</formula>
    </cfRule>
  </conditionalFormatting>
  <conditionalFormatting sqref="BK59 BK61">
    <cfRule dxfId="4" priority="1994" type="expression">
      <formula>BK58="Yes"</formula>
    </cfRule>
  </conditionalFormatting>
  <conditionalFormatting sqref="BL59 BL61">
    <cfRule dxfId="4" priority="1979" type="expression">
      <formula>BL58="Yes"</formula>
    </cfRule>
  </conditionalFormatting>
  <conditionalFormatting sqref="BM59 BM61">
    <cfRule dxfId="4" priority="1964" type="expression">
      <formula>BM58="Yes"</formula>
    </cfRule>
  </conditionalFormatting>
  <conditionalFormatting sqref="BN59 BN61">
    <cfRule dxfId="4" priority="1949" type="expression">
      <formula>BN58="Yes"</formula>
    </cfRule>
  </conditionalFormatting>
  <conditionalFormatting sqref="BO59 BO61">
    <cfRule dxfId="4" priority="1934" type="expression">
      <formula>BO58="Yes"</formula>
    </cfRule>
  </conditionalFormatting>
  <conditionalFormatting sqref="BP59 BP61">
    <cfRule dxfId="4" priority="1904" type="expression">
      <formula>BP58="Yes"</formula>
    </cfRule>
  </conditionalFormatting>
  <conditionalFormatting sqref="BQ59 BQ61">
    <cfRule dxfId="4" priority="1919" type="expression">
      <formula>BQ58="Yes"</formula>
    </cfRule>
  </conditionalFormatting>
  <conditionalFormatting sqref="BR59 BR61">
    <cfRule dxfId="4" priority="1889" type="expression">
      <formula>BR58="Yes"</formula>
    </cfRule>
  </conditionalFormatting>
  <conditionalFormatting sqref="BS59 BS61">
    <cfRule dxfId="4" priority="1878" type="expression">
      <formula>BS58="Yes"</formula>
    </cfRule>
  </conditionalFormatting>
  <conditionalFormatting sqref="BT59 BT61">
    <cfRule dxfId="4" priority="1859" type="expression">
      <formula>BT58="Yes"</formula>
    </cfRule>
  </conditionalFormatting>
  <conditionalFormatting sqref="BU59 BU61">
    <cfRule dxfId="4" priority="1824" type="expression">
      <formula>BU58="Yes"</formula>
    </cfRule>
  </conditionalFormatting>
  <conditionalFormatting sqref="BV59 BV61">
    <cfRule dxfId="4" priority="1790" type="expression">
      <formula>BV58="Yes"</formula>
    </cfRule>
  </conditionalFormatting>
  <conditionalFormatting sqref="BW59 BW61">
    <cfRule dxfId="4" priority="1756" type="expression">
      <formula>BW58="Yes"</formula>
    </cfRule>
  </conditionalFormatting>
  <conditionalFormatting sqref="BX59 BX61">
    <cfRule dxfId="4" priority="1722" type="expression">
      <formula>BX58="Yes"</formula>
    </cfRule>
  </conditionalFormatting>
  <conditionalFormatting sqref="BY59 BY61">
    <cfRule dxfId="4" priority="1688" type="expression">
      <formula>BY58="Yes"</formula>
    </cfRule>
  </conditionalFormatting>
  <conditionalFormatting sqref="BZ59 BZ61">
    <cfRule dxfId="4" priority="1652" type="expression">
      <formula>BZ58="Yes"</formula>
    </cfRule>
  </conditionalFormatting>
  <conditionalFormatting sqref="CA59 CA61">
    <cfRule dxfId="4" priority="1616" type="expression">
      <formula>CA58="Yes"</formula>
    </cfRule>
  </conditionalFormatting>
  <conditionalFormatting sqref="CB59 CB61">
    <cfRule dxfId="4" priority="1580" type="expression">
      <formula>CB58="Yes"</formula>
    </cfRule>
  </conditionalFormatting>
  <conditionalFormatting sqref="CC59 CC61">
    <cfRule dxfId="4" priority="1544" type="expression">
      <formula>CC58="Yes"</formula>
    </cfRule>
  </conditionalFormatting>
  <conditionalFormatting sqref="CD59 CD61">
    <cfRule dxfId="4" priority="1506" type="expression">
      <formula>CD58="Yes"</formula>
    </cfRule>
  </conditionalFormatting>
  <conditionalFormatting sqref="A61:E61 G61:M61 O61 R61 T61:V61 AA61:AT61 AW61 BC61:BT61 CE61:XFD61">
    <cfRule dxfId="5" priority="1843" type="expression">
      <formula>A$60="Yes"</formula>
    </cfRule>
  </conditionalFormatting>
  <conditionalFormatting sqref="A64:E66 A67:AY67 A68:E109 G64:M66 G68:M97 G98:H99 K98:M99 G100:M102 G108:M109 O102 O108:O109 R102 R108:R109 T102:V102 T108:V109 AA108:AQ109 AC64:AC66 AC68:AC102 AA102 AL80:AQ97 AP98:AQ99 AL100:AQ100 AH80:AJ97 AH100:AJ100 AH101:AQ101 AD102:AQ102 AR109 AR64 AR66 AR68:AR80 AR100:AT102 AS64:AT66 AT68:AT99 AS108:AT109 AW108:AW109 AW64:AW66 AW68:AW102 BC64:BT109 CE64:XFD109">
    <cfRule dxfId="5" priority="1833" type="expression">
      <formula>AND(A$16&lt;&gt;"API Send Document Normal",A$16&lt;&gt;"Option for Send Document :",A$16&lt;&gt;"")</formula>
    </cfRule>
  </conditionalFormatting>
  <conditionalFormatting sqref="F64:F66 F68:F109">
    <cfRule dxfId="5" priority="1429" type="expression">
      <formula>AND(F$16&lt;&gt;"API Send Document Normal",F$16&lt;&gt;"Option for Send Document :",F$16&lt;&gt;"")</formula>
    </cfRule>
  </conditionalFormatting>
  <conditionalFormatting sqref="N64:N66 N69:N97 N100:N102 N108:N109">
    <cfRule dxfId="5" priority="1400" type="expression">
      <formula>AND(N$16&lt;&gt;"API Send Document Normal",N$16&lt;&gt;"Option for Send Document :",N$16&lt;&gt;"")</formula>
    </cfRule>
  </conditionalFormatting>
  <conditionalFormatting sqref="O64:O66 O69:O97 O100:O101">
    <cfRule dxfId="5" priority="1371" type="expression">
      <formula>AND(O$16&lt;&gt;"API Send Document Normal",O$16&lt;&gt;"Option for Send Document :",O$16&lt;&gt;"")</formula>
    </cfRule>
  </conditionalFormatting>
  <conditionalFormatting sqref="P64:P66 P69:P97 P100:P101">
    <cfRule dxfId="5" priority="604" type="expression">
      <formula>AND(P$16&lt;&gt;"API Send Document Normal",P$16&lt;&gt;"Option for Send Document :",P$16&lt;&gt;"")</formula>
    </cfRule>
  </conditionalFormatting>
  <conditionalFormatting sqref="Q100:Q101 Q64:Q66 Q69:Q80">
    <cfRule dxfId="5" priority="833" type="expression">
      <formula>AND(Q$16&lt;&gt;"API Send Document Normal",Q$16&lt;&gt;"Option for Send Document :",Q$16&lt;&gt;"")</formula>
    </cfRule>
  </conditionalFormatting>
  <conditionalFormatting sqref="R64:R66 R68:R101">
    <cfRule dxfId="5" priority="1366" type="expression">
      <formula>AND(R$16&lt;&gt;"API Send Document Normal",R$16&lt;&gt;"Option for Send Document :",R$16&lt;&gt;"")</formula>
    </cfRule>
  </conditionalFormatting>
  <conditionalFormatting sqref="S64:S66 S68:S101">
    <cfRule dxfId="5" priority="1336" type="expression">
      <formula>AND(S$16&lt;&gt;"API Send Document Normal",S$16&lt;&gt;"Option for Send Document :",S$16&lt;&gt;"")</formula>
    </cfRule>
  </conditionalFormatting>
  <conditionalFormatting sqref="T64:T66 T68:T97 T100:T101">
    <cfRule dxfId="5" priority="1335" type="expression">
      <formula>AND(T$16&lt;&gt;"API Send Document Normal",T$16&lt;&gt;"Option for Send Document :",T$16&lt;&gt;"")</formula>
    </cfRule>
  </conditionalFormatting>
  <conditionalFormatting sqref="U64:U66 U68:U97 U100:U101">
    <cfRule dxfId="5" priority="1332" type="expression">
      <formula>AND(U$16&lt;&gt;"API Send Document Normal",U$16&lt;&gt;"Option for Send Document :",U$16&lt;&gt;"")</formula>
    </cfRule>
  </conditionalFormatting>
  <conditionalFormatting sqref="V64:V66 V69:V97 V100:V101">
    <cfRule dxfId="5" priority="1305" type="expression">
      <formula>AND(V$16&lt;&gt;"API Send Document Normal",V$16&lt;&gt;"Option for Send Document :",V$16&lt;&gt;"")</formula>
    </cfRule>
  </conditionalFormatting>
  <conditionalFormatting sqref="W64:W66 W69:W97 W100:W101">
    <cfRule dxfId="5" priority="1258" type="expression">
      <formula>AND(W$16&lt;&gt;"API Send Document Normal",W$16&lt;&gt;"Option for Send Document :",W$16&lt;&gt;"")</formula>
    </cfRule>
  </conditionalFormatting>
  <conditionalFormatting sqref="X64:X66 X69:X97 X100:X101">
    <cfRule dxfId="5" priority="907" type="expression">
      <formula>AND(X$16&lt;&gt;"API Send Document Normal",X$16&lt;&gt;"Option for Send Document :",X$16&lt;&gt;"")</formula>
    </cfRule>
  </conditionalFormatting>
  <conditionalFormatting sqref="Y64:Y66 Y68:Y97 Y100:Y101">
    <cfRule dxfId="5" priority="644" type="expression">
      <formula>AND(Y$16&lt;&gt;"API Send Document Normal",Y$16&lt;&gt;"Option for Send Document :",Y$16&lt;&gt;"")</formula>
    </cfRule>
  </conditionalFormatting>
  <conditionalFormatting sqref="Z64:Z66 Z68:Z102 Z108:Z109">
    <cfRule dxfId="5" priority="678" type="expression">
      <formula>AND(Z$16&lt;&gt;"API Send Document Normal",Z$16&lt;&gt;"Option for Send Document :",Z$16&lt;&gt;"")</formula>
    </cfRule>
  </conditionalFormatting>
  <conditionalFormatting sqref="AA64:AA66 AA68:AA101">
    <cfRule dxfId="5" priority="1251" type="expression">
      <formula>AND(AA$16&lt;&gt;"API Send Document Normal",AA$16&lt;&gt;"Option for Send Document :",AA$16&lt;&gt;"")</formula>
    </cfRule>
  </conditionalFormatting>
  <conditionalFormatting sqref="AB64:AB66 AB68:AB101">
    <cfRule dxfId="5" priority="1241" type="expression">
      <formula>AND(AB$16&lt;&gt;"API Send Document Normal",AB$16&lt;&gt;"Option for Send Document :",AB$16&lt;&gt;"")</formula>
    </cfRule>
  </conditionalFormatting>
  <conditionalFormatting sqref="AD64:AD66 AD68:AD79">
    <cfRule dxfId="5" priority="1228" type="expression">
      <formula>AND(AD$16&lt;&gt;"API Send Document Normal",AD$16&lt;&gt;"Option for Send Document :",AD$16&lt;&gt;"")</formula>
    </cfRule>
  </conditionalFormatting>
  <conditionalFormatting sqref="AE64:AE66 AE68:AE80">
    <cfRule dxfId="5" priority="1222" type="expression">
      <formula>AND(AE$16&lt;&gt;"API Send Document Normal",AE$16&lt;&gt;"Option for Send Document :",AE$16&lt;&gt;"")</formula>
    </cfRule>
  </conditionalFormatting>
  <conditionalFormatting sqref="AF64:AF66 AF68:AF80">
    <cfRule dxfId="5" priority="1214" type="expression">
      <formula>AND(AF$16&lt;&gt;"API Send Document Normal",AF$16&lt;&gt;"Option for Send Document :",AF$16&lt;&gt;"")</formula>
    </cfRule>
  </conditionalFormatting>
  <conditionalFormatting sqref="AG64:AG66 AG68:AG80">
    <cfRule dxfId="5" priority="1206" type="expression">
      <formula>AND(AG$16&lt;&gt;"API Send Document Normal",AG$16&lt;&gt;"Option for Send Document :",AG$16&lt;&gt;"")</formula>
    </cfRule>
  </conditionalFormatting>
  <conditionalFormatting sqref="AH64:AH66 AH68:AH79">
    <cfRule dxfId="5" priority="1087" type="expression">
      <formula>AND(AH$16&lt;&gt;"API Send Document Normal",AH$16&lt;&gt;"Option for Send Document :",AH$16&lt;&gt;"")</formula>
    </cfRule>
  </conditionalFormatting>
  <conditionalFormatting sqref="AI64:AI66 AI68:AI79">
    <cfRule dxfId="5" priority="1085" type="expression">
      <formula>AND(AI$16&lt;&gt;"API Send Document Normal",AI$16&lt;&gt;"Option for Send Document :",AI$16&lt;&gt;"")</formula>
    </cfRule>
  </conditionalFormatting>
  <conditionalFormatting sqref="AJ64:AJ66 AJ68:AJ79">
    <cfRule dxfId="5" priority="1032" type="expression">
      <formula>AND(AJ$16&lt;&gt;"API Send Document Normal",AJ$16&lt;&gt;"Option for Send Document :",AJ$16&lt;&gt;"")</formula>
    </cfRule>
  </conditionalFormatting>
  <conditionalFormatting sqref="AK64:AK66 AK69:AK79">
    <cfRule dxfId="5" priority="1014" type="expression">
      <formula>AND(AK$16&lt;&gt;"API Send Document Normal",AK$16&lt;&gt;"Option for Send Document :",AK$16&lt;&gt;"")</formula>
    </cfRule>
  </conditionalFormatting>
  <conditionalFormatting sqref="AL64:AL66 AL69:AL79">
    <cfRule dxfId="5" priority="998" type="expression">
      <formula>AND(AL$16&lt;&gt;"API Send Document Normal",AL$16&lt;&gt;"Option for Send Document :",AL$16&lt;&gt;"")</formula>
    </cfRule>
  </conditionalFormatting>
  <conditionalFormatting sqref="AM64:AM66 AM69:AM79">
    <cfRule dxfId="5" priority="995" type="expression">
      <formula>AND(AM$16&lt;&gt;"API Send Document Normal",AM$16&lt;&gt;"Option for Send Document :",AM$16&lt;&gt;"")</formula>
    </cfRule>
  </conditionalFormatting>
  <conditionalFormatting sqref="AN64:AN66 AN69:AN79">
    <cfRule dxfId="5" priority="992" type="expression">
      <formula>AND(AN$16&lt;&gt;"API Send Document Normal",AN$16&lt;&gt;"Option for Send Document :",AN$16&lt;&gt;"")</formula>
    </cfRule>
  </conditionalFormatting>
  <conditionalFormatting sqref="AO64:AO66 AO69:AO79">
    <cfRule dxfId="5" priority="971" type="expression">
      <formula>AND(AO$16&lt;&gt;"API Send Document Normal",AO$16&lt;&gt;"Option for Send Document :",AO$16&lt;&gt;"")</formula>
    </cfRule>
  </conditionalFormatting>
  <conditionalFormatting sqref="AP64:AP66 AP69:AP79">
    <cfRule dxfId="5" priority="956" type="expression">
      <formula>AND(AP$16&lt;&gt;"API Send Document Normal",AP$16&lt;&gt;"Option for Send Document :",AP$16&lt;&gt;"")</formula>
    </cfRule>
  </conditionalFormatting>
  <conditionalFormatting sqref="AQ64:AQ66 AQ69:AQ79">
    <cfRule dxfId="5" priority="949" type="expression">
      <formula>AND(AQ$16&lt;&gt;"API Send Document Normal",AQ$16&lt;&gt;"Option for Send Document :",AQ$16&lt;&gt;"")</formula>
    </cfRule>
  </conditionalFormatting>
  <conditionalFormatting sqref="AU64:AU66 AU68:AU102 AU108:AU109">
    <cfRule dxfId="5" priority="769" type="expression">
      <formula>AND(AU$16&lt;&gt;"API Send Document Normal",AU$16&lt;&gt;"Option for Send Document :",AU$16&lt;&gt;"")</formula>
    </cfRule>
  </conditionalFormatting>
  <conditionalFormatting sqref="AV64:AV66 AV68:AV102 AV108:AV109">
    <cfRule dxfId="5" priority="742" type="expression">
      <formula>AND(AV$16&lt;&gt;"API Send Document Normal",AV$16&lt;&gt;"Option for Send Document :",AV$16&lt;&gt;"")</formula>
    </cfRule>
  </conditionalFormatting>
  <conditionalFormatting sqref="AX64:AX66 AX68:AX102 AX108:AX109">
    <cfRule dxfId="5" priority="800" type="expression">
      <formula>AND(AX$16&lt;&gt;"API Send Document Normal",AX$16&lt;&gt;"Option for Send Document :",AX$16&lt;&gt;"")</formula>
    </cfRule>
  </conditionalFormatting>
  <conditionalFormatting sqref="AY64:AY66 AY68:AY97 AY100:AY101">
    <cfRule dxfId="5" priority="714" type="expression">
      <formula>AND(AY$16&lt;&gt;"API Send Document Normal",AY$16&lt;&gt;"Option for Send Document :",AY$16&lt;&gt;"")</formula>
    </cfRule>
  </conditionalFormatting>
  <conditionalFormatting sqref="AD80:AD97 AD100">
    <cfRule dxfId="5" priority="1061" type="expression">
      <formula>AND(AD$16&lt;&gt;"API Send Document Normal",AD$16&lt;&gt;"Option for Send Document :",AD$16&lt;&gt;"")</formula>
    </cfRule>
  </conditionalFormatting>
  <conditionalFormatting sqref="AK80:AK97 AK100">
    <cfRule dxfId="5" priority="1017" type="expression">
      <formula>AND(AK$16&lt;&gt;"API Send Document Normal",AK$16&lt;&gt;"Option for Send Document :",AK$16&lt;&gt;"")</formula>
    </cfRule>
  </conditionalFormatting>
  <conditionalFormatting sqref="AE81:AE97 AE100:AE101">
    <cfRule dxfId="5" priority="1220" type="expression">
      <formula>AND(AE$16&lt;&gt;"API Send Document Normal",AE$16&lt;&gt;"Option for Send Document :",AE$16&lt;&gt;"")</formula>
    </cfRule>
  </conditionalFormatting>
  <conditionalFormatting sqref="P102 P108:P109">
    <cfRule dxfId="5" priority="608" type="expression">
      <formula>AND(P$16&lt;&gt;"API Send Document Normal",P$16&lt;&gt;"Option for Send Document :",P$16&lt;&gt;"")</formula>
    </cfRule>
  </conditionalFormatting>
  <conditionalFormatting sqref="Q108:Q109 Q102">
    <cfRule dxfId="5" priority="841" type="expression">
      <formula>AND(Q$16&lt;&gt;"API Send Document Normal",Q$16&lt;&gt;"Option for Send Document :",Q$16&lt;&gt;"")</formula>
    </cfRule>
  </conditionalFormatting>
  <conditionalFormatting sqref="S102 S108:S109">
    <cfRule dxfId="5" priority="1344" type="expression">
      <formula>AND(S$16&lt;&gt;"API Send Document Normal",S$16&lt;&gt;"Option for Send Document :",S$16&lt;&gt;"")</formula>
    </cfRule>
  </conditionalFormatting>
  <conditionalFormatting sqref="W102 W108:W109">
    <cfRule dxfId="5" priority="1266" type="expression">
      <formula>AND(W$16&lt;&gt;"API Send Document Normal",W$16&lt;&gt;"Option for Send Document :",W$16&lt;&gt;"")</formula>
    </cfRule>
  </conditionalFormatting>
  <conditionalFormatting sqref="X102 X108:X109">
    <cfRule dxfId="5" priority="911" type="expression">
      <formula>AND(X$16&lt;&gt;"API Send Document Normal",X$16&lt;&gt;"Option for Send Document :",X$16&lt;&gt;"")</formula>
    </cfRule>
  </conditionalFormatting>
  <conditionalFormatting sqref="Y102 Y108:Y109">
    <cfRule dxfId="5" priority="648" type="expression">
      <formula>AND(Y$16&lt;&gt;"API Send Document Normal",Y$16&lt;&gt;"Option for Send Document :",Y$16&lt;&gt;"")</formula>
    </cfRule>
  </conditionalFormatting>
  <conditionalFormatting sqref="AY102 AY108:AY109">
    <cfRule dxfId="5" priority="718" type="expression">
      <formula>AND(AY$16&lt;&gt;"API Send Document Normal",AY$16&lt;&gt;"Option for Send Document :",AY$16&lt;&gt;"")</formula>
    </cfRule>
  </conditionalFormatting>
  <conditionalFormatting sqref="A104:B104 BC104:BT104 CE104:XFD104">
    <cfRule dxfId="5" priority="2104" type="expression">
      <formula>A$103="Yes"</formula>
    </cfRule>
  </conditionalFormatting>
  <conditionalFormatting sqref="AZ104 AZ106">
    <cfRule dxfId="4" priority="574" type="expression">
      <formula>AZ103="Yes"</formula>
    </cfRule>
  </conditionalFormatting>
  <conditionalFormatting sqref="BA104 BA106">
    <cfRule dxfId="4" priority="58" type="expression">
      <formula>BA103="Yes"</formula>
    </cfRule>
  </conditionalFormatting>
  <conditionalFormatting sqref="BB104 BB106">
    <cfRule dxfId="4" priority="26" type="expression">
      <formula>BB103="Yes"</formula>
    </cfRule>
  </conditionalFormatting>
  <conditionalFormatting sqref="BD104 BD106">
    <cfRule dxfId="4" priority="2056" type="expression">
      <formula>BD103="Yes"</formula>
    </cfRule>
  </conditionalFormatting>
  <conditionalFormatting sqref="BE104 BE106">
    <cfRule dxfId="4" priority="2043" type="expression">
      <formula>BE103="Yes"</formula>
    </cfRule>
  </conditionalFormatting>
  <conditionalFormatting sqref="BF104 BF106">
    <cfRule dxfId="4" priority="2077" type="expression">
      <formula>BF103="Yes"</formula>
    </cfRule>
  </conditionalFormatting>
  <conditionalFormatting sqref="BG104 BG106">
    <cfRule dxfId="4" priority="2086" type="expression">
      <formula>BG103="Yes"</formula>
    </cfRule>
  </conditionalFormatting>
  <conditionalFormatting sqref="BH104 BH106">
    <cfRule dxfId="4" priority="2034" type="expression">
      <formula>BH103="Yes"</formula>
    </cfRule>
  </conditionalFormatting>
  <conditionalFormatting sqref="BI104 BI106">
    <cfRule dxfId="4" priority="2021" type="expression">
      <formula>BI103="Yes"</formula>
    </cfRule>
  </conditionalFormatting>
  <conditionalFormatting sqref="BJ104 BJ106">
    <cfRule dxfId="4" priority="2008" type="expression">
      <formula>BJ103="Yes"</formula>
    </cfRule>
  </conditionalFormatting>
  <conditionalFormatting sqref="BK104 BK106">
    <cfRule dxfId="4" priority="1993" type="expression">
      <formula>BK103="Yes"</formula>
    </cfRule>
  </conditionalFormatting>
  <conditionalFormatting sqref="BL104 BL106">
    <cfRule dxfId="4" priority="1978" type="expression">
      <formula>BL103="Yes"</formula>
    </cfRule>
  </conditionalFormatting>
  <conditionalFormatting sqref="BM104 BM106">
    <cfRule dxfId="4" priority="1963" type="expression">
      <formula>BM103="Yes"</formula>
    </cfRule>
  </conditionalFormatting>
  <conditionalFormatting sqref="BN106 BN104">
    <cfRule dxfId="4" priority="1935" type="expression">
      <formula>BN103="Yes"</formula>
    </cfRule>
  </conditionalFormatting>
  <conditionalFormatting sqref="BO106 BO104">
    <cfRule dxfId="4" priority="1925" type="expression">
      <formula>BO103="Yes"</formula>
    </cfRule>
  </conditionalFormatting>
  <conditionalFormatting sqref="BP106 BP104">
    <cfRule dxfId="4" priority="1895" type="expression">
      <formula>BP103="Yes"</formula>
    </cfRule>
  </conditionalFormatting>
  <conditionalFormatting sqref="BQ106 BQ104">
    <cfRule dxfId="4" priority="1910" type="expression">
      <formula>BQ103="Yes"</formula>
    </cfRule>
  </conditionalFormatting>
  <conditionalFormatting sqref="BR106 BR104">
    <cfRule dxfId="4" priority="1884" type="expression">
      <formula>BR103="Yes"</formula>
    </cfRule>
  </conditionalFormatting>
  <conditionalFormatting sqref="BS106 BS104">
    <cfRule dxfId="4" priority="1873" type="expression">
      <formula>BS103="Yes"</formula>
    </cfRule>
  </conditionalFormatting>
  <conditionalFormatting sqref="BT106 BT104">
    <cfRule dxfId="4" priority="1850" type="expression">
      <formula>BT103="Yes"</formula>
    </cfRule>
  </conditionalFormatting>
  <conditionalFormatting sqref="BU106 BU104">
    <cfRule dxfId="4" priority="1815" type="expression">
      <formula>BU103="Yes"</formula>
    </cfRule>
  </conditionalFormatting>
  <conditionalFormatting sqref="BV106 BV104">
    <cfRule dxfId="4" priority="1781" type="expression">
      <formula>BV103="Yes"</formula>
    </cfRule>
  </conditionalFormatting>
  <conditionalFormatting sqref="BW106 BW104">
    <cfRule dxfId="4" priority="1747" type="expression">
      <formula>BW103="Yes"</formula>
    </cfRule>
  </conditionalFormatting>
  <conditionalFormatting sqref="BX106 BX104">
    <cfRule dxfId="4" priority="1713" type="expression">
      <formula>BX103="Yes"</formula>
    </cfRule>
  </conditionalFormatting>
  <conditionalFormatting sqref="BY106 BY104">
    <cfRule dxfId="4" priority="1679" type="expression">
      <formula>BY103="Yes"</formula>
    </cfRule>
  </conditionalFormatting>
  <conditionalFormatting sqref="BZ106 BZ104">
    <cfRule dxfId="4" priority="1643" type="expression">
      <formula>BZ103="Yes"</formula>
    </cfRule>
  </conditionalFormatting>
  <conditionalFormatting sqref="CA106 CA104">
    <cfRule dxfId="4" priority="1607" type="expression">
      <formula>CA103="Yes"</formula>
    </cfRule>
  </conditionalFormatting>
  <conditionalFormatting sqref="CB106 CB104">
    <cfRule dxfId="4" priority="1571" type="expression">
      <formula>CB103="Yes"</formula>
    </cfRule>
  </conditionalFormatting>
  <conditionalFormatting sqref="CC106 CC104">
    <cfRule dxfId="4" priority="1535" type="expression">
      <formula>CC103="Yes"</formula>
    </cfRule>
  </conditionalFormatting>
  <conditionalFormatting sqref="CD106 CD104">
    <cfRule dxfId="4" priority="1497" type="expression">
      <formula>CD103="Yes"</formula>
    </cfRule>
  </conditionalFormatting>
  <conditionalFormatting sqref="A106:B106 BC106:BT106 CE106:XFD106">
    <cfRule dxfId="5" priority="1842" type="expression">
      <formula>A$105="Yes"</formula>
    </cfRule>
  </conditionalFormatting>
  <conditionalFormatting sqref="A110:E133 G110:M133 O110:O133 R110:R133 T110:V133 AA110:AT133 AW110:AW133 BC110:BT133 CE110:XFD133">
    <cfRule dxfId="5" priority="1841" type="expression">
      <formula>AND(A$16&lt;&gt;"Manual Sign",A$16&lt;&gt;"Option for Send Document :",A$16&lt;&gt;"")</formula>
    </cfRule>
  </conditionalFormatting>
  <conditionalFormatting sqref="A134:E134 A135:B137 G134:M134 O134 R134 T134:V134 AA134:AQ134 AH135:AQ137 AR134:AT137 AW134:AW137 BC134:BT137 CE134:XFD137">
    <cfRule dxfId="5" priority="1840" type="expression">
      <formula>AND(A$16="Sign Only",A$16&lt;&gt;"Option for Send Document :",A$16&lt;&gt;"")</formula>
    </cfRule>
  </conditionalFormatting>
  <conditionalFormatting sqref="A136:B136 AH136:AT136 AW136 BC136:BT136 CE136:XFD136">
    <cfRule dxfId="5" priority="2102" type="expression">
      <formula>A$135="No"</formula>
    </cfRule>
  </conditionalFormatting>
  <conditionalFormatting sqref="B136 AH136:AT136 AW136 BC136">
    <cfRule dxfId="5" priority="2093" type="expression">
      <formula>B135="No"</formula>
    </cfRule>
  </conditionalFormatting>
  <conditionalFormatting sqref="A141:B141 D141:E141 G141:M141 O141 R141 T141:V141 AA141:AT141 AW141 BC141:BT141 CE141:XFD141">
    <cfRule dxfId="5" priority="1839" type="expression">
      <formula>AND(A$16&lt;&gt;"Sign Only",A$16&lt;&gt;"Option for Send Document :",A$16&lt;&gt;"")</formula>
    </cfRule>
  </conditionalFormatting>
  <conditionalFormatting sqref="A146:E168 G146:M168 O146:O168 R146:R168 T146:V168 AA146:AT168 AW146:AW168 BC146:BT168 CE146:XFD168">
    <cfRule dxfId="7" priority="1830" type="expression">
      <formula>AND(ISERROR(FIND("API Sign Document External",A$140))=TRUE,A$16&lt;&gt;"Option for Send Document :",A$16&lt;&gt;"")</formula>
    </cfRule>
  </conditionalFormatting>
  <conditionalFormatting sqref="A156:E156 G156:M156 O156 R156 T156:V156 AA156:AT156 AW156 BC156:BT156 CE156:XFD156">
    <cfRule dxfId="7" priority="1838" type="expression">
      <formula>AND(ISERROR(FIND("No",A$155))=TRUE,A$16&lt;&gt;"Option for Send Document :",A$16&lt;&gt;"")</formula>
    </cfRule>
  </conditionalFormatting>
  <conditionalFormatting sqref="B156:E156 G156:M156 O156 R156 T156:V156 AA156:AT156 AW156 BC156">
    <cfRule dxfId="5" priority="2092" type="expression">
      <formula>B$17="Yes"</formula>
    </cfRule>
  </conditionalFormatting>
  <conditionalFormatting sqref="A158:E158 G158:M158 O158 R158 T158:V158 AA158:AT158 AW158 BC158:BT158 CE158:XFD158">
    <cfRule dxfId="5" priority="1831" type="expression">
      <formula>AND(ISERROR(FIND("API Sign Document External",A$140))=TRUE,A$16&lt;&gt;"Option for Send Document :",A$16&lt;&gt;"")</formula>
    </cfRule>
    <cfRule dxfId="7" priority="1832" type="expression">
      <formula>AND(ISERROR(FIND("No",A$157))=TRUE,A$16&lt;&gt;"Option for Send Document :",A$16&lt;&gt;"")</formula>
    </cfRule>
  </conditionalFormatting>
  <conditionalFormatting sqref="B158:E158 G158:M158 O158 R158 T158:V158 AA158:AT158 AW158 BC158">
    <cfRule dxfId="5" priority="2091" type="expression">
      <formula>B$19="Yes"</formula>
    </cfRule>
  </conditionalFormatting>
  <conditionalFormatting sqref="B160:E160 G160:M160 O160 R160 T160:V160 AA160:AT160 AW160 BC160">
    <cfRule dxfId="5" priority="2090" type="expression">
      <formula>B$22="Yes"</formula>
    </cfRule>
  </conditionalFormatting>
  <conditionalFormatting sqref="A169:E173 G169:M173 O169:O173 R169:R173 T169:V173 AA169:AT173 AW169:AW173 BC169:BT173 CE169:XFD173">
    <cfRule dxfId="5" priority="1837" type="expression">
      <formula>AND(ISERROR(FIND("API Sign Document Normal",A$140))=TRUE,A$16&lt;&gt;"Option for Send Document :",A$16&lt;&gt;"")</formula>
    </cfRule>
  </conditionalFormatting>
  <conditionalFormatting sqref="A174:E197 G174:M197 O174:O197 R174:R197 T174:V197 AA174:AT197 AW174:AW197 BC174:BT197 CE174:XFD197">
    <cfRule dxfId="5" priority="1836" type="expression">
      <formula>AND(ISERROR(FIND("Webview Sign",A$140))=TRUE,A$16&lt;&gt;"Option for Send Document :",A$16&lt;&gt;"",ISERROR(FIND("Embed Sign",A$140))=TRUE,ISERROR(FIND("Sign Via Inbox",A$140))=TRUE)</formula>
    </cfRule>
  </conditionalFormatting>
  <conditionalFormatting sqref="BY174:BY178 BY181:BY187 BY189:BY197">
    <cfRule dxfId="5" priority="1666" type="expression">
      <formula>AND(ISERROR(FIND("Webview Sign",BY$140))=TRUE,BY$16&lt;&gt;"Option for Send Document :",BY$16&lt;&gt;"",ISERROR(FIND("Embed Sign",BY$140))=TRUE,ISERROR(FIND("Sign Via Inbox",BY$140))=TRUE)</formula>
    </cfRule>
  </conditionalFormatting>
  <conditionalFormatting sqref="BZ174:BZ178 BZ181:BZ187 BZ189:BZ197">
    <cfRule dxfId="5" priority="1630" type="expression">
      <formula>AND(ISERROR(FIND("Webview Sign",BZ$140))=TRUE,BZ$16&lt;&gt;"Option for Send Document :",BZ$16&lt;&gt;"",ISERROR(FIND("Embed Sign",BZ$140))=TRUE,ISERROR(FIND("Sign Via Inbox",BZ$140))=TRUE)</formula>
    </cfRule>
  </conditionalFormatting>
  <conditionalFormatting sqref="CA174:CA178 CA181:CA187 CA189:CA197">
    <cfRule dxfId="5" priority="1594" type="expression">
      <formula>AND(ISERROR(FIND("Webview Sign",CA$140))=TRUE,CA$16&lt;&gt;"Option for Send Document :",CA$16&lt;&gt;"",ISERROR(FIND("Embed Sign",CA$140))=TRUE,ISERROR(FIND("Sign Via Inbox",CA$140))=TRUE)</formula>
    </cfRule>
  </conditionalFormatting>
  <conditionalFormatting sqref="CB174:CB178 CB181:CB187 CB189:CB197">
    <cfRule dxfId="5" priority="1558" type="expression">
      <formula>AND(ISERROR(FIND("Webview Sign",CB$140))=TRUE,CB$16&lt;&gt;"Option for Send Document :",CB$16&lt;&gt;"",ISERROR(FIND("Embed Sign",CB$140))=TRUE,ISERROR(FIND("Sign Via Inbox",CB$140))=TRUE)</formula>
    </cfRule>
  </conditionalFormatting>
  <conditionalFormatting sqref="CC174:CC178 CC181:CC187 CC189:CC197">
    <cfRule dxfId="5" priority="1522" type="expression">
      <formula>AND(ISERROR(FIND("Webview Sign",CC$140))=TRUE,CC$16&lt;&gt;"Option for Send Document :",CC$16&lt;&gt;"",ISERROR(FIND("Embed Sign",CC$140))=TRUE,ISERROR(FIND("Sign Via Inbox",CC$140))=TRUE)</formula>
    </cfRule>
  </conditionalFormatting>
  <conditionalFormatting sqref="CD174:CD178 CD181:CD187 CD189:CD197">
    <cfRule dxfId="5" priority="1484" type="expression">
      <formula>AND(ISERROR(FIND("Webview Sign",CD$140))=TRUE,CD$16&lt;&gt;"Option for Send Document :",CD$16&lt;&gt;"",ISERROR(FIND("Embed Sign",CD$140))=TRUE,ISERROR(FIND("Sign Via Inbox",CD$140))=TRUE)</formula>
    </cfRule>
  </conditionalFormatting>
  <conditionalFormatting sqref="A177:E177 G177:M177 O177 R177 T177:V177 AA177:AT177 AW177 BC177:BT177 CE177:XFD177">
    <cfRule dxfId="5" priority="2098" type="expression">
      <formula>A176="Yes"</formula>
    </cfRule>
  </conditionalFormatting>
  <conditionalFormatting sqref="B177:E177 G177:M177 O177 R177 T177:V177 AA177:AT177 AW177 BC177">
    <cfRule dxfId="5" priority="2088" type="expression">
      <formula>B176="No"</formula>
    </cfRule>
  </conditionalFormatting>
  <conditionalFormatting sqref="A185:E185 G185:M185 O185 R185 T185:V185 AA185:AT185 AW185 BC185:BT185 CE185:XFD185">
    <cfRule dxfId="4" priority="2100" type="expression">
      <formula>A$184="Yes"</formula>
    </cfRule>
  </conditionalFormatting>
  <conditionalFormatting sqref="B187:E187 G187:M187 O187 R187 T187:V187 AA187:AT187 AW187 BC187">
    <cfRule dxfId="4" priority="2089" type="expression">
      <formula>B$64="No"</formula>
    </cfRule>
  </conditionalFormatting>
  <conditionalFormatting sqref="A200:B201 AH200:AT201 AW200:AW201 BC200:CC201 CE200:XFD201">
    <cfRule dxfId="5" priority="1835" type="expression">
      <formula>A$199="No"</formula>
    </cfRule>
  </conditionalFormatting>
  <conditionalFormatting sqref="H200:O201 R200:W201 AA200:AG201">
    <cfRule dxfId="5" priority="1078" type="expression">
      <formula>H$199="No"</formula>
    </cfRule>
  </conditionalFormatting>
  <conditionalFormatting sqref="BU200:BU201 BU203:BU206">
    <cfRule dxfId="5" priority="1801" type="expression">
      <formula>BU$199="No"</formula>
    </cfRule>
  </conditionalFormatting>
  <conditionalFormatting sqref="BZ200:BZ201 BZ203:BZ206">
    <cfRule dxfId="5" priority="1629" type="expression">
      <formula>BZ$199="No"</formula>
    </cfRule>
  </conditionalFormatting>
  <conditionalFormatting sqref="CB200:CB201 CB203:CB206">
    <cfRule dxfId="5" priority="1557" type="expression">
      <formula>CB$199="No"</formula>
    </cfRule>
  </conditionalFormatting>
  <conditionalFormatting sqref="CC200:CC201 CC203:CC206">
    <cfRule dxfId="5" priority="1521" type="expression">
      <formula>CC$199="No"</formula>
    </cfRule>
  </conditionalFormatting>
  <conditionalFormatting sqref="CD200:CD201 CD203:CD206">
    <cfRule dxfId="5" priority="1483" type="expression">
      <formula>CD$199="No"</formula>
    </cfRule>
  </conditionalFormatting>
  <dataValidations count="13">
    <dataValidation allowBlank="1" showErrorMessage="1" showInputMessage="1" sqref="B8 C8 D8 E8 F8 G8 H8 I8 J8 K8 L8 M8 N8 O8 P8 Q8 R8 S8 T8 U8 V8 W8 X8 Y8 Z8 AA8 AB8 AC8 AD8 AE8 AF8 AG8 AH8 AI8 AJ8 AK8 AL8 AM8 AN8 AO8 AP8 AQ8 AR8 AS8 AT8 AU8 AV8 AW8 AX8 AY8 AZ8 BA8 BB8 BC8 BD8:BS8 BT8 BU8 BV8 BW8 BX8 BY8 BZ8 CA8 CB8 CC8 CD8" type="list">
      <formula1>"admin@wom.co.id,admin@tafs.co.id,ADMIN@ADINS.CO.ID"</formula1>
    </dataValidation>
    <dataValidation allowBlank="1" showErrorMessage="1" showInputMessage="1" sqref="B9 C9 D9 E9 F9 G9 H9 I9 J9 K9 L9 M9 N9 O9 P9 Q9 R9 S9 T9 U9 V9 W9 X9 Y9 Z9 AA9 AB9 AC9 AD9 AE9 AF9 AG9 AH9 AI9 AJ9 AK9 AL9 AM9 AN9 AO9 AP9 AQ9 AR9 AS9 AT9 AU9 AV9 AW9 AX9 AY9 AZ9 BA9 BB9 BC9 BD9:BS9 BT9 BU9 BV9 BW9 BX9 BY9 BZ9 CA9 CB9 CC9 CD9" type="list">
      <formula1>"password,Password123!"</formula1>
    </dataValidation>
    <dataValidation allowBlank="1" showErrorMessage="1" showInputMessage="1" sqref="B10 C10 D10 E10 F10 G10 H10 I10 J10 K10 L10 M10 N10 O10 P10 Q10 R10 S10 T10 U10 V10 W10 X10 Y10 Z10 AA10 AB10 AC10 AD10 AE10 AF10 AG10 AH10 AI10 AJ10 AK10 AL10 AM10 AN10 AO10 AP10 AQ10 AR10 AS10 AT10 AU10 AV10 AW10 AX10 AY10 AZ10 BA10 BB10 BC10 BD10:BS10 BT10 BU10 BV10 BW10 BX10 BY10 BZ10 CA10 CB10 CC10 CD10" type="list">
      <formula1>"Admin Client,Admin Legal"</formula1>
    </dataValidation>
    <dataValidation allowBlank="1" showErrorMessage="1" showInputMessage="1" sqref="B11 C11 D11 E11 F11 G11 H11 I11 J11 K11 L11 M11 N11 O11 P11 Q11 R11 S11 T11 U11 V11 W11 X11 Y11 Z11 AA11 AB11 AC11 AD11 AE11 AF11 AG11 AH11 AI11 AJ11 AK11 AL11 AM11 AN11 AO11 AP11 AQ11 AR11 AS11 AT11 AU11 AV11 AW11 AX11 AY11 AZ11 BA11 BB11 BC11 BD11:BS11 BT11 BU11 BV11 BW11 BX11 BY11 BZ11 CA11 CB11 CC11 CD11" type="list">
      <formula1>"WOM Finance,Toyota Astra Financial Service,ADINS"</formula1>
    </dataValidation>
    <dataValidation allowBlank="1" showErrorMessage="1" showInputMessage="1" sqref="B12 C12 D12 E12 F12 G12 H12 I12 J12 K12 L12 M12 N12 O12 P12 Q12 R12 S12 T12 U12 V12 W12 X12 Y12 Z12 AA12 AB12 AC12 AD12 AE12 AF12 AG12 AH12 AI12 AJ12 AK12 AL12 AM12 AN12 AO12 AP12 AQ12 AR12 AS12 AT12 AU12 AV12 AW12 AX12 AY12 AZ12 BA12 BB12 BC12 BD12:BS12 BT12 BU12 BV12 BW12 BX12 BY12 BZ12 CA12 CB12 CC12 CD12" type="list">
      <formula1>"TAFS,WOMF,ADINS"</formula1>
    </dataValidation>
    <dataValidation allowBlank="1" showErrorMessage="1" showInputMessage="1" sqref="B16 C16 D16 E16 F16 G16 H16 I16 J16 K16 L16 M16 N16 O16 P16 Q16 R16 S16 T16 U16 V16 W16 X16 Y16 Z16 AA16 AB16 AC16 AD16 AE16 AF16 AG16 AH16 AI16 AJ16 AK16 AL16 AM16 AN16 AO16 AP16 AQ16 AR16 AS16 AT16 AU16 AV16 AW16 AX16 AY16 AZ16 BA16 BC16 BD16:BN16" type="list">
      <formula1>"API Send Document External,API Send Document Normal,Manual Sign"</formula1>
    </dataValidation>
    <dataValidation allowBlank="1" showErrorMessage="1" showInputMessage="1" sqref="BO16" type="list">
      <formula1>"API Send Document External,API Send Document Normal,Manual Sign,None"</formula1>
    </dataValidation>
    <dataValidation allowBlank="1" showErrorMessage="1" showInputMessage="1" sqref="BP16:BT16 BU16 BV16 BW16 BX16 BY16 CA16 CB16 CC16 CD16" type="list">
      <formula1>"API Send Document External,API Send Document Normal,Manual Sign,Sign Only"</formula1>
    </dataValidation>
    <dataValidation allowBlank="1" showErrorMessage="1" showInputMessage="1" sqref="BZ16" type="list">
      <formula1>"API Send Document External,API Send Document Normal,Manual Sign,Sign Only,Stamp Only"</formula1>
    </dataValidation>
    <dataValidation allowBlank="1" showErrorMessage="1" showInputMessage="1" sqref="B58 C58 D58:E58 F58 G58:M58 N58 O58 P58 Q58 R58 S58 T58:V58 W58 X58 Y58 Z58 AA58:AC58 AD58:AQ58 AR58 AS58 AT58 AU58 AV58 AW58 AX58 AY58 AZ58 BA58 BB58 BC58 BD58:BT58 BU58 BV58 BW58 BX58 BY58 BZ58 CA58 CB58 CC58 CD58 B60 C60 D60:E60 F60 G60:M60 N60 O60 P60 Q60 R60 S60 T60:V60 W60 X60 Y60 Z60 AA60:AC60 AD60:AQ60 AR60 AS60 AT60 AU60 AV60 AW60 AX60 AY60 AZ60 BA60 BB60 BC60 BD60:BT60 BU60 BV60 BW60 BX60 BY60 BZ60 CA60 CB60 CC60 CD60 B62 C62 D62:E62 F62 G62:M62 N62 O62 P62 Q62 R62 S62 T62:V62 W62 X62 Y62 Z62 AA62:AC62 AD62:AQ62 AR62 AS62 AT62 AU62 AV62 AW62 AX62 AY62 AZ62 BA62 BB62 BC62 BD62:BT62 BU62 BV62 BW62 BX62 BY62 BZ62 CA62 CB62 CC62 CD62 B103 C103 D103 E103 F103 G103 H103 I103 J103 K103 L103 M103 N103 O103 P103 Q103 R103 S103 T103 U103 V103 W103 X103 Y103 Z103 AA103 AB103 AC103 AD103 AE103 AF103 AG103 AH103 AI103 AJ103 AK103 AL103 AM103 AN103 AO103 AP103 AQ103 AR103 AS103 AT103 AU103 AV103 AW103 AX103 AY103 AZ103 BA103 BB103 BC103 BD103:BT103 BU103 BV103 BW103 BX103 BY103 BZ103 CA103 CB103 CC103 CD103 B105 C105 D105 E105 F105 G105 H105 I105 J105 K105 L105 M105 N105 O105 P105 Q105 R105 S105 T105 U105 V105 W105 X105 Y105 Z105 AA105 AB105 AC105 AD105 AE105 AF105 AG105 AH105 AI105 AJ105 AK105 AL105 AM105 AN105 AO105 AP105 AQ105 AR105 AS105 AT105 AU105 AV105 AW105 AX105 AY105 AZ105 BA105 BB105 BC105 BD105:BT105 BU105 BV105 BW105 BX105 BY105 BZ105 CA105 CB105 CC105 CD105 B107 C107 D107 E107 F107 G107 H107 I107 J107 K107 L107 M107 N107 O107 P107 Q107 R107 S107 T107 U107 V107 W107 X107 Y107 Z107 AA107 AB107 AC107 AD107 AE107 AF107 AG107 AH107 AI107 AJ107 AK107 AL107 AM107 AN107 AO107 AP107 AQ107 AR107 AS107 AT107 AU107 AV107 AW107 AX107 AY107 AZ107 BA107 BB107 BC107 BD107:BT107 BU107 BV107 BW107 BX107 BY107 BZ107 CA107 CB107 CC107 CD107 B155 C155 D155:E155 F155 G155:M155 N155 O155 P155 Q155 R155 S155 T155:V155 W155 X155 Y155 Z155 AA155:AC155 AD155:AQ155 AR155 AS155 AT155 AU155 AV155 AW155 AX155 AY155 AZ155 BA155 BB155 BC155 BD155:BI155 B157 C157 D157:E157 F157 G157:M157 N157 O157 P157 Q157 R157 S157 T157:V157 W157 X157 Y157 Z157 AA157:AC157 AD157:AQ157 AR157 AS157 AT157 AU157 AV157 AW157 AX157 AY157 AZ157 BA157 BB157 BC157 BD157:BI157 B159 C159 D159:E159 F159 G159:M159 N159 O159 P159 Q159 R159 S159 T159:V159 W159 X159 Y159 Z159 AA159:AC159 AD159:AQ159 AR159 AS159 AT159 AU159 AV159 AW159 AX159 AY159 AZ159 BA159 BB159 BC159 BD159:BI159 B161:B163 C161:C163 F161:F163 N161:N163 O161:O163 P161:P163 Q161:Q163 R161:R163 S161:S163 W161:W163 X161:X163 Y161:Y163 Z161:Z163 AR161:AR163 AS161:AS163 AT161:AT163 AU161:AU163 AV161:AV163 AW161:AW163 AX161:AX163 AY161:AY163 AZ161:AZ163 BA161:BA163 BB161:BB163 BC161:BC163 BF164:BF166 D161:E163 T161:V163 AD161:AQ163 AA161:AC163 G161:M163 BD161:BI163" type="list">
      <formula1>"Yes, No"</formula1>
    </dataValidation>
    <dataValidation allowBlank="1" showErrorMessage="1" showInputMessage="1" sqref="C137 D137 E137 F137 G137 H137 I137 J137 K137 L137 M137 N137 O137 P137 Q137 R137 S137 T137 U137 V137 W137 X137 Y137 Z137 AA137 AB137 AC137 AD137 AE137 AF137 AG137 AY137 B139 C139 D139 E139 F139 G139 H139 I139 J139 K139 L139 M139 N139 O139 P139 Q139 R139 S139 T139 U139 V139 W139 X139 Y139 Z139 AA139 AB139 AC139 AD139 AE139 AF139 AG139 AH139:AQ139 AR139 AS139 AT139 AU139 AV139 AW139 AX139 AY139 AZ139 BA139 BB139 BC139 BD139:BT139 BU139 BV139 BW139 BX139 BY139 BZ139 CA139 CB139 CC139 CD139 B199 C199 D199 E199 F199 G199 H199:O199 P199 Q199 R199:V199 W199 X199 Y199 Z199 AA199:AG199 AH199:AQ199 AR199 AS199 AT199 AU199 AV199 AW199 AX199 AY199 AZ199 BA199 BB199 BC199 BD199:BT199 BU199 BV199 BW199 BX199 BY199 BZ199 CA199 CB199 CC199 CD199 B135:B137 C135:C136 D135:D136 E135:E136 F135:F136 G135:G136 H135:H136 I135:I136 J135:J136 K135:K136 L135:L136 M135:M136 N135:N136 O135:O136 P135:P136 Q135:Q136 R135:R136 S135:S136 T135:T136 U135:U136 V135:V136 W135:W136 X135:X136 Y135:Y136 Z135:Z136 AA135:AA136 AB135:AB136 AC135:AC136 AD135:AD136 AE135:AE136 AF135:AF136 AG135:AG136 AR135:AR137 AS135:AS137 AT135:AT137 AU135:AU137 AV135:AV137 AW135:AW137 AX135:AX137 AY135:AY136 AZ135:AZ137 BA135:BA137 BB135:BB137 BC135:BC137 BU135:BU137 BV135:BV137 BW135:BW137 BX135:BX137 BY135:BY137 BZ135:BZ137 CA135:CA137 CB135:CB137 CC135:CC137 CD135:CD137 AH135:AQ137 BD135:BT137" type="list">
      <formula1>"Yes,No"</formula1>
    </dataValidation>
    <dataValidation allowBlank="1" showErrorMessage="1" showInputMessage="1" sqref="B194 C194 D194:E194 F194 G194:M194 N194 O194 P194 Q194 R194 S194 T194:V194 W194 X194 Y194 Z194 AA194:AC194 AD194:AQ194 AR194 AS194 AT194 AU194 AV194 AW194 AX194 AY194 AZ194 BA194 BB194 BC194 BD194:BT194 BU194 BV194 BW194 BX194 BY194 BZ194 CA194 CB194 CC194 CD194" type="list">
      <formula1>"True,False"</formula1>
    </dataValidation>
    <dataValidation allowBlank="1" showErrorMessage="1" showInputMessage="1" sqref="B200 C200 D200 E200 F200 G200 H200:O200 P200 Q200 R200:V200 W200 X200 Y200 Z200 AA200:AG200 AH200:AQ200 AR200 AS200 AT200 AU200 AV200 AW200 AX200 AY200 AZ200 BA200 BB200 BC200 BD200:BT200 BU200 BV200 BW200 BX200 BY200 BZ200 CA200 CB200 CC200 CD200" type="list">
      <formula1>"API Stamping External,API Stamping Normal,Start Stamping"</formula1>
    </dataValidation>
  </dataValidations>
  <hyperlinks>
    <hyperlink display="admin@tafs.co.id" r:id="rId1" ref="B8" tooltip="mailto:admin@tafs.co.id"/>
    <hyperlink display="&quot;USERCIIE@AD-INS.COM&quot;" r:id="rId2" ref="B173"/>
    <hyperlink display="http://gdkwebsvr:8080/embed/V2/inquiry" r:id="rId3" ref="B196"/>
    <hyperlink display="http://gdkwebsvr:8080/embed/V2/dashboard" r:id="rId4" ref="B195"/>
    <hyperlink display="admin@tafs.co.id" r:id="rId1" ref="BG8" tooltip="mailto:admin@tafs.co.id"/>
    <hyperlink display="&quot;http://storm20/WOMF/ESIGN/api/ESign/UploadDocToDms&quot;" r:id="rId5" ref="BG79"/>
    <hyperlink display="&quot;http://storm20/WOMF/ESIGN/api/ESign/ResumeESignProcess?trxNo=WS-ANDY-TKNAJ-0001&quot;" r:id="rId6" ref="BG78"/>
    <hyperlink display="ANDY@AD-INS.COM" r:id="rId2" ref="BG173"/>
    <hyperlink display="http://gdkwebsvr:8080/embed/V2/inquiry" r:id="rId3" ref="BG196"/>
    <hyperlink display="http://gdkwebsvr:8080/embed/V2/dashboard" r:id="rId4" ref="BG195"/>
    <hyperlink display="admin@tafs.co.id" r:id="rId1" ref="BF8" tooltip="mailto:admin@tafs.co.id"/>
    <hyperlink display="&quot;http://storm20/WOMF/ESIGN/api/ESign/UploadDocToDms&quot;" r:id="rId5" ref="BF79"/>
    <hyperlink display="&quot;http://storm20/WOMF/ESIGN/api/ESign/ResumeESignProcess?trxNo=WS-ANDY-TKNAJ-0001&quot;" r:id="rId6" ref="BF78"/>
    <hyperlink display="http://gdkwebsvr:8080/embed/V2/inquiry" r:id="rId3" ref="BF196"/>
    <hyperlink display="http://gdkwebsvr:8080/embed/V2/dashboard" r:id="rId4" ref="BF195"/>
    <hyperlink display="P@ssw0rd" r:id="rId7" ref="B14"/>
    <hyperlink display="P@ssw0rd" r:id="rId7" ref="BF14"/>
    <hyperlink display="admin@tafs.co.id" r:id="rId1" ref="BD8" tooltip="mailto:admin@tafs.co.id"/>
    <hyperlink display="&quot;http://storm20/WOMF/ESIGN/api/ESign/UploadDocToDms&quot;" r:id="rId5" ref="BD79"/>
    <hyperlink display="&quot;http://storm20/WOMF/ESIGN/api/ESign/ResumeESignProcess?trxNo=WS-ANDY-TKNAJ-0001&quot;" r:id="rId6" ref="BD78"/>
    <hyperlink display="&quot;USERCIIE@AD-INS.COM&quot;" r:id="rId2" ref="BD173"/>
    <hyperlink display="http://gdkwebsvr:8080/embed/V2/inquiry" r:id="rId3" ref="BD196"/>
    <hyperlink display="http://gdkwebsvr:8080/embed/V2/dashboard" r:id="rId4" ref="BD195"/>
    <hyperlink display="P@ssw0rd" r:id="rId7" ref="BD14"/>
    <hyperlink display="admin@tafs.co.id" r:id="rId1" ref="BE8" tooltip="mailto:admin@tafs.co.id"/>
    <hyperlink display="&quot;http://storm20/WOMF/ESIGN/api/ESign/UploadDocToDms&quot;" r:id="rId5" ref="BE79"/>
    <hyperlink display="&quot;http://storm20/WOMF/ESIGN/api/ESign/ResumeESignProcess?trxNo=WS-ANDY-TKNAJ-0001&quot;" r:id="rId6" ref="BE78"/>
    <hyperlink display="&quot;USERCIIE@AD-INS.COM&quot;" r:id="rId2" ref="BE173"/>
    <hyperlink display="http://gdkwebsvr:8080/embed/V2/inquiry" r:id="rId3" ref="BE196"/>
    <hyperlink display="http://gdkwebsvr:8080/embed/V2/dashboard" r:id="rId4" ref="BE195"/>
    <hyperlink display="P@ssw0rd" r:id="rId7" ref="BE14"/>
    <hyperlink display="P@ssw0rd" r:id="rId7" ref="BG14"/>
    <hyperlink display="USERCIIE@AD-INS.COM" r:id="rId8" ref="BG124"/>
    <hyperlink display="USERCIIE@AD-INS.COM" r:id="rId8" ref="BF124"/>
    <hyperlink display="admin@tafs.co.id" r:id="rId1" ref="BH8" tooltip="mailto:admin@tafs.co.id"/>
    <hyperlink display="&quot;http://storm20/WOMF/ESIGN/api/ESign/UploadDocToDms&quot;" r:id="rId5" ref="BH79"/>
    <hyperlink display="&quot;http://storm20/WOMF/ESIGN/api/ESign/ResumeESignProcess?trxNo=WS-ANDY-TKNAJ-0001&quot;" r:id="rId6" ref="BH78"/>
    <hyperlink display="ANDY@AD-INS.COM" r:id="rId2" ref="BH173"/>
    <hyperlink display="http://gdkwebsvr:8080/embed/V2/inquiry" r:id="rId3" ref="BH196"/>
    <hyperlink display="http://gdkwebsvr:8080/embed/V2/dashboard" r:id="rId4" ref="BH195"/>
    <hyperlink display="P@ssw0rd" r:id="rId7" ref="BH14"/>
    <hyperlink display="USERCIIE@AD-INS.COM" r:id="rId8" ref="BH124" tooltip="mailto:USERCIIE@AD-INS.COM"/>
    <hyperlink display="admin@tafs.co.id" r:id="rId1" ref="BI8" tooltip="mailto:admin@tafs.co.id"/>
    <hyperlink display="&quot;http://storm20/WOMF/ESIGN/api/ESign/UploadDocToDms&quot;" r:id="rId5" ref="BI79"/>
    <hyperlink display="&quot;http://storm20/WOMF/ESIGN/api/ESign/ResumeESignProcess?trxNo=WS-ANDY-TKNAJ-0001&quot;" r:id="rId6" ref="BI78"/>
    <hyperlink display="ANDY@AD-INS.COM" r:id="rId2" ref="BI173"/>
    <hyperlink display="http://gdkwebsvr:8080/embed/V2/inquiry" r:id="rId3" ref="BI196"/>
    <hyperlink display="http://gdkwebsvr:8080/embed/V2/dashboard" r:id="rId4" ref="BI195"/>
    <hyperlink display="P@ssw0rd" r:id="rId7" ref="BI14"/>
    <hyperlink display="USERCIIE@AD-INS.COM;USERCJAH@GMAIL.COM" r:id="rId9" ref="BI124" tooltip="mailto:USERCIIE@AD-INS.COM;USERCJAH@GMAIL.COM"/>
    <hyperlink display="USERCJAH@GMAIL.COM;USERCIIE@AD-INS.COm" r:id="rId10" ref="BI133"/>
    <hyperlink display="admin@tafs.co.id" r:id="rId1" ref="BJ8" tooltip="mailto:admin@tafs.co.id"/>
    <hyperlink display="&quot;http://storm20/WOMF/ESIGN/api/ESign/UploadDocToDms&quot;" r:id="rId5" ref="BJ79"/>
    <hyperlink display="&quot;http://storm20/WOMF/ESIGN/api/ESign/ResumeESignProcess?trxNo=WS-ANDY-TKNAJ-0001&quot;" r:id="rId6" ref="BJ78"/>
    <hyperlink display="ANDY@AD-INS.COM" r:id="rId2" ref="BJ173"/>
    <hyperlink display="http://gdkwebsvr:8080/embed/V2/inquiry" r:id="rId3" ref="BJ196"/>
    <hyperlink display="http://gdkwebsvr:8080/embed/V2/dashboard" r:id="rId4" ref="BJ195"/>
    <hyperlink display="P@ssw0rd" r:id="rId7" ref="BJ14"/>
    <hyperlink display="USERCIIE@AD-INS.COM;USERCJAH@GMAIL.COM" r:id="rId9" ref="BJ124" tooltip="mailto:USERCIIE@AD-INS.COM;USERCJAH@GMAIL.COM"/>
    <hyperlink display="USERCJAH@GMAIL.COM;USERCIIE@AD-INS.COm" r:id="rId10" ref="BJ133"/>
    <hyperlink display="admin@tafs.co.id" r:id="rId1" ref="BK8" tooltip="mailto:admin@tafs.co.id"/>
    <hyperlink display="&quot;http://storm20/WOMF/ESIGN/api/ESign/UploadDocToDms&quot;" r:id="rId5" ref="BK79"/>
    <hyperlink display="&quot;http://storm20/WOMF/ESIGN/api/ESign/ResumeESignProcess?trxNo=WS-ANDY-TKNAJ-0001&quot;" r:id="rId6" ref="BK78"/>
    <hyperlink display="ANDY@AD-INS.COM" r:id="rId2" ref="BK173"/>
    <hyperlink display="http://gdkwebsvr:8080/embed/V2/inquiry" r:id="rId3" ref="BK196"/>
    <hyperlink display="http://gdkwebsvr:8080/embed/V2/dashboard" r:id="rId4" ref="BK195"/>
    <hyperlink display="P@ssw0rd" r:id="rId7" ref="BK14"/>
    <hyperlink display="USERCIIE@AD-INS.COM;USERCJAH@GMAIL.COM" r:id="rId9" ref="BK124" tooltip="mailto:USERCIIE@AD-INS.COM;USERCJAH@GMAIL.COM"/>
    <hyperlink display="USERCJAH@GMAIL.COM;USERCIIE@AD-INS.COm" r:id="rId10" ref="BK133"/>
    <hyperlink display="admin@tafs.co.id" r:id="rId1" ref="BL8" tooltip="mailto:admin@tafs.co.id"/>
    <hyperlink display="&quot;http://storm20/WOMF/ESIGN/api/ESign/UploadDocToDms&quot;" r:id="rId5" ref="BL79"/>
    <hyperlink display="&quot;http://storm20/WOMF/ESIGN/api/ESign/ResumeESignProcess?trxNo=WS-ANDY-TKNAJ-0001&quot;" r:id="rId6" ref="BL78"/>
    <hyperlink display="ANDY@AD-INS.COM" r:id="rId2" ref="BL173"/>
    <hyperlink display="http://gdkwebsvr:8080/embed/V2/inquiry" r:id="rId3" ref="BL196"/>
    <hyperlink display="http://gdkwebsvr:8080/embed/V2/dashboard" r:id="rId4" ref="BL195"/>
    <hyperlink display="P@ssw0rd" r:id="rId7" ref="BL14"/>
    <hyperlink display="USERCIIE@AD-INS.COM;USERCJAH@GMAIL.COM" r:id="rId9" ref="BL124" tooltip="mailto:USERCIIE@AD-INS.COM;USERCJAH@GMAIL.COM"/>
    <hyperlink display="USERCJAH@GMAIL.COM;USERCIIE@AD-INS.COm" r:id="rId10" ref="BL133"/>
    <hyperlink display="admin@tafs.co.id" r:id="rId1" ref="BM8" tooltip="mailto:admin@tafs.co.id"/>
    <hyperlink display="&quot;http://storm20/WOMF/ESIGN/api/ESign/UploadDocToDms&quot;" r:id="rId5" ref="BM79"/>
    <hyperlink display="&quot;http://storm20/WOMF/ESIGN/api/ESign/ResumeESignProcess?trxNo=WS-ANDY-TKNAJ-0001&quot;" r:id="rId6" ref="BM78"/>
    <hyperlink display="ANDY@AD-INS.COM" r:id="rId2" ref="BM173"/>
    <hyperlink display="http://gdkwebsvr:8080/embed/V2/inquiry" r:id="rId3" ref="BM196"/>
    <hyperlink display="http://gdkwebsvr:8080/embed/V2/dashboard" r:id="rId4" ref="BM195"/>
    <hyperlink display="P@ssw0rd" r:id="rId7" ref="BM14"/>
    <hyperlink display="USERCIIE@AD-INS.COM;USERCJAH@GMAIL.COM" r:id="rId9" ref="BM124" tooltip="mailto:USERCIIE@AD-INS.COM;USERCJAH@GMAIL.COM"/>
    <hyperlink display="USERCJAH@GMAIL.COM;USERCIIE@AD-INS.COm" r:id="rId10" ref="BM133"/>
    <hyperlink display="admin@tafs.co.id" r:id="rId1" ref="BN8" tooltip="mailto:admin@tafs.co.id"/>
    <hyperlink display="ANDY@AD-INS.COM" r:id="rId2" ref="BN173"/>
    <hyperlink display="http://gdkwebsvr:8080/embed/V2/inquiry" r:id="rId3" ref="BN196"/>
    <hyperlink display="http://gdkwebsvr:8080/embed/V2/dashboard" r:id="rId4" ref="BN195"/>
    <hyperlink display="P@ssw0rd" r:id="rId7" ref="BN14"/>
    <hyperlink display="USERCIIE@AD-INS.COM;USERCJAH@GMAIL.COM" r:id="rId9" ref="BN124" tooltip="mailto:USERCIIE@AD-INS.COM;USERCJAH@GMAIL.COM"/>
    <hyperlink display="USERCJAH@GMAIL.COM;USERCIIE@AD-INS.COm" r:id="rId10" ref="BN133"/>
    <hyperlink display="&quot;http://storm20/WOMF/ESIGN/api/ESign/UploadDocToDms&quot;" r:id="rId5" ref="BN79"/>
    <hyperlink display="&quot;http://storm20/WOMF/ESIGN/api/ESign/ResumeESignProcess?trxNo=WS-ANDY-TKNAJ-0001&quot;" r:id="rId6" ref="BN78"/>
    <hyperlink display="admin@tafs.co.id" r:id="rId1" ref="BO8" tooltip="mailto:admin@tafs.co.id"/>
    <hyperlink display="ANDY@AD-INS.COM" r:id="rId2" ref="BO173"/>
    <hyperlink display="http://gdkwebsvr:8080/embed/V2/inquiry" r:id="rId3" ref="BO196"/>
    <hyperlink display="http://gdkwebsvr:8080/embed/V2/dashboard" r:id="rId4" ref="BO195"/>
    <hyperlink display="P@ssw0rd" r:id="rId7" ref="BO14"/>
    <hyperlink display="USERCIIE@AD-INS.COM;USERCJAH@GMAIL.COM" r:id="rId9" ref="BO124" tooltip="mailto:USERCIIE@AD-INS.COM;USERCJAH@GMAIL.COM"/>
    <hyperlink display="USERCJAH@GMAIL.COM;USERCIIE@AD-INS.COm" r:id="rId10" ref="BO133"/>
    <hyperlink display="&quot;http://storm20/WOMF/ESIGN/api/ESign/UploadDocToDms&quot;" r:id="rId5" ref="BO79"/>
    <hyperlink display="&quot;http://storm20/WOMF/ESIGN/api/ESign/ResumeESignProcess?trxNo=WS-ANDY-TKNAJ-0001&quot;" r:id="rId6" ref="BO78"/>
    <hyperlink display="admin@tafs.co.id" r:id="rId1" ref="BQ8" tooltip="mailto:admin@tafs.co.id"/>
    <hyperlink display="ANDY@AD-INS.COM" r:id="rId2" ref="BQ173"/>
    <hyperlink display="http://gdkwebsvr:8080/embed/V2/inquiry" r:id="rId3" ref="BQ196"/>
    <hyperlink display="http://gdkwebsvr:8080/embed/V2/dashboard" r:id="rId4" ref="BQ195"/>
    <hyperlink display="P@ssw0rd" r:id="rId7" ref="BQ14"/>
    <hyperlink display="USERCIIE@AD-INS.COM;USERCJAH@GMAIL.COM" r:id="rId9" ref="BQ124" tooltip="mailto:USERCIIE@AD-INS.COM;USERCJAH@GMAIL.COM"/>
    <hyperlink display="USERCJAH@GMAIL.COM;USERCIIE@AD-INS.COm" r:id="rId10" ref="BQ133"/>
    <hyperlink display="&quot;http://storm20/WOMF/ESIGN/api/ESign/UploadDocToDms&quot;" r:id="rId5" ref="BQ79"/>
    <hyperlink display="&quot;http://storm20/WOMF/ESIGN/api/ESign/ResumeESignProcess?trxNo=WS-ANDY-TKNAJ-0001&quot;" r:id="rId6" ref="BQ78"/>
    <hyperlink display="USERCJEA@GMAIL.COM" r:id="rId11" ref="BQ141" tooltip="mailto:USERCJEA@GMAIL.COM"/>
    <hyperlink display="admin@tafs.co.id" r:id="rId1" ref="BP8" tooltip="mailto:admin@tafs.co.id"/>
    <hyperlink display="ANDY@AD-INS.COM" r:id="rId2" ref="BP173"/>
    <hyperlink display="http://gdkwebsvr:8080/embed/V2/inquiry" r:id="rId3" ref="BP196"/>
    <hyperlink display="http://gdkwebsvr:8080/embed/V2/dashboard" r:id="rId4" ref="BP195"/>
    <hyperlink display="P@ssw0rd" r:id="rId7" ref="BP14"/>
    <hyperlink display="USERCIIE@AD-INS.COM;USERCJAH@GMAIL.COM" r:id="rId9" ref="BP124" tooltip="mailto:USERCIIE@AD-INS.COM;USERCJAH@GMAIL.COM"/>
    <hyperlink display="USERCJAH@GMAIL.COM;USERCIIE@AD-INS.COm" r:id="rId10" ref="BP133"/>
    <hyperlink display="&quot;http://storm20/WOMF/ESIGN/api/ESign/UploadDocToDms&quot;" r:id="rId5" ref="BP79"/>
    <hyperlink display="&quot;http://storm20/WOMF/ESIGN/api/ESign/ResumeESignProcess?trxNo=WS-ANDY-TKNAJ-0001&quot;" r:id="rId6" ref="BP78"/>
    <hyperlink display="USERCIIE@AD-INS.COM;USERCJAH@GMAIL.COM" r:id="rId9" ref="BP141"/>
    <hyperlink display="admin@tafs.co.id" r:id="rId1" ref="BR8" tooltip="mailto:admin@tafs.co.id"/>
    <hyperlink display="ANDY@AD-INS.COM" r:id="rId2" ref="BR173"/>
    <hyperlink display="http://gdkwebsvr:8080/embed/V2/inquiry" r:id="rId3" ref="BR196"/>
    <hyperlink display="http://gdkwebsvr:8080/embed/V2/dashboard" r:id="rId4" ref="BR195"/>
    <hyperlink display="P@ssw0rd" r:id="rId7" ref="BR14"/>
    <hyperlink display="USERCIIE@AD-INS.COM;USERCJAH@GMAIL.COM" r:id="rId9" ref="BR124" tooltip="mailto:USERCIIE@AD-INS.COM;USERCJAH@GMAIL.COM"/>
    <hyperlink display="USERCJAH@GMAIL.COM;USERCIIE@AD-INS.COm" r:id="rId10" ref="BR133"/>
    <hyperlink display="&quot;http://storm20/WOMF/ESIGN/api/ESign/UploadDocToDms&quot;" r:id="rId5" ref="BR79"/>
    <hyperlink display="&quot;http://storm20/WOMF/ESIGN/api/ESign/ResumeESignProcess?trxNo=WS-ANDY-TKNAJ-0001&quot;" r:id="rId6" ref="BR78"/>
    <hyperlink display="USERCIIE@AD-INS.COM" r:id="rId8" ref="BR141" tooltip="mailto:USERCIIE@AD-INS.COM"/>
    <hyperlink display="admin@tafs.co.id" r:id="rId1" ref="BS8" tooltip="mailto:admin@tafs.co.id"/>
    <hyperlink display="ANDY@AD-INS.COM" r:id="rId2" ref="BS173"/>
    <hyperlink display="http://gdkwebsvr:8080/embed/V2/inquiry" r:id="rId3" ref="BS196"/>
    <hyperlink display="http://gdkwebsvr:8080/embed/V2/dashboard" r:id="rId4" ref="BS195"/>
    <hyperlink display="P@ssw0rd" r:id="rId7" ref="BS14"/>
    <hyperlink display="USERCIIE@AD-INS.COM;USERCJAH@GMAIL.COM" r:id="rId9" ref="BS124" tooltip="mailto:USERCIIE@AD-INS.COM;USERCJAH@GMAIL.COM"/>
    <hyperlink display="USERCJAH@GMAIL.COM;USERCIIE@AD-INS.COm" r:id="rId10" ref="BS133"/>
    <hyperlink display="&quot;http://storm20/WOMF/ESIGN/api/ESign/UploadDocToDms&quot;" r:id="rId5" ref="BS79"/>
    <hyperlink display="&quot;http://storm20/WOMF/ESIGN/api/ESign/ResumeESignProcess?trxNo=WS-ANDY-TKNAJ-0001&quot;" r:id="rId6" ref="BS78"/>
    <hyperlink display="USERCJEB@GMAIL.COM" r:id="rId12" ref="BS141" tooltip="mailto:USERCJEB@GMAIL.COM"/>
    <hyperlink display="ANDY@AD-INS.COM" r:id="rId2" ref="BT173"/>
    <hyperlink display="http://gdkwebsvr:8080/embed/V2/inquiry" r:id="rId3" ref="BT196"/>
    <hyperlink display="http://gdkwebsvr:8080/embed/V2/dashboard" r:id="rId4" ref="BT195"/>
    <hyperlink display="USERCIIE@AD-INS.COM;USERCJAH@GMAIL.COM" r:id="rId9" ref="BT124" tooltip="mailto:USERCIIE@AD-INS.COM;USERCJAH@GMAIL.COM"/>
    <hyperlink display="USERCJAH@GMAIL.COM;USERCIIE@AD-INS.COm" r:id="rId10" ref="BT133"/>
    <hyperlink display="&quot;http://storm20/WOMF/ESIGN/api/ESign/UploadDocToDms&quot;" r:id="rId5" ref="BT79"/>
    <hyperlink display="&quot;http://storm20/WOMF/ESIGN/api/ESign/ResumeESignProcess?trxNo=WS-ANDY-TKNAJ-0001&quot;" r:id="rId6" ref="BT78"/>
    <hyperlink display="USERCIIE@AD-INS.COM;USERCJAH@GMAIL.COM" r:id="rId9" ref="BT141"/>
    <hyperlink display="admin@tafs.co.id" r:id="rId1" ref="BT8" tooltip="mailto:admin@tafs.co.id"/>
    <hyperlink display="P@ssw0rd" r:id="rId7" ref="BT14"/>
    <hyperlink display="ANDY@AD-INS.COM" r:id="rId2" ref="BU173"/>
    <hyperlink display="http://gdkwebsvr:8080/embed/V2/inquiry" r:id="rId3" ref="BU196"/>
    <hyperlink display="http://gdkwebsvr:8080/embed/V2/dashboard" r:id="rId4" ref="BU195"/>
    <hyperlink display="USERCIIE@AD-INS.COM;USERCJAH@GMAIL.COM" r:id="rId9" ref="BU124" tooltip="mailto:USERCIIE@AD-INS.COM;USERCJAH@GMAIL.COM"/>
    <hyperlink display="USERCJAH@GMAIL.COM;USERCIIE@AD-INS.COm" r:id="rId10" ref="BU133"/>
    <hyperlink display="&quot;http://storm20/WOMF/ESIGN/api/ESign/UploadDocToDms&quot;" r:id="rId5" ref="BU79"/>
    <hyperlink display="&quot;http://storm20/WOMF/ESIGN/api/ESign/ResumeESignProcess?trxNo=WS-ANDY-TKNAJ-0001&quot;" r:id="rId6" ref="BU78"/>
    <hyperlink display="USERCIIE@AD-INS.COM;USERCJAH@GMAIL.COM" r:id="rId9" ref="BU141"/>
    <hyperlink display="admin@tafs.co.id" r:id="rId1" ref="BU8" tooltip="mailto:admin@tafs.co.id"/>
    <hyperlink display="P@ssw0rd" r:id="rId7" ref="BU14"/>
    <hyperlink display="ANDY@AD-INS.COM" r:id="rId2" ref="BV173"/>
    <hyperlink display="http://gdkwebsvr:8080/embed/V2/inquiry" r:id="rId3" ref="BV196"/>
    <hyperlink display="http://gdkwebsvr:8080/embed/V2/dashboard" r:id="rId4" ref="BV195"/>
    <hyperlink display="USERCIIE@AD-INS.COM;USERCJAH@GMAIL.COM" r:id="rId9" ref="BV124" tooltip="mailto:USERCIIE@AD-INS.COM;USERCJAH@GMAIL.COM"/>
    <hyperlink display="USERCJAH@GMAIL.COM;USERCIIE@AD-INS.COm" r:id="rId10" ref="BV133"/>
    <hyperlink display="&quot;http://storm20/WOMF/ESIGN/api/ESign/UploadDocToDms&quot;" r:id="rId5" ref="BV79"/>
    <hyperlink display="&quot;http://storm20/WOMF/ESIGN/api/ESign/ResumeESignProcess?trxNo=WS-ANDY-TKNAJ-0001&quot;" r:id="rId6" ref="BV78"/>
    <hyperlink display="USERCIIE@AD-INS.COM;USERCJAH@GMAIL.COM" r:id="rId9" ref="BV141"/>
    <hyperlink display="admin@tafs.co.id" r:id="rId1" ref="BV8" tooltip="mailto:admin@tafs.co.id"/>
    <hyperlink display="P@ssw0rd" r:id="rId7" ref="BV14"/>
    <hyperlink display="ANDY@AD-INS.COM" r:id="rId2" ref="BW173"/>
    <hyperlink display="http://gdkwebsvr:8080/embed/V2/inquiry" r:id="rId3" ref="BW196"/>
    <hyperlink display="http://gdkwebsvr:8080/embed/V2/dashboard" r:id="rId4" ref="BW195"/>
    <hyperlink display="USERCIIE@AD-INS.COM;USERCJAH@GMAIL.COM" r:id="rId9" ref="BW124" tooltip="mailto:USERCIIE@AD-INS.COM;USERCJAH@GMAIL.COM"/>
    <hyperlink display="USERCJAH@GMAIL.COM;USERCIIE@AD-INS.COm" r:id="rId10" ref="BW133"/>
    <hyperlink display="&quot;http://storm20/WOMF/ESIGN/api/ESign/UploadDocToDms&quot;" r:id="rId5" ref="BW79"/>
    <hyperlink display="&quot;http://storm20/WOMF/ESIGN/api/ESign/ResumeESignProcess?trxNo=WS-ANDY-TKNAJ-0001&quot;" r:id="rId6" ref="BW78"/>
    <hyperlink display="USERCIIE@AD-INS.COM;USERCJAH@GMAIL.COM" r:id="rId9" ref="BW141"/>
    <hyperlink display="admin@tafs.co.id" r:id="rId1" ref="BW8" tooltip="mailto:admin@tafs.co.id"/>
    <hyperlink display="P@ssw0rd" r:id="rId7" ref="BW14"/>
    <hyperlink display="ANDY@AD-INS.COM" r:id="rId2" ref="BX173"/>
    <hyperlink display="http://gdkwebsvr:8080/embed/V2/inquiry" r:id="rId3" ref="BX196"/>
    <hyperlink display="http://gdkwebsvr:8080/embed/V2/dashboard" r:id="rId4" ref="BX195"/>
    <hyperlink display="USERCIIE@AD-INS.COM;USERCJAH@GMAIL.COM" r:id="rId9" ref="BX124" tooltip="mailto:USERCIIE@AD-INS.COM;USERCJAH@GMAIL.COM"/>
    <hyperlink display="USERCJAH@GMAIL.COM;USERCIIE@AD-INS.COm" r:id="rId10" ref="BX133"/>
    <hyperlink display="&quot;http://storm20/WOMF/ESIGN/api/ESign/UploadDocToDms&quot;" r:id="rId5" ref="BX79"/>
    <hyperlink display="&quot;http://storm20/WOMF/ESIGN/api/ESign/ResumeESignProcess?trxNo=WS-ANDY-TKNAJ-0001&quot;" r:id="rId6" ref="BX78"/>
    <hyperlink display="USERCIIE@AD-INS.COM;USERCJAH@GMAIL.COM" r:id="rId9" ref="BX141"/>
    <hyperlink display="admin@tafs.co.id" r:id="rId1" ref="BX8" tooltip="mailto:admin@tafs.co.id"/>
    <hyperlink display="P@ssw0rd" r:id="rId7" ref="BX14"/>
    <hyperlink display="ANDY@AD-INS.COM" r:id="rId2" ref="BY173"/>
    <hyperlink display="http://gdkwebsvr:8080/embed/V2/inquiry" r:id="rId3" ref="BY196"/>
    <hyperlink display="http://gdkwebsvr:8080/embed/V2/dashboard" r:id="rId4" ref="BY195"/>
    <hyperlink display="USERCIIE@AD-INS.COM;USERCJAH@GMAIL.COM" r:id="rId9" ref="BY124" tooltip="mailto:USERCIIE@AD-INS.COM;USERCJAH@GMAIL.COM"/>
    <hyperlink display="USERCJAH@GMAIL.COM;USERCIIE@AD-INS.COm" r:id="rId10" ref="BY133"/>
    <hyperlink display="&quot;http://storm20/WOMF/ESIGN/api/ESign/UploadDocToDms&quot;" r:id="rId5" ref="BY79"/>
    <hyperlink display="&quot;http://storm20/WOMF/ESIGN/api/ESign/ResumeESignProcess?trxNo=WS-ANDY-TKNAJ-0001&quot;" r:id="rId6" ref="BY78"/>
    <hyperlink display="USERCIIE@AD-INS.COM;USERCJAH@GMAIL.COM" r:id="rId9" ref="BY141"/>
    <hyperlink display="admin@tafs.co.id" r:id="rId1" ref="BY8" tooltip="mailto:admin@tafs.co.id"/>
    <hyperlink display="P@ssw0rd" r:id="rId7" ref="BY14"/>
    <hyperlink display="ANDY@AD-INS.COM" r:id="rId2" ref="BZ173"/>
    <hyperlink display="http://gdkwebsvr:8080/embed/V2/inquiry" r:id="rId3" ref="BZ196"/>
    <hyperlink display="http://gdkwebsvr:8080/embed/V2/dashboard" r:id="rId4" ref="BZ195"/>
    <hyperlink display="USERCIIE@AD-INS.COM;USERCJAH@GMAIL.COM" r:id="rId9" ref="BZ124" tooltip="mailto:USERCIIE@AD-INS.COM;USERCJAH@GMAIL.COM"/>
    <hyperlink display="USERCJAH@GMAIL.COM;USERCIIE@AD-INS.COm" r:id="rId10" ref="BZ133"/>
    <hyperlink display="&quot;http://storm20/WOMF/ESIGN/api/ESign/UploadDocToDms&quot;" r:id="rId5" ref="BZ79"/>
    <hyperlink display="&quot;http://storm20/WOMF/ESIGN/api/ESign/ResumeESignProcess?trxNo=WS-ANDY-TKNAJ-0001&quot;" r:id="rId6" ref="BZ78"/>
    <hyperlink display="USERCIIE@AD-INS.COM" r:id="rId8" ref="BZ141" tooltip="mailto:USERCIIE@AD-INS.COM"/>
    <hyperlink display="admin@tafs.co.id" r:id="rId1" ref="BZ8" tooltip="mailto:admin@tafs.co.id"/>
    <hyperlink display="P@ssw0rd" r:id="rId7" ref="BZ14"/>
    <hyperlink display="ANDY@AD-INS.COM" r:id="rId2" ref="CA173"/>
    <hyperlink display="http://gdkwebsvr:8080/embed/V2/inquiry" r:id="rId3" ref="CA196"/>
    <hyperlink display="http://gdkwebsvr:8080/embed/V2/dashboard" r:id="rId4" ref="CA195"/>
    <hyperlink display="USERCIIE@AD-INS.COM;USERCJAH@GMAIL.COM" r:id="rId9" ref="CA124" tooltip="mailto:USERCIIE@AD-INS.COM;USERCJAH@GMAIL.COM"/>
    <hyperlink display="USERCJAH@GMAIL.COM;USERCIIE@AD-INS.COm" r:id="rId10" ref="CA133"/>
    <hyperlink display="&quot;http://storm20/WOMF/ESIGN/api/ESign/UploadDocToDms&quot;" r:id="rId5" ref="CA79"/>
    <hyperlink display="&quot;http://storm20/WOMF/ESIGN/api/ESign/ResumeESignProcess?trxNo=WS-ANDY-TKNAJ-0001&quot;" r:id="rId6" ref="CA78"/>
    <hyperlink display="USERCIIE@AD-INS.COM" r:id="rId8" ref="CA141" tooltip="mailto:USERCIIE@AD-INS.COM"/>
    <hyperlink display="admin@tafs.co.id" r:id="rId1" ref="CA8" tooltip="mailto:admin@tafs.co.id"/>
    <hyperlink display="P@ssw0rd" r:id="rId7" ref="CA14"/>
    <hyperlink display="ANDY@AD-INS.COM" r:id="rId2" ref="CB173"/>
    <hyperlink display="http://gdkwebsvr:8080/embed/V2/inquiry" r:id="rId3" ref="CB196"/>
    <hyperlink display="http://gdkwebsvr:8080/embed/V2/dashboard" r:id="rId4" ref="CB195"/>
    <hyperlink display="USERCIIE@AD-INS.COM;USERCJAH@GMAIL.COM" r:id="rId9" ref="CB124" tooltip="mailto:USERCIIE@AD-INS.COM;USERCJAH@GMAIL.COM"/>
    <hyperlink display="USERCJAH@GMAIL.COM;USERCIIE@AD-INS.COm" r:id="rId10" ref="CB133"/>
    <hyperlink display="&quot;http://storm20/WOMF/ESIGN/api/ESign/UploadDocToDms&quot;" r:id="rId5" ref="CB79"/>
    <hyperlink display="&quot;http://storm20/WOMF/ESIGN/api/ESign/ResumeESignProcess?trxNo=WS-ANDY-TKNAJ-0001&quot;" r:id="rId6" ref="CB78"/>
    <hyperlink display="USERCIIE@AD-INS.COM" r:id="rId8" ref="CB141" tooltip="mailto:USERCIIE@AD-INS.COM"/>
    <hyperlink display="admin@tafs.co.id" r:id="rId1" ref="CB8" tooltip="mailto:admin@tafs.co.id"/>
    <hyperlink display="P@ssw0rd" r:id="rId7" ref="CB14"/>
    <hyperlink display="ANDY@AD-INS.COM" r:id="rId2" ref="CC173"/>
    <hyperlink display="http://gdkwebsvr:8080/embed/V2/inquiry" r:id="rId3" ref="CC196"/>
    <hyperlink display="http://gdkwebsvr:8080/embed/V2/dashboard" r:id="rId4" ref="CC195"/>
    <hyperlink display="USERCIIE@AD-INS.COM;USERCJAH@GMAIL.COM" r:id="rId9" ref="CC124" tooltip="mailto:USERCIIE@AD-INS.COM;USERCJAH@GMAIL.COM"/>
    <hyperlink display="USERCJAH@GMAIL.COM;USERCIIE@AD-INS.COm" r:id="rId10" ref="CC133"/>
    <hyperlink display="&quot;http://storm20/WOMF/ESIGN/api/ESign/UploadDocToDms&quot;" r:id="rId5" ref="CC79"/>
    <hyperlink display="&quot;http://storm20/WOMF/ESIGN/api/ESign/ResumeESignProcess?trxNo=WS-ANDY-TKNAJ-0001&quot;" r:id="rId6" ref="CC78"/>
    <hyperlink display="USERCIIE@AD-INS.COM" r:id="rId8" ref="CC141" tooltip="mailto:USERCIIE@AD-INS.COM"/>
    <hyperlink display="admin@tafs.co.id" r:id="rId1" ref="CC8" tooltip="mailto:admin@tafs.co.id"/>
    <hyperlink display="P@ssw0rd" r:id="rId7" ref="CC14"/>
    <hyperlink display="ANDY@AD-INS.COM" r:id="rId2" ref="CD173"/>
    <hyperlink display="http://gdkwebsvr:8080/embed/V2/inquiry" r:id="rId3" ref="CD196"/>
    <hyperlink display="http://gdkwebsvr:8080/embed/V2/dashboard" r:id="rId4" ref="CD195"/>
    <hyperlink display="USERCIIE@AD-INS.COM;USERCJAH@GMAIL.COM" r:id="rId9" ref="CD124" tooltip="mailto:USERCIIE@AD-INS.COM;USERCJAH@GMAIL.COM"/>
    <hyperlink display="USERCJAH@GMAIL.COM;USERCIIE@AD-INS.COm" r:id="rId10" ref="CD133"/>
    <hyperlink display="&quot;http://storm20/WOMF/ESIGN/api/ESign/UploadDocToDms&quot;" r:id="rId5" ref="CD79"/>
    <hyperlink display="&quot;http://storm20/WOMF/ESIGN/api/ESign/ResumeESignProcess?trxNo=WS-ANDY-TKNAJ-0001&quot;" r:id="rId6" ref="CD78"/>
    <hyperlink display="USERCIIE@AD-INS.COM" r:id="rId8" ref="CD141" tooltip="mailto:USERCIIE@AD-INS.COM"/>
    <hyperlink display="admin@wom.co.id" r:id="rId1" ref="CD8" tooltip="mailto:admin@tafs.co.id"/>
    <hyperlink display="&quot;http://storm20/WOMF/ESIGN/api/ESign/UploadDocToDms&quot;;&quot;http://storm20/WOMF/ESIGN/api/ESign/UploadDocToDms&quot;" r:id="rId5" ref="B79"/>
    <hyperlink display="&quot;http://storm20/WOMF/ESIGN/api/ESign/ResumeESignProcess?trxNo=WS-ANDY-TKNAJ-0001&quot;;&quot;http://storm20/WOMF/ESIGN/api/ESign/ResumeESignProcess?trxNo=WS-ANDY-TKNAJ-0001&quot;" r:id="rId6" ref="B78"/>
    <hyperlink display="P@ssw0rd" r:id="rId7" ref="CD14"/>
    <hyperlink display="admin@tafs.co.id" r:id="rId1" ref="C8" tooltip="mailto:admin@tafs.co.id"/>
    <hyperlink display="P@ssw0rd" r:id="rId7" ref="C14"/>
    <hyperlink display="&quot;http://storm20/WOMF/ESIGN/api/ESign/UploadDocToDms&quot;;&quot;http://storm20/WOMF/ESIGN/api/ESign/UploadDocToDms&quot;" r:id="rId5" ref="C79"/>
    <hyperlink display="&quot;http://storm20/WOMF/ESIGN/api/ESign/ResumeESignProcess?trxNo=WS-ANDY-TKNAJ-0001&quot;;&quot;http://storm20/WOMF/ESIGN/api/ESign/ResumeESignProcess?trxNo=WS-ANDY-TKNAJ-0001&quot;" r:id="rId6" ref="C78"/>
    <hyperlink display="&quot;http://storm20/WOMF/ESIGN/api/ESign/UploadDocToDms&quot;;&quot;http://storm20/WOMF/ESIGN/api/ESign/UploadDocToDms&quot;" r:id="rId5" ref="D79"/>
    <hyperlink display="&quot;http://storm20/WOMF/ESIGN/api/ESign/ResumeESignProcess?trxNo=WS-ANDY-TKNAJ-0001&quot;;&quot;http://storm20/WOMF/ESIGN/api/ESign/ResumeESignProcess?trxNo=WS-ANDY-TKNAJ-0001&quot;" r:id="rId6" ref="D78"/>
    <hyperlink display="&quot;http://storm20/WOMF/ESIGN/api/ESign/UploadDocToDms&quot;;&quot;http://storm20/WOMF/ESIGN/api/ESign/UploadDocToDms&quot;" r:id="rId5" ref="E79"/>
    <hyperlink display="&quot;http://storm20/WOMF/ESIGN/api/ESign/ResumeESignProcess?trxNo=WS-ANDY-TKNAJ-0001&quot;;&quot;http://storm20/WOMF/ESIGN/api/ESign/ResumeESignProcess?trxNo=WS-ANDY-TKNAJ-0001&quot;" r:id="rId6" ref="E78"/>
    <hyperlink display="admin@tafs.co.id" r:id="rId1" ref="D8" tooltip="mailto:admin@tafs.co.id"/>
    <hyperlink display="P@ssw0rd" r:id="rId7" ref="D14"/>
    <hyperlink display="admin@tafs.co.id" r:id="rId1" ref="E8" tooltip="mailto:admin@tafs.co.id"/>
    <hyperlink display="P@ssw0rd" r:id="rId7" ref="E14"/>
    <hyperlink display="admin@tafs.co.id" r:id="rId1" ref="G8" tooltip="mailto:admin@tafs.co.id"/>
    <hyperlink display="P@ssw0rd" r:id="rId7" ref="G14"/>
    <hyperlink display="admin@tafs.co.id" r:id="rId1" ref="H8" tooltip="mailto:admin@tafs.co.id"/>
    <hyperlink display="P@ssw0rd" r:id="rId7" ref="H14"/>
    <hyperlink display="&quot;http://storm20/WOMF/ESIGN/api/ESign/UploadDocToDms&quot;" r:id="rId5" ref="G79"/>
    <hyperlink display="&quot;http://storm20/WOMF/ESIGN/api/ESign/ResumeESignProcess?trxNo=WS-ANDY-TKNAJ-0001&quot;" r:id="rId6" ref="G78"/>
    <hyperlink display="&quot;http://storm20/WOMF/ESIGN/api/ESign/UploadDocToDms&quot;" r:id="rId5" ref="H79"/>
    <hyperlink display="&quot;http://storm20/WOMF/ESIGN/api/ESign/ResumeESignProcess?trxNo=WS-ANDY-TKNAJ-0001&quot;" r:id="rId6" ref="H78"/>
    <hyperlink display="&quot;http://storm20/WOMF/ESIGN/api/ESign/UploadDocToDms&quot;;&quot;http://storm20/WOMF/ESIGN/api/ESign/UploadDocToDms&quot;" r:id="rId5" ref="I79"/>
    <hyperlink display="&quot;http://storm20/WOMF/ESIGN/api/ESign/ResumeESignProcess?trxNo=WS-ANDY-TKNAJ-0001&quot;;&quot;http://storm20/WOMF/ESIGN/api/ESign/ResumeESignProcess?trxNo=WS-ANDY-TKNAJ-0001&quot;" r:id="rId6" ref="I78"/>
    <hyperlink display="admin@tafs.co.id" r:id="rId1" ref="I8" tooltip="mailto:admin@tafs.co.id"/>
    <hyperlink display="P@ssw0rd" r:id="rId7" ref="I14"/>
    <hyperlink display="admin@tafs.co.id" r:id="rId1" ref="J8" tooltip="mailto:admin@tafs.co.id"/>
    <hyperlink display="Password123!" r:id="rId7" ref="J14"/>
    <hyperlink display="&quot;http://storm20/WOMF/ESIGN/api/ESign/UploadDocToDms&quot;;&quot;http://storm20/WOMF/ESIGN/api/ESign/UploadDocToDms&quot;" r:id="rId5" ref="J79"/>
    <hyperlink display="&quot;http://storm20/WOMF/ESIGN/api/ESign/ResumeESignProcess?trxNo=WS-ANDY-TKNAJ-0001&quot;;&quot;http://storm20/WOMF/ESIGN/api/ESign/ResumeESignProcess?trxNo=WS-ANDY-TKNAJ-0001&quot;" r:id="rId6" ref="J78"/>
    <hyperlink display="&quot;http://storm20/WOMF/ESIGN/api/ESign/UploadDocToDms&quot;" r:id="rId5" ref="K79"/>
    <hyperlink display="&quot;http://storm20/WOMF/ESIGN/api/ESign/ResumeESignProcess?trxNo=WS-ANDY-TKNAJ-0001&quot;" r:id="rId6" ref="K78"/>
    <hyperlink display="admin@tafs.co.id" r:id="rId1" ref="K8" tooltip="mailto:admin@tafs.co.id"/>
    <hyperlink display="P@ssw0rd" r:id="rId7" ref="K14"/>
    <hyperlink display="&quot;http://storm20/WOMF/ESIGN/api/ESign/UploadDocToDms&quot;;&quot;http://storm20/WOMF/ESIGN/api/ESign/UploadDocToDms&quot;" r:id="rId5" ref="F79"/>
    <hyperlink display="&quot;http://storm20/WOMF/ESIGN/api/ESign/ResumeESignProcess?trxNo=WS-ANDY-TKNAJ-0001&quot;;&quot;http://storm20/WOMF/ESIGN/api/ESign/ResumeESignProcess?trxNo=WS-ANDY-TKNAJ-0001&quot;" r:id="rId6" ref="F78"/>
    <hyperlink display="admin@tafs.co.id" r:id="rId1" ref="F8" tooltip="mailto:admin@tafs.co.id"/>
    <hyperlink display="P@ssw0rd" r:id="rId7" ref="F14"/>
    <hyperlink display="admin@tafs.co.id" r:id="rId1" ref="L8" tooltip="mailto:admin@tafs.co.id"/>
    <hyperlink display="P@ssw0rd" r:id="rId7" ref="L14"/>
    <hyperlink display="&quot;http://storm20/WOMF/ESIGN/api/ESign/UploadDocToDms&quot;" r:id="rId5" ref="L79"/>
    <hyperlink display="&quot;http://storm20/WOMF/ESIGN/api/ESign/ResumeESignProcess?trxNo=WS-ANDY-TKNAJ-0001&quot;" r:id="rId6" ref="L78"/>
    <hyperlink display="&quot;http://storm20/WOMF/ESIGN/api/ESign/UploadDocToDms&quot;" r:id="rId5" ref="M79"/>
    <hyperlink display="&quot;http://storm20/WOMF/ESIGN/api/ESign/ResumeESignProcess?trxNo=WS-ANDY-TKNAJ-0001&quot;" r:id="rId6" ref="M78"/>
    <hyperlink display="admin@tafs.co.id" r:id="rId1" ref="M8" tooltip="mailto:admin@tafs.co.id"/>
    <hyperlink display="P@ssw0rd" r:id="rId7" ref="M14"/>
    <hyperlink display="admin@tafs.co.id" r:id="rId1" ref="O8" tooltip="mailto:admin@tafs.co.id"/>
    <hyperlink display="P@ssw0rd" r:id="rId7" ref="O14"/>
    <hyperlink display="&quot;http://storm20/WOMF/ESIGN/api/ESign/UploadDocToDms&quot;" r:id="rId5" ref="O79"/>
    <hyperlink display="&quot;http://storm20/WOMF/ESIGN/api/ESign/ResumeESignProcess?trxNo=WS-ANDY-TKNAJ-0001&quot;" r:id="rId6" ref="O78"/>
    <hyperlink display="admin@tafs.co.id" r:id="rId1" ref="R8" tooltip="mailto:admin@tafs.co.id"/>
    <hyperlink display="P@ssw0rd" r:id="rId7" ref="R14"/>
    <hyperlink display="&quot;http://storm20/WOMF/ESIGN/api/ESign/UploadDocToDms&quot;" r:id="rId5" ref="R79"/>
    <hyperlink display="&quot;http://storm20/WOMF/ESIGN/api/ESign/ResumeESignProcess?trxNo=WS-ANDY-TKNAJ-0001&quot;" r:id="rId6" ref="R78"/>
    <hyperlink display="admin@tafs.co.id" r:id="rId1" ref="S8" tooltip="mailto:admin@tafs.co.id"/>
    <hyperlink display="P@ssw0rd" r:id="rId7" ref="S14"/>
    <hyperlink display="&quot;http://storm20/WOMF/ESIGN/api/ESign/UploadDocToDms&quot;" r:id="rId5" ref="S79"/>
    <hyperlink display="&quot;http://storm20/WOMF/ESIGN/api/ESign/ResumeESignProcess?trxNo=WS-ANDY-TKNAJ-0001&quot;" r:id="rId6" ref="S78"/>
    <hyperlink display="admin@tafs.co.id" r:id="rId1" ref="T8" tooltip="mailto:admin@tafs.co.id"/>
    <hyperlink display="P@ssw0rd" r:id="rId7" ref="T14"/>
    <hyperlink display="&quot;http://storm20/WOMF/ESIGN/api/ESign/UploadDocToDms&quot;" r:id="rId5" ref="T79"/>
    <hyperlink display="&quot;http://storm20/WOMF/ESIGN/api/ESign/ResumeESignProcess?trxNo=WS-ANDY-TKNAJ-0001&quot;" r:id="rId6" ref="T78"/>
    <hyperlink display="&quot;http://storm20/WOMF/ESIGN/api/ESign/UploadDocToDms&quot;;&quot;http://storm20/WOMF/ESIGN/api/ESign/UploadDocToDms&quot;" r:id="rId5" ref="U79"/>
    <hyperlink display="&quot;http://storm20/WOMF/ESIGN/api/ESign/ResumeESignProcess?trxNo=WS-ANDY-TKNAJ-0001&quot;;&quot;http://storm20/WOMF/ESIGN/api/ESign/ResumeESignProcess?trxNo=WS-ANDY-TKNAJ-0001&quot;" r:id="rId6" ref="U78"/>
    <hyperlink display="admin@tafs.co.id" r:id="rId1" ref="U8" tooltip="mailto:admin@tafs.co.id"/>
    <hyperlink display="P@ssw0rd" r:id="rId7" ref="U14"/>
    <hyperlink display="admin@tafs.co.id" r:id="rId1" ref="V8" tooltip="mailto:admin@tafs.co.id"/>
    <hyperlink display="P@ssw0rd" r:id="rId7" ref="V14"/>
    <hyperlink display="&quot;http://storm20/WOMF/ESIGN/api/ESign/UploadDocToDms&quot;" r:id="rId5" ref="V79"/>
    <hyperlink display="&quot;http://storm20/WOMF/ESIGN/api/ESign/ResumeESignProcess?trxNo=WS-ANDY-TKNAJ-0001&quot;" r:id="rId6" ref="V78"/>
    <hyperlink display="admin@tafs.co.id" r:id="rId1" ref="W8" tooltip="mailto:admin@tafs.co.id"/>
    <hyperlink display="P@ssw0rd" r:id="rId7" ref="W14"/>
    <hyperlink display="&quot;http://storm20/WOMF/ESIGN/api/ESign/UploadDocToDms&quot;" r:id="rId5" ref="W79"/>
    <hyperlink display="&quot;http://storm20/WOMF/ESIGN/api/ESign/ResumeESignProcess?trxNo=WS-ANDY-TKNAJ-0001&quot;" r:id="rId6" ref="W78"/>
    <hyperlink display="admin@wom.co.id" r:id="rId1" ref="AA8" tooltip="mailto:admin@tafs.co.id"/>
    <hyperlink display="P@ssw0rd" r:id="rId7" ref="AA14"/>
    <hyperlink display="&quot;&quot;" r:id="rId5" ref="AA79"/>
    <hyperlink display="&quot;&quot;" r:id="rId6" ref="AA78"/>
    <hyperlink display="admin@wom.co.id" r:id="rId1" ref="AB8" tooltip="mailto:admin@tafs.co.id"/>
    <hyperlink display="P@ssw0rd" r:id="rId7" ref="AB14"/>
    <hyperlink display="&quot;&quot;" r:id="rId5" ref="AB79"/>
    <hyperlink display="&quot;&quot;" r:id="rId6" ref="AB78"/>
    <hyperlink display="admin@wom.co.id" r:id="rId1" ref="AC8" tooltip="mailto:admin@tafs.co.id"/>
    <hyperlink display="P@ssw0rd" r:id="rId7" ref="AC14"/>
    <hyperlink display="&quot;&quot;" r:id="rId5" ref="AC79"/>
    <hyperlink display="&quot;&quot;" r:id="rId6" ref="AC78"/>
    <hyperlink display="admin@tafs.co.id" r:id="rId1" ref="AD8" tooltip="mailto:admin@tafs.co.id"/>
    <hyperlink display="P@ssw0rd" r:id="rId7" ref="AD14"/>
    <hyperlink display="&quot;&quot;" r:id="rId5" ref="AD79"/>
    <hyperlink display="&quot;&quot;" r:id="rId6" ref="AD78"/>
    <hyperlink display="&quot;&quot;" r:id="rId5" ref="AE79"/>
    <hyperlink display="&quot;&quot;" r:id="rId6" ref="AE78"/>
    <hyperlink display="admin@tafs.co.id" r:id="rId1" ref="AE8" tooltip="mailto:admin@tafs.co.id"/>
    <hyperlink display="P@ssw0rd" r:id="rId7" ref="AE14"/>
    <hyperlink display="admin@tafs.co.id" r:id="rId1" ref="AF8" tooltip="mailto:admin@tafs.co.id"/>
    <hyperlink display="P@ssw0rd" r:id="rId7" ref="AF14"/>
    <hyperlink display="&quot;&quot;" r:id="rId5" ref="AF79"/>
    <hyperlink display="&quot;&quot;" r:id="rId6" ref="AF78"/>
    <hyperlink display="&quot;&quot;" r:id="rId5" ref="AG79"/>
    <hyperlink display="&quot;&quot;" r:id="rId6" ref="AG78"/>
    <hyperlink display="admin@tafs.co.id" r:id="rId1" ref="AG8" tooltip="mailto:admin@tafs.co.id"/>
    <hyperlink display="P@ssw0rd" r:id="rId7" ref="AG14"/>
    <hyperlink display="admin@tafs.co.id" r:id="rId1" ref="AH8" tooltip="mailto:admin@tafs.co.id"/>
    <hyperlink display="P@ssw0rd" r:id="rId7" ref="AH14"/>
    <hyperlink display="&quot;&quot;" r:id="rId5" ref="AH79"/>
    <hyperlink display="&quot;&quot;" r:id="rId6" ref="AH78"/>
    <hyperlink display="admin@tafs.co.id" r:id="rId1" ref="AI8" tooltip="mailto:admin@tafs.co.id"/>
    <hyperlink display="P@ssw0rd" r:id="rId7" ref="AI14"/>
    <hyperlink display="&quot;&quot;" r:id="rId5" ref="AI79"/>
    <hyperlink display="&quot;http://storm20/WOMF/ESIGN/api/ESign/UploadDocToDms&quot;" r:id="rId5" ref="N79"/>
    <hyperlink display="&quot;http://storm20/WOMF/ESIGN/api/ESign/ResumeESignProcess?trxNo=WS-ANDY-TKNAJ-0001&quot;" r:id="rId6" ref="N78"/>
    <hyperlink display="admin@tafs.co.id" r:id="rId1" ref="N8" tooltip="mailto:admin@tafs.co.id"/>
    <hyperlink display="P@ssw0rd" r:id="rId7" ref="N14"/>
    <hyperlink display="&quot;&quot;" r:id="rId6" ref="AI78"/>
    <hyperlink display="&quot;&quot;" r:id="rId5" ref="AJ79"/>
    <hyperlink display="&quot;&quot;" r:id="rId6" ref="AJ78"/>
    <hyperlink display="admin@tafs.co.id" r:id="rId1" ref="AJ8" tooltip="mailto:admin@tafs.co.id"/>
    <hyperlink display="P@ssw0rd" r:id="rId7" ref="AJ14"/>
    <hyperlink display="&quot;&quot;" r:id="rId5" ref="AK79"/>
    <hyperlink display="&quot;&quot;" r:id="rId6" ref="AK78"/>
    <hyperlink display="admin@tafs.co.id" r:id="rId1" ref="AK8" tooltip="mailto:admin@tafs.co.id"/>
    <hyperlink display="P@ssw0rd" r:id="rId7" ref="AK14"/>
    <hyperlink display="&quot;&quot;" r:id="rId5" ref="AL79"/>
    <hyperlink display="&quot;&quot;" r:id="rId6" ref="AL78"/>
    <hyperlink display="&quot;&quot;" r:id="rId5" ref="AM79"/>
    <hyperlink display="&quot;&quot;" r:id="rId6" ref="AM78"/>
    <hyperlink display="&quot;&quot;" r:id="rId5" ref="AN79"/>
    <hyperlink display="&quot;&quot;" r:id="rId6" ref="AN78"/>
    <hyperlink display="admin@tafs.co.id" r:id="rId1" ref="AL8" tooltip="mailto:admin@tafs.co.id"/>
    <hyperlink display="P@ssw0rd" r:id="rId7" ref="AL14"/>
    <hyperlink display="admin@tafs.co.id" r:id="rId1" ref="AM8" tooltip="mailto:admin@tafs.co.id"/>
    <hyperlink display="P@ssw0rd" r:id="rId7" ref="AM14"/>
    <hyperlink display="admin@tafs.co.id" r:id="rId1" ref="AN8" tooltip="mailto:admin@tafs.co.id"/>
    <hyperlink display="P@ssw0rd" r:id="rId7" ref="AN14"/>
    <hyperlink display="admin@tafs.co.id" r:id="rId1" ref="AO8" tooltip="mailto:admin@tafs.co.id"/>
    <hyperlink display="P@ssw0rd" r:id="rId7" ref="AO14"/>
    <hyperlink display="&quot;&quot;" r:id="rId5" ref="AO79"/>
    <hyperlink display="&quot;&quot;" r:id="rId6" ref="AO78"/>
    <hyperlink display="admin@tafs.co.id" r:id="rId1" ref="AP8" tooltip="mailto:admin@tafs.co.id"/>
    <hyperlink display="P@ssw0rd" r:id="rId7" ref="AP14"/>
    <hyperlink display="&quot;&quot;" r:id="rId5" ref="AP79"/>
    <hyperlink display="&quot;&quot;" r:id="rId6" ref="AP78"/>
    <hyperlink display="admin@tafs.co.id" r:id="rId1" ref="AQ8" tooltip="mailto:admin@tafs.co.id"/>
    <hyperlink display="P@ssw0rd" r:id="rId7" ref="AQ14"/>
    <hyperlink display="&quot;&quot;" r:id="rId5" ref="AQ79"/>
    <hyperlink display="&quot;&quot;" r:id="rId6" ref="AQ78"/>
    <hyperlink display="admin@tafs.co.id" r:id="rId1" ref="AR8" tooltip="mailto:admin@tafs.co.id"/>
    <hyperlink display="P@ssw0rd" r:id="rId7" ref="AR14"/>
    <hyperlink display="&quot;http://storm20/WOMF/ESIGN/api/ESign/UploadDocToDms&quot;;&quot;http://storm20/WOMF/ESIGN/api/ESign/UploadDocToDms&quot;" r:id="rId5" ref="AR79"/>
    <hyperlink display="&quot;http://storm20/WOMF/ESIGN/api/ESign/ResumeESignProcess?trxNo=WS-ANDY-TKNAJ-0001&quot;;&quot;http://storm20/WOMF/ESIGN/api/ESign/ResumeESignProcess?trxNo=WS-ANDY-TKNAJ-0001&quot;" r:id="rId6" ref="AR78"/>
    <hyperlink display="admin@tafs.co.id" r:id="rId1" ref="X8" tooltip="mailto:admin@tafs.co.id"/>
    <hyperlink display="P@ssw0rd" r:id="rId7" ref="X14"/>
    <hyperlink display="&quot;http://storm20/WOMF/ESIGN/api/ESign/UploadDocToDms&quot;" r:id="rId5" ref="X79"/>
    <hyperlink display="&quot;http://storm20/WOMF/ESIGN/api/ESign/ResumeESignProcess?trxNo=WS-ANDY-TKNAJ-0001&quot;" r:id="rId6" ref="X78"/>
    <hyperlink display="admin@tafs.co.id" r:id="rId1" ref="AS8" tooltip="mailto:admin@tafs.co.id"/>
    <hyperlink display="P@ssw0rd" r:id="rId7" ref="AS14"/>
    <hyperlink display="&quot;&quot;" r:id="rId5" ref="AS79"/>
    <hyperlink display="&quot;&quot;" r:id="rId6" ref="AS78"/>
    <hyperlink display="&quot;&quot;" r:id="rId5" ref="AS81"/>
    <hyperlink display="&quot;&quot;" r:id="rId5" ref="AS82"/>
    <hyperlink display="&quot;&quot;" r:id="rId5" ref="AS83"/>
    <hyperlink display="&quot;&quot;" r:id="rId5" ref="AS84"/>
    <hyperlink display="&quot;&quot;" r:id="rId5" ref="AS85"/>
    <hyperlink display="&quot;&quot;" r:id="rId5" ref="AS86"/>
    <hyperlink display="&quot;&quot;" r:id="rId5" ref="AS87"/>
    <hyperlink display="&quot;&quot;" r:id="rId5" ref="AS88"/>
    <hyperlink display="&quot;&quot;" r:id="rId5" ref="AS89"/>
    <hyperlink display="&quot;&quot;" r:id="rId5" ref="AS90"/>
    <hyperlink display="&quot;&quot;" r:id="rId5" ref="AS91"/>
    <hyperlink display="&quot;&quot;" r:id="rId5" ref="AS92"/>
    <hyperlink display="&quot;&quot;" r:id="rId5" ref="AS93"/>
    <hyperlink display="&quot;&quot;" r:id="rId5" ref="AS94"/>
    <hyperlink display="&quot;&quot;" r:id="rId5" ref="AS95"/>
    <hyperlink display="&quot;&quot;" r:id="rId5" ref="AS96"/>
    <hyperlink display="&quot;&quot;" r:id="rId5" ref="AS97"/>
    <hyperlink display="&quot;&quot;" r:id="rId5" ref="AS98"/>
    <hyperlink display="&quot;&quot;" r:id="rId5" ref="AS99"/>
    <hyperlink display="&quot;ANDY@AD-INS.COM&quot;;&quot;EDUARDUS.AXEL@GMAIL.COM&quot;" r:id="rId13" ref="AT96"/>
    <hyperlink display="admin@wom.co.id" r:id="rId1" ref="AT8" tooltip="mailto:admin@tafs.co.id"/>
    <hyperlink display="P@ssw0rd" r:id="rId7" ref="AT14"/>
    <hyperlink display="&quot;http://storm20/WOMF/ESIGN/api/ESign/ResumeESignProcess?trxNo=WS-ANDY-TKNAJ-0001&quot;" r:id="rId6" ref="AT78"/>
    <hyperlink display="&quot;http://storm20/WOMF/ESIGN/api/ESign/UploadDocToDms&quot;" r:id="rId5" ref="AT79"/>
    <hyperlink display="admin@wom.co.id" r:id="rId1" ref="AW8" tooltip="mailto:admin@tafs.co.id"/>
    <hyperlink display="P@ssw0rd" r:id="rId7" ref="AW14"/>
    <hyperlink display="&quot;http://storm20/WOMF/ESIGN/api/ESign/ResumeESignProcess?trxNo=WS-ANDY-TKNAJ-0001&quot;" r:id="rId6" ref="AW78"/>
    <hyperlink display="&quot;http://storm20/WOMF/ESIGN/api/ESign/UploadDocToDms&quot;" r:id="rId5" ref="AW79"/>
    <hyperlink display="admin@tafs.co.id" r:id="rId1" ref="Q8" tooltip="mailto:admin@tafs.co.id"/>
    <hyperlink display="P@ssw0rd" r:id="rId7" ref="Q14"/>
    <hyperlink display="&quot;http://storm20/WOMF/ESIGN/api/ESign/UploadDocToDms&quot;" r:id="rId5" ref="Q79"/>
    <hyperlink display="&quot;http://storm20/WOMF/ESIGN/api/ESign/ResumeESignProcess?trxNo=WS-ANDY-TKNAJ-0001&quot;" r:id="rId6" ref="Q78"/>
    <hyperlink display="admin@wom.co.id" r:id="rId1" ref="AX8" tooltip="mailto:admin@tafs.co.id"/>
    <hyperlink display="P@ssw0rd" r:id="rId7" ref="AX14"/>
    <hyperlink display="&quot;http://storm20/WOMF/ESIGN/api/ESign/ResumeESignProcess?trxNo=WS-ANDY-TKNAJ-0001&quot;" r:id="rId6" ref="AX78"/>
    <hyperlink display="&quot;http://storm20/WOMF/ESIGN/api/ESign/UploadDocToDms&quot;" r:id="rId5" ref="AX79"/>
    <hyperlink display="&quot;&quot;;&quot;&quot;" r:id="rId13" ref="AU96"/>
    <hyperlink display="admin@wom.co.id" r:id="rId1" ref="AU8" tooltip="mailto:admin@tafs.co.id"/>
    <hyperlink display="P@ssw0rd" r:id="rId7" ref="AU14"/>
    <hyperlink display="&quot;http://storm20/WOMF/ESIGN/api/ESign/ResumeESignProcess?trxNo=WS-ANDY-TKNAJ-0001&quot;" r:id="rId6" ref="AU78"/>
    <hyperlink display="&quot;http://storm20/WOMF/ESIGN/api/ESign/UploadDocToDms&quot;" r:id="rId5" ref="AU79"/>
    <hyperlink display="&quot;&quot;;&quot;&quot;" r:id="rId13" ref="AV96"/>
    <hyperlink display="admin@wom.co.id" r:id="rId1" ref="AV8" tooltip="mailto:admin@tafs.co.id"/>
    <hyperlink display="P@ssw0rd" r:id="rId7" ref="AV14"/>
    <hyperlink display="&quot;http://storm20/WOMF/ESIGN/api/ESign/ResumeESignProcess?trxNo=WS-ANDY-TKNAJ-0001&quot;" r:id="rId6" ref="AV78"/>
    <hyperlink display="&quot;http://storm20/WOMF/ESIGN/api/ESign/UploadDocToDms&quot;" r:id="rId5" ref="AV79"/>
    <hyperlink display="&quot;http://storm20/WOMF/ESIGN/api/ESign/UploadDocToDms&quot;;&quot;http://storm20/WOMF/ESIGN/api/ESign/UploadDocToDms&quot;" r:id="rId5" ref="AY79"/>
    <hyperlink display="&quot;http://storm20/WOMF/ESIGN/api/ESign/ResumeESignProcess?trxNo=WS-ANDY-TKNAJ-0001&quot;;&quot;http://storm20/WOMF/ESIGN/api/ESign/ResumeESignProcess?trxNo=WS-ANDY-TKNAJ-0001&quot;" r:id="rId6" ref="AY78"/>
    <hyperlink display="admin@tafs.co.id" r:id="rId1" ref="AY8" tooltip="mailto:admin@tafs.co.id"/>
    <hyperlink display="P@ssw0rd" r:id="rId7" ref="AY14"/>
    <hyperlink display="admin@wom.co.id" r:id="rId1" ref="Z8" tooltip="mailto:admin@tafs.co.id"/>
    <hyperlink display="P@ssw0rd" r:id="rId7" ref="Z14"/>
    <hyperlink display="&quot;&quot;" r:id="rId5" ref="Z79"/>
    <hyperlink display="&quot;&quot;" r:id="rId6" ref="Z78"/>
    <hyperlink display="&quot;http://storm20/WOMF/ESIGN/api/ESign/UploadDocToDms&quot;;&quot;http://storm20/WOMF/ESIGN/api/ESign/UploadDocToDms&quot;;&quot;http://storm20/WOMF/ESIGN/api/ESign/UploadDocToDms&quot;" r:id="rId5" ref="Y79"/>
    <hyperlink display="&quot;http://storm20/WOMF/ESIGN/api/ESign/ResumeESignProcess?trxNo=WS-ANDY-TKNAJ-0001&quot;;&quot;http://storm20/WOMF/ESIGN/api/ESign/ResumeESignProcess?trxNo=WS-ANDY-TKNAJ-0001&quot;;&quot;http://storm20/WOMF/ESIGN/api/ESign/ResumeESignProcess?trxNo=WS-ANDY-TKNAJ-0001&quot;" r:id="rId6" ref="Y78"/>
    <hyperlink display="admin@tafs.co.id" r:id="rId1" ref="Y8" tooltip="mailto:admin@tafs.co.id"/>
    <hyperlink display="P@ssw0rd" r:id="rId7" ref="Y14"/>
    <hyperlink display="admin@tafs.co.id" r:id="rId1" ref="P8" tooltip="mailto:admin@tafs.co.id"/>
    <hyperlink display="P@ssw0rd" r:id="rId7" ref="P14"/>
    <hyperlink display="&quot;http://storm20/WOMF/ESIGN/api/ESign/UploadDocToDms&quot;" r:id="rId5" ref="P79"/>
    <hyperlink display="&quot;http://storm20/WOMF/ESIGN/api/ESign/ResumeESignProcess?trxNo=WS-ANDY-TKNAJ-0001&quot;" r:id="rId6" ref="P78"/>
    <hyperlink display="admin@wom.co.id" r:id="rId1" ref="AZ8" tooltip="mailto:admin@tafs.co.id"/>
    <hyperlink display="&quot;http://storm20/WOMF/ESIGN/api/ESign/UploadDocToDms&quot;" r:id="rId5" ref="AZ79"/>
    <hyperlink display="&quot;http://storm20/WOMF/ESIGN/api/ESign/ResumeESignProcess?trxNo=WS-ANDY-TKNAJ-0001&quot;" r:id="rId6" ref="AZ78"/>
    <hyperlink display="&quot;USERCIIE@AD-INS.COM&quot;" r:id="rId2" ref="AZ173"/>
    <hyperlink display="http://gdkwebsvr:8080/embed/V2/inquiry" r:id="rId3" ref="AZ196"/>
    <hyperlink display="http://gdkwebsvr:8080/embed/V2/dashboard" r:id="rId4" ref="AZ195"/>
    <hyperlink display="Password123!" r:id="rId7" ref="AZ14"/>
    <hyperlink display="WIKY.HENDRA@AD-INS.COM" r:id="rId14" ref="AZ141" tooltip="mailto:WIKY.HENDRA@AD-INS.COM"/>
    <hyperlink display="admin@wom.co.id" r:id="rId1" ref="BA8" tooltip="mailto:admin@tafs.co.id"/>
    <hyperlink display="&quot;http://storm20/WOMF/ESIGN/api/ESign/UploadDocToDms&quot;" r:id="rId5" ref="BA79"/>
    <hyperlink display="&quot;http://storm20/WOMF/ESIGN/api/ESign/ResumeESignProcess?trxNo=WS-ANDY-TKNAJ-0001&quot;" r:id="rId6" ref="BA78"/>
    <hyperlink display="&quot;USERCIIE@AD-INS.COM&quot;" r:id="rId2" ref="BA173"/>
    <hyperlink display="https://mobiledemoserver.ad-ins.com/embed/V2/inquiry" r:id="rId15" ref="BA196" tooltip="https://mobiledemoserver.ad-ins.com/embed/V2/inquiry"/>
    <hyperlink display="https://mobiledemoserver.ad-ins.com/embed/V2/dashboard" r:id="rId16" ref="BA195" tooltip="https://mobiledemoserver.ad-ins.com/embed/V2/dashboard"/>
    <hyperlink display="Password123!" r:id="rId7" ref="BA14"/>
    <hyperlink display="WIKY.HENDRA@AD-INS.COM" r:id="rId14" ref="BA141" tooltip="mailto:WIKY.HENDRA@AD-INS.COM"/>
    <hyperlink display="admin@wom.co.id" r:id="rId1" ref="BB8" tooltip="mailto:admin@tafs.co.id"/>
    <hyperlink display="&quot;http://storm20/WOMF/ESIGN/api/ESign/UploadDocToDms&quot;" r:id="rId5" ref="BB79"/>
    <hyperlink display="&quot;http://storm20/WOMF/ESIGN/api/ESign/ResumeESignProcess?trxNo=WS-ANDY-TKNAJ-0001&quot;" r:id="rId6" ref="BB78"/>
    <hyperlink display="&quot;USERCIIE@AD-INS.COM&quot;" r:id="rId2" ref="BB173"/>
    <hyperlink display="https://mobiledemoserver.ad-ins.com/embed/V2/inquiry" r:id="rId15" ref="BB196" tooltip="https://mobiledemoserver.ad-ins.com/embed/V2/inquiry"/>
    <hyperlink display="https://mobiledemoserver.ad-ins.com/embed/V2/dashboard" r:id="rId16" ref="BB195" tooltip="https://mobiledemoserver.ad-ins.com/embed/V2/dashboard"/>
    <hyperlink display="Password123!" r:id="rId7" ref="BB14"/>
    <hyperlink display="WIKY.HENDRA@AD-INS.COM" r:id="rId14" ref="BB141" tooltip="mailto:WIKY.HENDRA@AD-INS.COM"/>
  </hyperlinks>
  <pageMargins bottom="1" footer="0.5" header="0.5" left="0.75" right="0.75" top="1"/>
  <headerFooter/>
</worksheet>
</file>

<file path=xl/worksheets/sheet3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36"/>
  <sheetViews>
    <sheetView topLeftCell="G1" workbookViewId="0">
      <selection activeCell="B4" sqref="B4:M4"/>
    </sheetView>
  </sheetViews>
  <sheetFormatPr defaultColWidth="24.4272727272727" defaultRowHeight="14.5"/>
  <cols>
    <col min="1" max="1" customWidth="true" width="24.4272727272727" collapsed="true"/>
    <col min="3" max="3" customWidth="true" width="48.5727272727273" collapsed="true"/>
  </cols>
  <sheetData>
    <row r="1" spans="1:13">
      <c r="A1" s="9" t="s">
        <v>0</v>
      </c>
      <c r="B1" t="s">
        <v>1</v>
      </c>
      <c r="C1" t="s">
        <v>1</v>
      </c>
      <c r="D1" t="s">
        <v>1</v>
      </c>
      <c r="E1" t="s">
        <v>1</v>
      </c>
      <c r="F1" t="s">
        <v>1</v>
      </c>
      <c r="G1" t="s">
        <v>1</v>
      </c>
      <c r="H1" t="s">
        <v>1</v>
      </c>
      <c r="I1" t="s">
        <v>1</v>
      </c>
      <c r="J1" t="s">
        <v>1</v>
      </c>
      <c r="K1" t="s">
        <v>1</v>
      </c>
      <c r="L1" t="s">
        <v>1</v>
      </c>
      <c r="M1" t="s">
        <v>1</v>
      </c>
    </row>
    <row r="2" spans="1:13">
      <c r="A2" s="9" t="s">
        <v>3</v>
      </c>
      <c r="B2" t="s">
        <v>2024</v>
      </c>
      <c r="C2" t="s">
        <v>2539</v>
      </c>
      <c r="D2" t="s">
        <v>2540</v>
      </c>
      <c r="E2" t="s">
        <v>2541</v>
      </c>
      <c r="F2" t="s">
        <v>2542</v>
      </c>
      <c r="G2" t="s">
        <v>2542</v>
      </c>
      <c r="H2" t="s">
        <v>2542</v>
      </c>
      <c r="I2" t="s">
        <v>2542</v>
      </c>
      <c r="J2" t="s">
        <v>2543</v>
      </c>
      <c r="K2" t="s">
        <v>2544</v>
      </c>
      <c r="L2" t="s">
        <v>2545</v>
      </c>
      <c r="M2" t="s">
        <v>2546</v>
      </c>
    </row>
    <row ht="43.5" r="3" spans="1:13">
      <c r="A3" s="9" t="s">
        <v>16</v>
      </c>
      <c r="B3" s="26" t="s">
        <v>2547</v>
      </c>
      <c r="C3" s="26" t="s">
        <v>2548</v>
      </c>
      <c r="D3" s="26" t="s">
        <v>2549</v>
      </c>
      <c r="E3" s="26" t="s">
        <v>2550</v>
      </c>
      <c r="F3" s="26" t="s">
        <v>2551</v>
      </c>
      <c r="G3" s="26" t="s">
        <v>2552</v>
      </c>
      <c r="H3" s="26" t="s">
        <v>2553</v>
      </c>
      <c r="I3" s="26" t="s">
        <v>2554</v>
      </c>
      <c r="J3" s="26" t="s">
        <v>2555</v>
      </c>
      <c r="K3" s="26" t="s">
        <v>2556</v>
      </c>
      <c r="L3" s="26" t="s">
        <v>2557</v>
      </c>
      <c r="M3" s="49" t="s">
        <v>2558</v>
      </c>
    </row>
    <row r="4" spans="1:13">
      <c r="A4" s="9" t="s">
        <v>2559</v>
      </c>
      <c r="B4" s="9" t="s">
        <v>34</v>
      </c>
      <c r="C4" s="9" t="s">
        <v>34</v>
      </c>
      <c r="D4" s="9" t="s">
        <v>34</v>
      </c>
      <c r="E4" s="9" t="s">
        <v>34</v>
      </c>
      <c r="F4" s="9" t="s">
        <v>34</v>
      </c>
      <c r="G4" s="9" t="s">
        <v>34</v>
      </c>
      <c r="H4" s="9" t="s">
        <v>34</v>
      </c>
      <c r="I4" s="9" t="s">
        <v>34</v>
      </c>
      <c r="J4" s="9" t="s">
        <v>34</v>
      </c>
      <c r="K4" s="9" t="s">
        <v>34</v>
      </c>
      <c r="L4" s="7" t="s">
        <v>1</v>
      </c>
      <c r="M4" s="7" t="s">
        <v>1</v>
      </c>
    </row>
    <row r="5" spans="1:13">
      <c r="A5" s="9" t="s">
        <v>2560</v>
      </c>
      <c r="B5" s="9">
        <f ref="B5:L5" si="0" t="shared">COUNTIFS($A$9:$A$11,"*$*",B9:B11,"")</f>
        <v>1</v>
      </c>
      <c r="C5" s="9">
        <f si="0" t="shared"/>
        <v>0</v>
      </c>
      <c r="D5" s="9">
        <f si="0" t="shared"/>
        <v>0</v>
      </c>
      <c r="E5" s="9">
        <f si="0" t="shared"/>
        <v>0</v>
      </c>
      <c r="F5" s="9">
        <f si="0" t="shared"/>
        <v>0</v>
      </c>
      <c r="G5" s="9">
        <f si="0" t="shared"/>
        <v>0</v>
      </c>
      <c r="H5" s="9">
        <f si="0" t="shared"/>
        <v>0</v>
      </c>
      <c r="I5" s="9">
        <f si="0" t="shared"/>
        <v>0</v>
      </c>
      <c r="J5" s="9">
        <f si="0" t="shared"/>
        <v>0</v>
      </c>
      <c r="K5" s="9">
        <f si="0" t="shared"/>
        <v>0</v>
      </c>
      <c r="L5" s="9">
        <f si="0" t="shared"/>
        <v>0</v>
      </c>
      <c r="M5" s="9">
        <f ref="M5" si="1" t="shared">COUNTIFS($A$9:$A$11,"*$*",M9:M11,"")</f>
        <v>0</v>
      </c>
    </row>
    <row r="6" spans="1:13">
      <c r="A6" s="9"/>
      <c r="B6" s="9"/>
      <c r="C6" s="9"/>
      <c r="D6" s="9"/>
      <c r="E6" s="9"/>
      <c r="F6" s="9"/>
      <c r="G6" s="9"/>
      <c r="H6" s="9"/>
      <c r="I6" s="9"/>
      <c r="J6" s="9"/>
      <c r="K6" s="9"/>
      <c r="L6" s="9"/>
      <c r="M6" s="9"/>
    </row>
    <row r="7" spans="1:13">
      <c r="A7" s="9"/>
      <c r="B7" s="9"/>
      <c r="C7" s="9"/>
      <c r="D7" s="9"/>
      <c r="E7" s="9"/>
      <c r="F7" s="9"/>
      <c r="G7" s="9"/>
      <c r="H7" s="9"/>
      <c r="I7" s="9"/>
      <c r="J7" s="9"/>
      <c r="K7" s="9"/>
      <c r="L7" s="9"/>
      <c r="M7" s="9"/>
    </row>
    <row r="8" spans="1:13">
      <c r="A8" s="10" t="s">
        <v>2561</v>
      </c>
      <c r="B8" s="11"/>
      <c r="C8" s="11"/>
      <c r="D8" s="11"/>
      <c r="E8" s="11"/>
      <c r="F8" s="11"/>
      <c r="G8" s="11"/>
      <c r="H8" s="11"/>
      <c r="I8" s="11"/>
      <c r="J8" s="11"/>
      <c r="K8" s="11"/>
      <c r="L8" s="11"/>
      <c r="M8" s="11"/>
    </row>
    <row r="9" spans="1:13">
      <c r="A9" s="7" t="s">
        <v>2562</v>
      </c>
      <c r="B9" s="26"/>
      <c r="C9" s="9" t="s">
        <v>2563</v>
      </c>
      <c r="D9" s="9" t="s">
        <v>2564</v>
      </c>
      <c r="E9" s="9" t="s">
        <v>2564</v>
      </c>
      <c r="F9" s="9" t="s">
        <v>2564</v>
      </c>
      <c r="G9" s="9" t="s">
        <v>2564</v>
      </c>
      <c r="H9" s="9" t="s">
        <v>2564</v>
      </c>
      <c r="I9" s="9" t="s">
        <v>2564</v>
      </c>
      <c r="J9" s="9" t="s">
        <v>2564</v>
      </c>
      <c r="K9" s="9" t="s">
        <v>2564</v>
      </c>
      <c r="L9" s="7" t="s">
        <v>2564</v>
      </c>
      <c r="M9" s="7" t="s">
        <v>2564</v>
      </c>
    </row>
    <row r="10" spans="1:13">
      <c r="A10" s="9" t="s">
        <v>2565</v>
      </c>
      <c r="B10" s="9" t="s">
        <v>1154</v>
      </c>
      <c r="C10" s="9" t="s">
        <v>1154</v>
      </c>
      <c r="D10" s="9" t="s">
        <v>1154</v>
      </c>
      <c r="E10" s="9" t="s">
        <v>2566</v>
      </c>
      <c r="F10" s="9" t="s">
        <v>2567</v>
      </c>
      <c r="G10" s="9" t="s">
        <v>2568</v>
      </c>
      <c r="H10" s="9" t="s">
        <v>2569</v>
      </c>
      <c r="I10" s="9" t="s">
        <v>2570</v>
      </c>
      <c r="J10" s="9" t="s">
        <v>2571</v>
      </c>
      <c r="K10" s="9" t="s">
        <v>2572</v>
      </c>
      <c r="L10" s="9" t="s">
        <v>2572</v>
      </c>
      <c r="M10" s="9" t="s">
        <v>2572</v>
      </c>
    </row>
    <row r="11" spans="1:13">
      <c r="A11" s="9" t="s">
        <v>2573</v>
      </c>
      <c r="B11" s="9" t="s">
        <v>1154</v>
      </c>
      <c r="C11" s="9" t="s">
        <v>1154</v>
      </c>
      <c r="D11" s="9" t="s">
        <v>1154</v>
      </c>
      <c r="E11" s="9" t="s">
        <v>2566</v>
      </c>
      <c r="F11" s="9" t="s">
        <v>2567</v>
      </c>
      <c r="G11" s="9" t="s">
        <v>2568</v>
      </c>
      <c r="H11" s="9" t="s">
        <v>2569</v>
      </c>
      <c r="I11" s="9" t="s">
        <v>2570</v>
      </c>
      <c r="J11" s="9" t="s">
        <v>2574</v>
      </c>
      <c r="K11" s="9" t="s">
        <v>2572</v>
      </c>
      <c r="L11" s="9" t="s">
        <v>2572</v>
      </c>
      <c r="M11" s="9" t="s">
        <v>2572</v>
      </c>
    </row>
    <row r="12" spans="1:13">
      <c r="A12" s="10" t="s">
        <v>2575</v>
      </c>
      <c r="B12" s="11"/>
      <c r="C12" s="11"/>
      <c r="D12" s="11"/>
      <c r="E12" s="11"/>
      <c r="F12" s="11"/>
      <c r="G12" s="11"/>
      <c r="H12" s="11"/>
      <c r="I12" s="11"/>
      <c r="J12" s="11"/>
      <c r="K12" s="11"/>
      <c r="L12" s="11"/>
      <c r="M12" s="11"/>
    </row>
    <row r="13" spans="1:13">
      <c r="A13" s="7" t="s">
        <v>2576</v>
      </c>
      <c r="B13" s="7" t="s">
        <v>117</v>
      </c>
      <c r="C13" s="7" t="s">
        <v>117</v>
      </c>
      <c r="D13" s="7" t="s">
        <v>117</v>
      </c>
      <c r="E13" s="7" t="s">
        <v>118</v>
      </c>
      <c r="F13" s="7" t="s">
        <v>118</v>
      </c>
      <c r="G13" s="7" t="s">
        <v>118</v>
      </c>
      <c r="H13" s="7" t="s">
        <v>118</v>
      </c>
      <c r="I13" s="7" t="s">
        <v>118</v>
      </c>
      <c r="J13" s="7" t="s">
        <v>118</v>
      </c>
      <c r="K13" s="7" t="s">
        <v>118</v>
      </c>
      <c r="L13" s="7" t="s">
        <v>117</v>
      </c>
      <c r="M13" s="7" t="s">
        <v>118</v>
      </c>
    </row>
    <row r="14" spans="1:13">
      <c r="A14" s="7" t="s">
        <v>2577</v>
      </c>
      <c r="B14" s="47" t="s">
        <v>125</v>
      </c>
      <c r="C14" s="47" t="s">
        <v>125</v>
      </c>
      <c r="D14" s="47" t="s">
        <v>125</v>
      </c>
      <c r="E14" s="47" t="s">
        <v>125</v>
      </c>
      <c r="F14" s="47" t="s">
        <v>125</v>
      </c>
      <c r="G14" s="47" t="s">
        <v>125</v>
      </c>
      <c r="H14" s="47" t="s">
        <v>125</v>
      </c>
      <c r="I14" s="47" t="s">
        <v>125</v>
      </c>
      <c r="J14" s="47" t="s">
        <v>125</v>
      </c>
      <c r="K14" s="47" t="s">
        <v>125</v>
      </c>
      <c r="L14" s="47" t="s">
        <v>125</v>
      </c>
      <c r="M14" s="47" t="s">
        <v>125</v>
      </c>
    </row>
    <row r="15" spans="1:13">
      <c r="A15" s="7" t="s">
        <v>2578</v>
      </c>
      <c r="B15" s="7" t="s">
        <v>117</v>
      </c>
      <c r="C15" s="7" t="s">
        <v>117</v>
      </c>
      <c r="D15" s="7" t="s">
        <v>118</v>
      </c>
      <c r="E15" s="7" t="s">
        <v>118</v>
      </c>
      <c r="F15" s="7" t="s">
        <v>118</v>
      </c>
      <c r="G15" s="7" t="s">
        <v>118</v>
      </c>
      <c r="H15" s="7" t="s">
        <v>118</v>
      </c>
      <c r="I15" s="7" t="s">
        <v>118</v>
      </c>
      <c r="J15" s="7" t="s">
        <v>118</v>
      </c>
      <c r="K15" s="7" t="s">
        <v>118</v>
      </c>
      <c r="L15" s="7" t="s">
        <v>117</v>
      </c>
      <c r="M15" s="7" t="s">
        <v>117</v>
      </c>
    </row>
    <row r="16" spans="1:13">
      <c r="A16" s="7" t="s">
        <v>2579</v>
      </c>
      <c r="B16" s="9">
        <v>0</v>
      </c>
      <c r="C16" s="9">
        <v>0</v>
      </c>
      <c r="D16" s="9">
        <v>1</v>
      </c>
      <c r="E16" s="9">
        <v>0</v>
      </c>
      <c r="F16" s="9">
        <v>0</v>
      </c>
      <c r="G16" s="9">
        <v>0</v>
      </c>
      <c r="H16" s="9">
        <v>0</v>
      </c>
      <c r="I16" s="9">
        <v>0</v>
      </c>
      <c r="J16" s="9">
        <v>0</v>
      </c>
      <c r="K16" s="9">
        <v>1</v>
      </c>
      <c r="L16" s="9">
        <v>0</v>
      </c>
      <c r="M16" s="9">
        <v>0</v>
      </c>
    </row>
    <row ht="29" r="17" spans="1:13">
      <c r="A17" s="26" t="s">
        <v>2580</v>
      </c>
      <c r="B17" s="9"/>
      <c r="C17" s="9"/>
      <c r="D17" s="9"/>
      <c r="E17" s="9"/>
      <c r="F17" s="9"/>
      <c r="G17" s="9"/>
      <c r="H17" s="9"/>
      <c r="I17" s="9"/>
      <c r="J17" s="9"/>
      <c r="K17" s="9">
        <v>1</v>
      </c>
      <c r="L17" s="9"/>
      <c r="M17" s="9"/>
    </row>
    <row r="21" spans="1:3">
      <c r="A21" s="42" t="s">
        <v>147</v>
      </c>
      <c r="B21" s="25"/>
      <c r="C21" s="25"/>
    </row>
    <row ht="217.5" r="22" spans="1:3">
      <c r="A22" s="31" t="s">
        <v>0</v>
      </c>
      <c r="B22" s="38" t="s">
        <v>1251</v>
      </c>
      <c r="C22" s="21" t="s">
        <v>148</v>
      </c>
    </row>
    <row ht="101.5" r="23" spans="1:3">
      <c r="A23" s="31" t="s">
        <v>3</v>
      </c>
      <c r="B23" s="38" t="s">
        <v>1519</v>
      </c>
      <c r="C23" s="21" t="s">
        <v>149</v>
      </c>
    </row>
    <row r="24" spans="1:3">
      <c r="A24" s="31" t="s">
        <v>16</v>
      </c>
      <c r="B24" s="31" t="s">
        <v>2581</v>
      </c>
      <c r="C24" s="21" t="s">
        <v>150</v>
      </c>
    </row>
    <row ht="29" r="25" spans="1:3">
      <c r="A25" s="39" t="s">
        <v>33</v>
      </c>
      <c r="B25" s="31" t="s">
        <v>1148</v>
      </c>
      <c r="C25" s="21" t="s">
        <v>151</v>
      </c>
    </row>
    <row ht="43.5" r="26" spans="1:3">
      <c r="A26" s="31" t="s">
        <v>36</v>
      </c>
      <c r="B26" s="31">
        <f>COUNTIFS(A28:A41,"*$*",A28:A41,"")</f>
        <v>0</v>
      </c>
      <c r="C26" s="19" t="s">
        <v>1068</v>
      </c>
    </row>
    <row r="27" spans="1:3">
      <c r="A27" s="10" t="s">
        <v>2561</v>
      </c>
      <c r="B27" s="11"/>
      <c r="C27" s="11"/>
    </row>
    <row ht="29" r="28" spans="1:3">
      <c r="A28" s="7" t="s">
        <v>2562</v>
      </c>
      <c r="B28" s="26"/>
      <c r="C28" s="19" t="s">
        <v>2582</v>
      </c>
    </row>
    <row ht="29" r="29" spans="1:3">
      <c r="A29" s="9" t="s">
        <v>2565</v>
      </c>
      <c r="B29" s="9" t="s">
        <v>1154</v>
      </c>
      <c r="C29" s="19" t="s">
        <v>2583</v>
      </c>
    </row>
    <row ht="29" r="30" spans="1:3">
      <c r="A30" s="9" t="s">
        <v>2573</v>
      </c>
      <c r="B30" s="9" t="s">
        <v>1154</v>
      </c>
      <c r="C30" s="19" t="s">
        <v>2584</v>
      </c>
    </row>
    <row r="31" spans="1:3">
      <c r="A31" s="10" t="s">
        <v>2575</v>
      </c>
      <c r="B31" s="11"/>
      <c r="C31" s="48"/>
    </row>
    <row ht="43.5" r="32" spans="1:3">
      <c r="A32" s="7" t="s">
        <v>2576</v>
      </c>
      <c r="B32" s="7" t="s">
        <v>117</v>
      </c>
      <c r="C32" s="19" t="s">
        <v>2585</v>
      </c>
    </row>
    <row ht="29" r="33" spans="1:3">
      <c r="A33" s="7" t="s">
        <v>2577</v>
      </c>
      <c r="B33" s="47" t="s">
        <v>125</v>
      </c>
      <c r="C33" s="19" t="s">
        <v>2586</v>
      </c>
    </row>
    <row ht="29" r="34" spans="1:3">
      <c r="A34" s="7" t="s">
        <v>2578</v>
      </c>
      <c r="B34" s="7" t="s">
        <v>117</v>
      </c>
      <c r="C34" s="19" t="s">
        <v>2587</v>
      </c>
    </row>
    <row ht="43.5" r="35" spans="1:3">
      <c r="A35" s="7" t="s">
        <v>2579</v>
      </c>
      <c r="B35" s="9">
        <v>1</v>
      </c>
      <c r="C35" s="19" t="s">
        <v>2588</v>
      </c>
    </row>
    <row ht="58" r="36" spans="1:3">
      <c r="A36" s="26" t="s">
        <v>2580</v>
      </c>
      <c r="B36" s="9"/>
      <c r="C36" s="19" t="s">
        <v>2589</v>
      </c>
    </row>
  </sheetData>
  <conditionalFormatting sqref="B1:L1">
    <cfRule dxfId="0" priority="12" type="expression">
      <formula>OR(B$1="",B$1="Unexecuted")</formula>
    </cfRule>
    <cfRule dxfId="9" priority="13" type="expression">
      <formula>B1="Warning"</formula>
    </cfRule>
    <cfRule dxfId="2" priority="14" type="expression">
      <formula>B1=B4</formula>
    </cfRule>
    <cfRule dxfId="3" priority="15" type="expression">
      <formula>B1&lt;&gt;B4</formula>
    </cfRule>
  </conditionalFormatting>
  <conditionalFormatting sqref="M1">
    <cfRule dxfId="0" priority="1" type="expression">
      <formula>OR(M$1="",M$1="Unexecuted")</formula>
    </cfRule>
    <cfRule dxfId="9" priority="2" type="expression">
      <formula>M1="Warning"</formula>
    </cfRule>
    <cfRule dxfId="2" priority="3" type="expression">
      <formula>M1=M4</formula>
    </cfRule>
    <cfRule dxfId="3" priority="4" type="expression">
      <formula>M1&lt;&gt;M4</formula>
    </cfRule>
  </conditionalFormatting>
  <conditionalFormatting sqref="A22">
    <cfRule dxfId="0" priority="9" type="expression">
      <formula>OR(A22="",A22="Unexecuted")</formula>
    </cfRule>
    <cfRule dxfId="1" priority="10" type="expression">
      <formula>A22="WARNING"</formula>
    </cfRule>
    <cfRule dxfId="2" priority="11" type="expression">
      <formula>A22=A25</formula>
    </cfRule>
  </conditionalFormatting>
  <conditionalFormatting sqref="B22">
    <cfRule dxfId="0" priority="5" type="expression">
      <formula>OR(B22="",B22="Unexecuted")</formula>
    </cfRule>
    <cfRule dxfId="1" priority="6" type="expression">
      <formula>B22="WARNING"</formula>
    </cfRule>
    <cfRule dxfId="2" priority="7" type="expression">
      <formula>B22=B25</formula>
    </cfRule>
    <cfRule dxfId="3" priority="8" type="expression">
      <formula>B22&lt;&gt;B25</formula>
    </cfRule>
  </conditionalFormatting>
  <dataValidations count="1">
    <dataValidation allowBlank="1" showErrorMessage="1" showInputMessage="1" sqref="B13:M13 B15:M15 B32 B34" type="list">
      <formula1>"Yes,No"</formula1>
    </dataValidation>
  </dataValidations>
  <pageMargins bottom="1" footer="0.5" header="0.5" left="0.75" right="0.75" top="1"/>
  <headerFooter/>
</worksheet>
</file>

<file path=xl/worksheets/sheet3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T44"/>
  <sheetViews>
    <sheetView workbookViewId="0">
      <pane activePane="topRight" state="frozen" topLeftCell="B1" xSplit="1"/>
      <selection/>
      <selection activeCell="C13" pane="topRight" sqref="C13"/>
    </sheetView>
  </sheetViews>
  <sheetFormatPr defaultColWidth="8.70909090909091" defaultRowHeight="14.5"/>
  <cols>
    <col min="1" max="1" customWidth="true" width="22.5727272727273" collapsed="true"/>
    <col min="2" max="2" customWidth="true" width="32.8545454545455" collapsed="true"/>
    <col min="3" max="3" customWidth="true" width="57.2818181818182" collapsed="true"/>
    <col min="4" max="19" customWidth="true" width="18.4272727272727" collapsed="true"/>
  </cols>
  <sheetData>
    <row r="1" spans="1:19">
      <c r="A1" s="31" t="s">
        <v>0</v>
      </c>
      <c r="B1" t="s">
        <v>1251</v>
      </c>
      <c r="C1" t="s">
        <v>35</v>
      </c>
      <c r="D1" t="s">
        <v>35</v>
      </c>
      <c r="E1" t="s">
        <v>35</v>
      </c>
      <c r="F1" t="s">
        <v>1</v>
      </c>
      <c r="G1" t="s">
        <v>1</v>
      </c>
      <c r="H1" t="s">
        <v>35</v>
      </c>
      <c r="I1" t="s">
        <v>35</v>
      </c>
      <c r="J1" t="s">
        <v>35</v>
      </c>
      <c r="K1" t="s">
        <v>35</v>
      </c>
      <c r="L1" t="s">
        <v>35</v>
      </c>
      <c r="M1" t="s">
        <v>35</v>
      </c>
      <c r="N1" t="s">
        <v>35</v>
      </c>
      <c r="O1" t="s">
        <v>35</v>
      </c>
      <c r="P1" t="s">
        <v>1</v>
      </c>
      <c r="Q1" t="s">
        <v>35</v>
      </c>
      <c r="R1" t="s">
        <v>35</v>
      </c>
      <c r="S1" t="s">
        <v>1</v>
      </c>
    </row>
    <row r="2" spans="1:19">
      <c r="A2" s="26" t="s">
        <v>3</v>
      </c>
      <c r="B2" t="s">
        <v>1519</v>
      </c>
      <c r="C2" t="s">
        <v>15</v>
      </c>
      <c r="D2" t="s">
        <v>15</v>
      </c>
      <c r="E2" t="s">
        <v>15</v>
      </c>
      <c r="F2" t="s">
        <v>2590</v>
      </c>
      <c r="G2" t="s">
        <v>2591</v>
      </c>
      <c r="H2" t="s">
        <v>15</v>
      </c>
      <c r="I2" t="s">
        <v>15</v>
      </c>
      <c r="J2" t="s">
        <v>15</v>
      </c>
      <c r="K2" t="s">
        <v>15</v>
      </c>
      <c r="L2" t="s">
        <v>15</v>
      </c>
      <c r="M2" t="s">
        <v>15</v>
      </c>
      <c r="N2" t="s">
        <v>15</v>
      </c>
      <c r="O2" t="s">
        <v>15</v>
      </c>
      <c r="P2" t="s">
        <v>2590</v>
      </c>
      <c r="Q2" t="s">
        <v>15</v>
      </c>
      <c r="R2" t="s">
        <v>15</v>
      </c>
      <c r="S2" t="s">
        <v>2592</v>
      </c>
    </row>
    <row customFormat="1" ht="116" r="3" s="37" spans="1:19">
      <c r="A3" s="26" t="s">
        <v>16</v>
      </c>
      <c r="B3" s="26" t="s">
        <v>2581</v>
      </c>
      <c r="C3" s="26" t="s">
        <v>2593</v>
      </c>
      <c r="D3" s="26" t="s">
        <v>2594</v>
      </c>
      <c r="E3" s="26" t="s">
        <v>2595</v>
      </c>
      <c r="F3" s="26" t="s">
        <v>2596</v>
      </c>
      <c r="G3" s="26" t="s">
        <v>2597</v>
      </c>
      <c r="H3" s="26" t="s">
        <v>2598</v>
      </c>
      <c r="I3" s="26" t="s">
        <v>2599</v>
      </c>
      <c r="J3" s="26" t="s">
        <v>2600</v>
      </c>
      <c r="K3" s="26" t="s">
        <v>2601</v>
      </c>
      <c r="L3" s="26" t="s">
        <v>2602</v>
      </c>
      <c r="M3" s="26" t="s">
        <v>2603</v>
      </c>
      <c r="N3" s="26" t="s">
        <v>2604</v>
      </c>
      <c r="O3" s="26" t="s">
        <v>2605</v>
      </c>
      <c r="P3" s="26" t="s">
        <v>2606</v>
      </c>
      <c r="Q3" s="26" t="s">
        <v>2607</v>
      </c>
      <c r="R3" s="26" t="s">
        <v>2608</v>
      </c>
      <c r="S3" s="26" t="s">
        <v>2609</v>
      </c>
    </row>
    <row r="4" spans="1:19">
      <c r="A4" s="39" t="s">
        <v>33</v>
      </c>
      <c r="B4" s="31" t="s">
        <v>1148</v>
      </c>
      <c r="C4" s="31" t="s">
        <v>1148</v>
      </c>
      <c r="D4" s="31" t="s">
        <v>1148</v>
      </c>
      <c r="E4" s="31" t="s">
        <v>1148</v>
      </c>
      <c r="F4" s="31" t="s">
        <v>34</v>
      </c>
      <c r="G4" s="31" t="s">
        <v>34</v>
      </c>
      <c r="H4" s="31" t="s">
        <v>1148</v>
      </c>
      <c r="I4" s="31" t="s">
        <v>1148</v>
      </c>
      <c r="J4" s="31" t="s">
        <v>1148</v>
      </c>
      <c r="K4" s="31" t="s">
        <v>1148</v>
      </c>
      <c r="L4" s="31" t="s">
        <v>1148</v>
      </c>
      <c r="M4" s="31" t="s">
        <v>1148</v>
      </c>
      <c r="N4" s="31" t="s">
        <v>1148</v>
      </c>
      <c r="O4" s="31" t="s">
        <v>1148</v>
      </c>
      <c r="P4" s="31" t="s">
        <v>34</v>
      </c>
      <c r="Q4" s="31" t="s">
        <v>34</v>
      </c>
      <c r="R4" s="31" t="s">
        <v>34</v>
      </c>
      <c r="S4" s="31" t="s">
        <v>34</v>
      </c>
    </row>
    <row r="5" spans="1:19">
      <c r="A5" s="31" t="s">
        <v>36</v>
      </c>
      <c r="B5" s="31">
        <f>COUNTIFS(A7:A20,"*$*",A7:A20,"")</f>
        <v>0</v>
      </c>
      <c r="C5" s="31">
        <f ref="C5:S5" si="0" t="shared">COUNTIFS(B7:B20,"*$*",B7:B20,"")</f>
        <v>0</v>
      </c>
      <c r="D5" s="31">
        <f si="0" t="shared"/>
        <v>0</v>
      </c>
      <c r="E5" s="31">
        <f si="0" t="shared"/>
        <v>0</v>
      </c>
      <c r="F5" s="31">
        <f si="0" t="shared"/>
        <v>0</v>
      </c>
      <c r="G5" s="31">
        <f si="0" t="shared"/>
        <v>0</v>
      </c>
      <c r="H5" s="31">
        <f si="0" t="shared"/>
        <v>0</v>
      </c>
      <c r="I5" s="31">
        <f si="0" t="shared"/>
        <v>0</v>
      </c>
      <c r="J5" s="31">
        <f si="0" t="shared"/>
        <v>0</v>
      </c>
      <c r="K5" s="31">
        <f si="0" t="shared"/>
        <v>0</v>
      </c>
      <c r="L5" s="31">
        <f si="0" t="shared"/>
        <v>0</v>
      </c>
      <c r="M5" s="31">
        <f si="0" t="shared"/>
        <v>0</v>
      </c>
      <c r="N5" s="31">
        <f si="0" t="shared"/>
        <v>0</v>
      </c>
      <c r="O5" s="31">
        <f si="0" t="shared"/>
        <v>0</v>
      </c>
      <c r="P5" s="31">
        <f si="0" t="shared"/>
        <v>0</v>
      </c>
      <c r="Q5" s="31">
        <f si="0" t="shared"/>
        <v>0</v>
      </c>
      <c r="R5" s="31">
        <f si="0" t="shared"/>
        <v>0</v>
      </c>
      <c r="S5" s="31">
        <f si="0" t="shared"/>
        <v>0</v>
      </c>
    </row>
    <row customFormat="1" customHeight="1" ht="15.95" r="6" s="38" spans="1:19">
      <c r="A6" s="31"/>
      <c r="B6" s="31"/>
      <c r="C6" s="31"/>
      <c r="D6" s="31"/>
      <c r="E6" s="31"/>
      <c r="F6" s="31"/>
      <c r="G6" s="31"/>
      <c r="H6" s="31"/>
      <c r="I6" s="31"/>
      <c r="J6" s="31"/>
      <c r="K6" s="31"/>
      <c r="L6" s="31"/>
      <c r="M6" s="31"/>
      <c r="N6" s="31"/>
      <c r="O6" s="31"/>
      <c r="P6" s="31"/>
      <c r="Q6" s="31"/>
      <c r="R6" s="31"/>
      <c r="S6" s="31"/>
    </row>
    <row r="7" spans="1:19">
      <c r="A7" s="40" t="s">
        <v>1263</v>
      </c>
      <c r="B7" s="41"/>
      <c r="C7" s="41"/>
      <c r="D7" s="41"/>
      <c r="E7" s="41"/>
      <c r="F7" s="41"/>
      <c r="G7" s="41"/>
      <c r="H7" s="41"/>
      <c r="I7" s="41"/>
      <c r="J7" s="41"/>
      <c r="K7" s="41"/>
      <c r="L7" s="41"/>
      <c r="M7" s="41"/>
      <c r="N7" s="41"/>
      <c r="O7" s="41"/>
      <c r="P7" s="41"/>
      <c r="Q7" s="41"/>
      <c r="R7" s="41"/>
      <c r="S7" s="41"/>
    </row>
    <row r="8" spans="1:19">
      <c r="A8" s="36" t="s">
        <v>53</v>
      </c>
      <c r="B8" s="243" t="s">
        <v>54</v>
      </c>
      <c r="C8" s="243" t="s">
        <v>54</v>
      </c>
      <c r="D8" s="243" t="s">
        <v>54</v>
      </c>
      <c r="E8" s="243" t="s">
        <v>54</v>
      </c>
      <c r="F8" s="243" t="s">
        <v>54</v>
      </c>
      <c r="G8" s="243" t="s">
        <v>54</v>
      </c>
      <c r="H8" s="243" t="s">
        <v>54</v>
      </c>
      <c r="I8" s="243" t="s">
        <v>54</v>
      </c>
      <c r="J8" s="243" t="s">
        <v>54</v>
      </c>
      <c r="K8" s="243" t="s">
        <v>54</v>
      </c>
      <c r="L8" s="243" t="s">
        <v>54</v>
      </c>
      <c r="M8" s="243" t="s">
        <v>54</v>
      </c>
      <c r="N8" s="243" t="s">
        <v>54</v>
      </c>
      <c r="O8" s="243" t="s">
        <v>54</v>
      </c>
      <c r="P8" s="243" t="s">
        <v>54</v>
      </c>
      <c r="Q8" s="243" t="s">
        <v>54</v>
      </c>
      <c r="R8" s="243" t="s">
        <v>54</v>
      </c>
      <c r="S8" s="243" t="s">
        <v>54</v>
      </c>
    </row>
    <row r="9" spans="1:19">
      <c r="A9" s="36" t="s">
        <v>55</v>
      </c>
      <c r="B9" s="243" t="s">
        <v>56</v>
      </c>
      <c r="C9" s="243" t="s">
        <v>56</v>
      </c>
      <c r="D9" s="243" t="s">
        <v>56</v>
      </c>
      <c r="E9" s="243" t="s">
        <v>56</v>
      </c>
      <c r="F9" s="243" t="s">
        <v>56</v>
      </c>
      <c r="G9" s="243" t="s">
        <v>56</v>
      </c>
      <c r="H9" s="243" t="s">
        <v>56</v>
      </c>
      <c r="I9" s="243" t="s">
        <v>56</v>
      </c>
      <c r="J9" s="243" t="s">
        <v>56</v>
      </c>
      <c r="K9" s="243" t="s">
        <v>56</v>
      </c>
      <c r="L9" s="243" t="s">
        <v>56</v>
      </c>
      <c r="M9" s="243" t="s">
        <v>56</v>
      </c>
      <c r="N9" s="243" t="s">
        <v>56</v>
      </c>
      <c r="O9" s="243" t="s">
        <v>56</v>
      </c>
      <c r="P9" s="243" t="s">
        <v>56</v>
      </c>
      <c r="Q9" s="243" t="s">
        <v>56</v>
      </c>
      <c r="R9" s="243" t="s">
        <v>56</v>
      </c>
      <c r="S9" s="243" t="s">
        <v>56</v>
      </c>
    </row>
    <row r="10" spans="1:19">
      <c r="A10" s="36" t="s">
        <v>57</v>
      </c>
      <c r="B10" s="243" t="s">
        <v>49</v>
      </c>
      <c r="C10" s="243" t="s">
        <v>49</v>
      </c>
      <c r="D10" s="243" t="s">
        <v>49</v>
      </c>
      <c r="E10" s="243" t="s">
        <v>49</v>
      </c>
      <c r="F10" s="243" t="s">
        <v>49</v>
      </c>
      <c r="G10" s="243" t="s">
        <v>49</v>
      </c>
      <c r="H10" s="243" t="s">
        <v>49</v>
      </c>
      <c r="I10" s="243" t="s">
        <v>49</v>
      </c>
      <c r="J10" s="243" t="s">
        <v>49</v>
      </c>
      <c r="K10" s="243" t="s">
        <v>49</v>
      </c>
      <c r="L10" s="243" t="s">
        <v>49</v>
      </c>
      <c r="M10" s="243" t="s">
        <v>49</v>
      </c>
      <c r="N10" s="243" t="s">
        <v>49</v>
      </c>
      <c r="O10" s="243" t="s">
        <v>49</v>
      </c>
      <c r="P10" s="243" t="s">
        <v>49</v>
      </c>
      <c r="Q10" s="243" t="s">
        <v>49</v>
      </c>
      <c r="R10" s="243" t="s">
        <v>49</v>
      </c>
      <c r="S10" s="243" t="s">
        <v>49</v>
      </c>
    </row>
    <row r="11" spans="1:19">
      <c r="A11" s="36" t="s">
        <v>58</v>
      </c>
      <c r="B11" s="7" t="s">
        <v>52</v>
      </c>
      <c r="C11" s="7" t="s">
        <v>52</v>
      </c>
      <c r="D11" s="7" t="s">
        <v>52</v>
      </c>
      <c r="E11" s="7" t="s">
        <v>52</v>
      </c>
      <c r="F11" s="7" t="s">
        <v>52</v>
      </c>
      <c r="G11" s="7" t="s">
        <v>52</v>
      </c>
      <c r="H11" s="7" t="s">
        <v>52</v>
      </c>
      <c r="I11" s="7" t="s">
        <v>52</v>
      </c>
      <c r="J11" s="7" t="s">
        <v>52</v>
      </c>
      <c r="K11" s="7" t="s">
        <v>52</v>
      </c>
      <c r="L11" s="7" t="s">
        <v>52</v>
      </c>
      <c r="M11" s="7" t="s">
        <v>52</v>
      </c>
      <c r="N11" s="7" t="s">
        <v>52</v>
      </c>
      <c r="O11" s="7" t="s">
        <v>52</v>
      </c>
      <c r="P11" s="7" t="s">
        <v>52</v>
      </c>
      <c r="Q11" s="7" t="s">
        <v>52</v>
      </c>
      <c r="R11" s="7" t="s">
        <v>52</v>
      </c>
      <c r="S11" s="7" t="s">
        <v>52</v>
      </c>
    </row>
    <row r="12" spans="1:19">
      <c r="A12" s="36" t="s">
        <v>59</v>
      </c>
      <c r="B12" s="7" t="s">
        <v>60</v>
      </c>
      <c r="C12" s="7" t="s">
        <v>60</v>
      </c>
      <c r="D12" s="7" t="s">
        <v>60</v>
      </c>
      <c r="E12" s="7" t="s">
        <v>60</v>
      </c>
      <c r="F12" s="7" t="s">
        <v>60</v>
      </c>
      <c r="G12" s="7" t="s">
        <v>60</v>
      </c>
      <c r="H12" s="7" t="s">
        <v>60</v>
      </c>
      <c r="I12" s="7" t="s">
        <v>60</v>
      </c>
      <c r="J12" s="7" t="s">
        <v>60</v>
      </c>
      <c r="K12" s="7" t="s">
        <v>60</v>
      </c>
      <c r="L12" s="7" t="s">
        <v>60</v>
      </c>
      <c r="M12" s="7" t="s">
        <v>60</v>
      </c>
      <c r="N12" s="7" t="s">
        <v>60</v>
      </c>
      <c r="O12" s="7" t="s">
        <v>60</v>
      </c>
      <c r="P12" s="7" t="s">
        <v>60</v>
      </c>
      <c r="Q12" s="7" t="s">
        <v>60</v>
      </c>
      <c r="R12" s="7" t="s">
        <v>60</v>
      </c>
      <c r="S12" s="7" t="s">
        <v>60</v>
      </c>
    </row>
    <row r="13" spans="1:19">
      <c r="A13" s="36" t="s">
        <v>61</v>
      </c>
      <c r="B13" s="7" t="s">
        <v>913</v>
      </c>
      <c r="C13" s="7" t="s">
        <v>913</v>
      </c>
      <c r="D13" s="7" t="s">
        <v>913</v>
      </c>
      <c r="E13" s="7" t="s">
        <v>913</v>
      </c>
      <c r="F13" s="7" t="s">
        <v>913</v>
      </c>
      <c r="G13" s="7" t="s">
        <v>913</v>
      </c>
      <c r="H13" s="7" t="s">
        <v>913</v>
      </c>
      <c r="I13" s="7" t="s">
        <v>913</v>
      </c>
      <c r="J13" s="7" t="s">
        <v>913</v>
      </c>
      <c r="K13" s="7" t="s">
        <v>913</v>
      </c>
      <c r="L13" s="7" t="s">
        <v>913</v>
      </c>
      <c r="M13" s="7" t="s">
        <v>913</v>
      </c>
      <c r="N13" s="7" t="s">
        <v>913</v>
      </c>
      <c r="O13" s="7" t="s">
        <v>913</v>
      </c>
      <c r="P13" s="7" t="s">
        <v>913</v>
      </c>
      <c r="Q13" s="7" t="s">
        <v>913</v>
      </c>
      <c r="R13" s="7" t="s">
        <v>913</v>
      </c>
      <c r="S13" s="7" t="s">
        <v>913</v>
      </c>
    </row>
    <row r="14" spans="1:19">
      <c r="A14" s="11"/>
      <c r="B14" s="11"/>
      <c r="C14" s="11"/>
      <c r="D14" s="11"/>
      <c r="E14" s="11"/>
      <c r="F14" s="11"/>
      <c r="G14" s="11"/>
      <c r="H14" s="11"/>
      <c r="I14" s="11"/>
      <c r="J14" s="11"/>
      <c r="K14" s="11"/>
      <c r="L14" s="11"/>
      <c r="M14" s="11"/>
      <c r="N14" s="11"/>
      <c r="O14" s="11"/>
      <c r="P14" s="11"/>
      <c r="Q14" s="11"/>
      <c r="R14" s="11"/>
      <c r="S14" s="11"/>
    </row>
    <row r="15" spans="1:19">
      <c r="A15" s="9" t="s">
        <v>1374</v>
      </c>
      <c r="B15" s="9" t="s">
        <v>1497</v>
      </c>
      <c r="C15" s="9" t="s">
        <v>1497</v>
      </c>
      <c r="D15" s="9" t="s">
        <v>1271</v>
      </c>
      <c r="E15" s="9" t="s">
        <v>1497</v>
      </c>
      <c r="F15" s="9" t="s">
        <v>1497</v>
      </c>
      <c r="G15" s="9" t="s">
        <v>1497</v>
      </c>
      <c r="H15" s="9" t="s">
        <v>1497</v>
      </c>
      <c r="I15" s="9" t="s">
        <v>1497</v>
      </c>
      <c r="J15" s="9" t="s">
        <v>1497</v>
      </c>
      <c r="K15" s="9" t="s">
        <v>1497</v>
      </c>
      <c r="L15" s="9" t="s">
        <v>1497</v>
      </c>
      <c r="M15" s="9" t="s">
        <v>1271</v>
      </c>
      <c r="N15" s="9" t="s">
        <v>1271</v>
      </c>
      <c r="O15" s="9" t="s">
        <v>1271</v>
      </c>
      <c r="P15" s="9" t="s">
        <v>1271</v>
      </c>
      <c r="Q15" s="9" t="s">
        <v>1497</v>
      </c>
      <c r="R15" s="9" t="s">
        <v>1497</v>
      </c>
      <c r="S15" s="9" t="s">
        <v>1497</v>
      </c>
    </row>
    <row r="16" spans="1:19">
      <c r="A16" s="9" t="s">
        <v>2610</v>
      </c>
      <c r="B16" s="9" t="s">
        <v>1497</v>
      </c>
      <c r="C16" s="9" t="s">
        <v>2611</v>
      </c>
      <c r="D16" s="9" t="s">
        <v>1497</v>
      </c>
      <c r="E16" s="9" t="s">
        <v>1497</v>
      </c>
      <c r="F16" s="9" t="s">
        <v>1497</v>
      </c>
      <c r="G16" s="9" t="s">
        <v>1497</v>
      </c>
      <c r="H16" s="9" t="s">
        <v>1497</v>
      </c>
      <c r="I16" s="9" t="s">
        <v>1497</v>
      </c>
      <c r="J16" s="9" t="s">
        <v>1497</v>
      </c>
      <c r="K16" s="9" t="s">
        <v>1497</v>
      </c>
      <c r="L16" s="9" t="s">
        <v>1497</v>
      </c>
      <c r="M16" s="9" t="s">
        <v>2611</v>
      </c>
      <c r="N16" s="9" t="s">
        <v>2611</v>
      </c>
      <c r="O16" s="9" t="s">
        <v>2611</v>
      </c>
      <c r="P16" s="9" t="s">
        <v>2611</v>
      </c>
      <c r="Q16" s="9" t="s">
        <v>1497</v>
      </c>
      <c r="R16" s="9" t="s">
        <v>1497</v>
      </c>
      <c r="S16" s="9" t="s">
        <v>1497</v>
      </c>
    </row>
    <row r="17" spans="1:19">
      <c r="A17" s="9" t="s">
        <v>2612</v>
      </c>
      <c r="B17" s="9"/>
      <c r="C17" s="9"/>
      <c r="D17" s="9"/>
      <c r="E17" s="242" t="s">
        <v>2613</v>
      </c>
      <c r="F17" s="242" t="s">
        <v>2613</v>
      </c>
      <c r="G17" s="9"/>
      <c r="H17" s="9"/>
      <c r="I17" s="9"/>
      <c r="J17" s="9"/>
      <c r="K17" s="9"/>
      <c r="L17" s="9"/>
      <c r="M17" s="9"/>
      <c r="N17" s="9"/>
      <c r="O17" s="9"/>
      <c r="P17" s="242" t="s">
        <v>1826</v>
      </c>
      <c r="Q17" s="9"/>
      <c r="R17" s="9"/>
      <c r="S17" s="242" t="s">
        <v>2614</v>
      </c>
    </row>
    <row r="18" spans="1:19">
      <c r="A18" s="9" t="s">
        <v>2615</v>
      </c>
      <c r="B18" s="9"/>
      <c r="C18" s="9"/>
      <c r="D18" s="9"/>
      <c r="E18" s="242" t="s">
        <v>2613</v>
      </c>
      <c r="F18" s="9"/>
      <c r="G18" s="242" t="s">
        <v>2613</v>
      </c>
      <c r="H18" s="9"/>
      <c r="I18" s="9"/>
      <c r="J18" s="9"/>
      <c r="K18" s="9"/>
      <c r="L18" s="9"/>
      <c r="M18" s="9"/>
      <c r="N18" s="9"/>
      <c r="O18" s="9"/>
      <c r="P18" s="9"/>
      <c r="Q18" s="9"/>
      <c r="R18" s="9"/>
      <c r="S18" s="242" t="s">
        <v>1831</v>
      </c>
    </row>
    <row r="19" spans="1:19">
      <c r="A19" s="9" t="s">
        <v>2616</v>
      </c>
      <c r="B19" s="9" t="s">
        <v>1497</v>
      </c>
      <c r="C19" s="9" t="s">
        <v>1497</v>
      </c>
      <c r="D19" s="9" t="s">
        <v>1497</v>
      </c>
      <c r="E19" s="9" t="s">
        <v>1497</v>
      </c>
      <c r="F19" s="9" t="s">
        <v>1497</v>
      </c>
      <c r="G19" s="9" t="s">
        <v>1497</v>
      </c>
      <c r="H19" s="9" t="s">
        <v>2617</v>
      </c>
      <c r="I19" s="9" t="s">
        <v>2618</v>
      </c>
      <c r="J19" s="9" t="s">
        <v>1497</v>
      </c>
      <c r="K19" s="9" t="s">
        <v>1497</v>
      </c>
      <c r="L19" s="9" t="s">
        <v>1497</v>
      </c>
      <c r="M19" s="9" t="s">
        <v>1497</v>
      </c>
      <c r="N19" s="9" t="s">
        <v>2619</v>
      </c>
      <c r="O19" s="9" t="s">
        <v>2619</v>
      </c>
      <c r="P19" s="9" t="s">
        <v>2619</v>
      </c>
      <c r="Q19" s="9" t="s">
        <v>1497</v>
      </c>
      <c r="R19" s="9" t="s">
        <v>1497</v>
      </c>
      <c r="S19" s="9" t="s">
        <v>1497</v>
      </c>
    </row>
    <row r="20" spans="1:19">
      <c r="A20" s="9" t="s">
        <v>2620</v>
      </c>
      <c r="B20" s="9"/>
      <c r="C20" s="9"/>
      <c r="D20" s="9"/>
      <c r="E20" s="9"/>
      <c r="F20" s="9"/>
      <c r="G20" s="9"/>
      <c r="H20" s="9"/>
      <c r="I20" s="9"/>
      <c r="J20" s="260" t="s">
        <v>2621</v>
      </c>
      <c r="K20" s="260" t="s">
        <v>2622</v>
      </c>
      <c r="L20" s="260" t="s">
        <v>2623</v>
      </c>
      <c r="M20" s="46"/>
      <c r="N20" s="46"/>
      <c r="O20" s="260" t="s">
        <v>2621</v>
      </c>
      <c r="P20" s="260" t="s">
        <v>2621</v>
      </c>
      <c r="Q20" s="242" t="s">
        <v>2624</v>
      </c>
      <c r="R20" s="242" t="s">
        <v>2625</v>
      </c>
      <c r="S20" s="46"/>
    </row>
    <row r="21" spans="1:19">
      <c r="A21" s="9"/>
      <c r="B21" s="9"/>
      <c r="C21" s="9"/>
      <c r="D21" s="9"/>
      <c r="E21" s="9"/>
      <c r="F21" s="9"/>
      <c r="G21" s="9"/>
      <c r="H21" s="9"/>
      <c r="I21" s="9"/>
      <c r="J21" s="9"/>
      <c r="K21" s="9"/>
      <c r="L21" s="9"/>
      <c r="M21" s="9"/>
      <c r="N21" s="9"/>
      <c r="O21" s="9"/>
      <c r="P21" s="9"/>
      <c r="Q21" s="9"/>
      <c r="R21" s="9"/>
      <c r="S21" s="9"/>
    </row>
    <row r="24" spans="1:3">
      <c r="A24" s="42" t="s">
        <v>147</v>
      </c>
      <c r="B24" s="25"/>
      <c r="C24" s="25"/>
    </row>
    <row ht="159.5" r="25" spans="1:3">
      <c r="A25" s="31" t="s">
        <v>0</v>
      </c>
      <c r="B25" s="38" t="s">
        <v>1251</v>
      </c>
      <c r="C25" s="21" t="s">
        <v>148</v>
      </c>
    </row>
    <row ht="101.5" r="26" spans="1:3">
      <c r="A26" s="31" t="s">
        <v>3</v>
      </c>
      <c r="B26" s="38" t="s">
        <v>1519</v>
      </c>
      <c r="C26" s="21" t="s">
        <v>149</v>
      </c>
    </row>
    <row r="27" spans="1:3">
      <c r="A27" s="31" t="s">
        <v>16</v>
      </c>
      <c r="B27" s="31" t="s">
        <v>2581</v>
      </c>
      <c r="C27" s="21" t="s">
        <v>150</v>
      </c>
    </row>
    <row ht="29" r="28" spans="1:3">
      <c r="A28" s="39" t="s">
        <v>33</v>
      </c>
      <c r="B28" s="31" t="s">
        <v>1148</v>
      </c>
      <c r="C28" s="21" t="s">
        <v>151</v>
      </c>
    </row>
    <row r="29" spans="1:3">
      <c r="A29" s="31" t="s">
        <v>36</v>
      </c>
      <c r="B29" s="31">
        <f>COUNTIFS(A31:A44,"*$*",A31:A44,"")</f>
        <v>0</v>
      </c>
      <c r="C29" s="21"/>
    </row>
    <row r="30" spans="1:3">
      <c r="A30" s="31"/>
      <c r="B30" s="31"/>
      <c r="C30" s="21"/>
    </row>
    <row r="31" spans="1:3">
      <c r="A31" s="43" t="s">
        <v>1263</v>
      </c>
      <c r="B31" s="44"/>
      <c r="C31" s="21" t="s">
        <v>1813</v>
      </c>
    </row>
    <row ht="72.5" r="32" spans="1:3">
      <c r="A32" s="45" t="s">
        <v>53</v>
      </c>
      <c r="B32" s="258" t="s">
        <v>54</v>
      </c>
      <c r="C32" s="26" t="s">
        <v>1814</v>
      </c>
    </row>
    <row ht="72.5" r="33" spans="1:3">
      <c r="A33" s="45" t="s">
        <v>55</v>
      </c>
      <c r="B33" s="258" t="s">
        <v>56</v>
      </c>
      <c r="C33" s="26" t="s">
        <v>1936</v>
      </c>
    </row>
    <row ht="87" r="34" spans="1:3">
      <c r="A34" s="45" t="s">
        <v>57</v>
      </c>
      <c r="B34" s="258" t="s">
        <v>49</v>
      </c>
      <c r="C34" s="26" t="s">
        <v>1816</v>
      </c>
    </row>
    <row ht="87" r="35" spans="1:3">
      <c r="A35" s="45" t="s">
        <v>58</v>
      </c>
      <c r="B35" s="39" t="s">
        <v>52</v>
      </c>
      <c r="C35" s="26" t="s">
        <v>1138</v>
      </c>
    </row>
    <row ht="72.5" r="36" spans="1:3">
      <c r="A36" s="45" t="s">
        <v>59</v>
      </c>
      <c r="B36" s="39" t="s">
        <v>60</v>
      </c>
      <c r="C36" s="26" t="s">
        <v>1817</v>
      </c>
    </row>
    <row ht="72.5" r="37" spans="1:3">
      <c r="A37" s="45" t="s">
        <v>61</v>
      </c>
      <c r="B37" s="39" t="s">
        <v>913</v>
      </c>
      <c r="C37" s="26" t="s">
        <v>1818</v>
      </c>
    </row>
    <row r="38" spans="1:3">
      <c r="A38" s="31"/>
      <c r="B38" s="31"/>
      <c r="C38" s="26"/>
    </row>
    <row ht="43.5" r="39" spans="1:3">
      <c r="A39" s="31" t="s">
        <v>1374</v>
      </c>
      <c r="B39" s="31" t="s">
        <v>1497</v>
      </c>
      <c r="C39" s="21" t="s">
        <v>2626</v>
      </c>
    </row>
    <row ht="43.5" r="40" spans="1:3">
      <c r="A40" s="31" t="s">
        <v>2610</v>
      </c>
      <c r="B40" s="31" t="s">
        <v>1497</v>
      </c>
      <c r="C40" s="21" t="s">
        <v>2627</v>
      </c>
    </row>
    <row ht="58" r="41" spans="1:3">
      <c r="A41" s="31" t="s">
        <v>2612</v>
      </c>
      <c r="B41" s="31"/>
      <c r="C41" s="21" t="s">
        <v>2628</v>
      </c>
    </row>
    <row ht="58" r="42" spans="1:3">
      <c r="A42" s="31" t="s">
        <v>2615</v>
      </c>
      <c r="B42" s="31"/>
      <c r="C42" s="21" t="s">
        <v>2629</v>
      </c>
    </row>
    <row ht="43.5" r="43" spans="1:3">
      <c r="A43" s="31" t="s">
        <v>2616</v>
      </c>
      <c r="B43" s="31" t="s">
        <v>1497</v>
      </c>
      <c r="C43" s="21" t="s">
        <v>2630</v>
      </c>
    </row>
    <row ht="29" r="44" spans="1:3">
      <c r="A44" s="31" t="s">
        <v>2620</v>
      </c>
      <c r="B44" s="31"/>
      <c r="C44" s="21" t="s">
        <v>2631</v>
      </c>
    </row>
  </sheetData>
  <conditionalFormatting sqref="A1">
    <cfRule dxfId="0" priority="80" type="expression">
      <formula>OR(A1="",A1="Unexecuted")</formula>
    </cfRule>
    <cfRule dxfId="1" priority="81" type="expression">
      <formula>A1="WARNING"</formula>
    </cfRule>
    <cfRule dxfId="2" priority="82" type="expression">
      <formula>A1=A4</formula>
    </cfRule>
  </conditionalFormatting>
  <conditionalFormatting sqref="B1">
    <cfRule dxfId="0" priority="36" type="expression">
      <formula>OR(B1="",B1="Unexecuted")</formula>
    </cfRule>
    <cfRule dxfId="1" priority="37" type="expression">
      <formula>B1="WARNING"</formula>
    </cfRule>
    <cfRule dxfId="2" priority="38" type="expression">
      <formula>B1=B4</formula>
    </cfRule>
    <cfRule dxfId="3" priority="39" type="expression">
      <formula>B1&lt;&gt;B4</formula>
    </cfRule>
  </conditionalFormatting>
  <conditionalFormatting sqref="C1">
    <cfRule dxfId="0" priority="40" type="expression">
      <formula>OR(C1="",C1="Unexecuted")</formula>
    </cfRule>
    <cfRule dxfId="1" priority="41" type="expression">
      <formula>C1="WARNING"</formula>
    </cfRule>
    <cfRule dxfId="2" priority="42" type="expression">
      <formula>C1=C4</formula>
    </cfRule>
    <cfRule dxfId="3" priority="43" type="expression">
      <formula>C1&lt;&gt;C4</formula>
    </cfRule>
  </conditionalFormatting>
  <conditionalFormatting sqref="D1">
    <cfRule dxfId="0" priority="44" type="expression">
      <formula>OR(D1="",D1="Unexecuted")</formula>
    </cfRule>
    <cfRule dxfId="1" priority="45" type="expression">
      <formula>D1="WARNING"</formula>
    </cfRule>
    <cfRule dxfId="2" priority="46" type="expression">
      <formula>D1=D4</formula>
    </cfRule>
    <cfRule dxfId="3" priority="47" type="expression">
      <formula>D1&lt;&gt;D4</formula>
    </cfRule>
  </conditionalFormatting>
  <conditionalFormatting sqref="E1">
    <cfRule dxfId="0" priority="16" type="expression">
      <formula>OR(E1="",E1="Unexecuted")</formula>
    </cfRule>
    <cfRule dxfId="1" priority="17" type="expression">
      <formula>E1="WARNING"</formula>
    </cfRule>
    <cfRule dxfId="2" priority="18" type="expression">
      <formula>E1=E4</formula>
    </cfRule>
    <cfRule dxfId="3" priority="19" type="expression">
      <formula>E1&lt;&gt;E4</formula>
    </cfRule>
  </conditionalFormatting>
  <conditionalFormatting sqref="F1">
    <cfRule dxfId="0" priority="20" type="expression">
      <formula>OR(F1="",F1="Unexecuted")</formula>
    </cfRule>
    <cfRule dxfId="1" priority="21" type="expression">
      <formula>F1="WARNING"</formula>
    </cfRule>
    <cfRule dxfId="2" priority="22" type="expression">
      <formula>F1=F4</formula>
    </cfRule>
    <cfRule dxfId="3" priority="23" type="expression">
      <formula>F1&lt;&gt;F4</formula>
    </cfRule>
  </conditionalFormatting>
  <conditionalFormatting sqref="G1">
    <cfRule dxfId="0" priority="24" type="expression">
      <formula>OR(G1="",G1="Unexecuted")</formula>
    </cfRule>
    <cfRule dxfId="1" priority="25" type="expression">
      <formula>G1="WARNING"</formula>
    </cfRule>
    <cfRule dxfId="2" priority="26" type="expression">
      <formula>G1=G4</formula>
    </cfRule>
    <cfRule dxfId="3" priority="27" type="expression">
      <formula>G1&lt;&gt;G4</formula>
    </cfRule>
  </conditionalFormatting>
  <conditionalFormatting sqref="H1">
    <cfRule dxfId="0" priority="8" type="expression">
      <formula>OR(H1="",H1="Unexecuted")</formula>
    </cfRule>
    <cfRule dxfId="1" priority="9" type="expression">
      <formula>H1="WARNING"</formula>
    </cfRule>
    <cfRule dxfId="2" priority="10" type="expression">
      <formula>H1=H4</formula>
    </cfRule>
    <cfRule dxfId="3" priority="11" type="expression">
      <formula>H1&lt;&gt;H4</formula>
    </cfRule>
  </conditionalFormatting>
  <conditionalFormatting sqref="I1">
    <cfRule dxfId="0" priority="12" type="expression">
      <formula>OR(I1="",I1="Unexecuted")</formula>
    </cfRule>
    <cfRule dxfId="1" priority="13" type="expression">
      <formula>I1="WARNING"</formula>
    </cfRule>
    <cfRule dxfId="2" priority="14" type="expression">
      <formula>I1=I4</formula>
    </cfRule>
    <cfRule dxfId="3" priority="15" type="expression">
      <formula>I1&lt;&gt;I4</formula>
    </cfRule>
  </conditionalFormatting>
  <conditionalFormatting sqref="J1">
    <cfRule dxfId="0" priority="76" type="expression">
      <formula>OR(J1="",J1="Unexecuted")</formula>
    </cfRule>
    <cfRule dxfId="1" priority="77" type="expression">
      <formula>J1="WARNING"</formula>
    </cfRule>
    <cfRule dxfId="2" priority="78" type="expression">
      <formula>J1=J4</formula>
    </cfRule>
    <cfRule dxfId="3" priority="79" type="expression">
      <formula>J1&lt;&gt;J4</formula>
    </cfRule>
  </conditionalFormatting>
  <conditionalFormatting sqref="K1">
    <cfRule dxfId="0" priority="72" type="expression">
      <formula>OR(K1="",K1="Unexecuted")</formula>
    </cfRule>
    <cfRule dxfId="1" priority="73" type="expression">
      <formula>K1="WARNING"</formula>
    </cfRule>
    <cfRule dxfId="2" priority="74" type="expression">
      <formula>K1=K4</formula>
    </cfRule>
    <cfRule dxfId="3" priority="75" type="expression">
      <formula>K1&lt;&gt;K4</formula>
    </cfRule>
  </conditionalFormatting>
  <conditionalFormatting sqref="L1">
    <cfRule dxfId="0" priority="68" type="expression">
      <formula>OR(L1="",L1="Unexecuted")</formula>
    </cfRule>
    <cfRule dxfId="1" priority="69" type="expression">
      <formula>L1="WARNING"</formula>
    </cfRule>
    <cfRule dxfId="2" priority="70" type="expression">
      <formula>L1=L4</formula>
    </cfRule>
    <cfRule dxfId="3" priority="71" type="expression">
      <formula>L1&lt;&gt;L4</formula>
    </cfRule>
  </conditionalFormatting>
  <conditionalFormatting sqref="M1">
    <cfRule dxfId="0" priority="64" type="expression">
      <formula>OR(M1="",M1="Unexecuted")</formula>
    </cfRule>
    <cfRule dxfId="1" priority="65" type="expression">
      <formula>M1="WARNING"</formula>
    </cfRule>
    <cfRule dxfId="2" priority="66" type="expression">
      <formula>M1=M4</formula>
    </cfRule>
    <cfRule dxfId="3" priority="67" type="expression">
      <formula>M1&lt;&gt;M4</formula>
    </cfRule>
  </conditionalFormatting>
  <conditionalFormatting sqref="N1">
    <cfRule dxfId="0" priority="60" type="expression">
      <formula>OR(N1="",N1="Unexecuted")</formula>
    </cfRule>
    <cfRule dxfId="1" priority="61" type="expression">
      <formula>N1="WARNING"</formula>
    </cfRule>
    <cfRule dxfId="2" priority="62" type="expression">
      <formula>N1=N4</formula>
    </cfRule>
    <cfRule dxfId="3" priority="63" type="expression">
      <formula>N1&lt;&gt;N4</formula>
    </cfRule>
  </conditionalFormatting>
  <conditionalFormatting sqref="O1">
    <cfRule dxfId="0" priority="56" type="expression">
      <formula>OR(O1="",O1="Unexecuted")</formula>
    </cfRule>
    <cfRule dxfId="1" priority="57" type="expression">
      <formula>O1="WARNING"</formula>
    </cfRule>
    <cfRule dxfId="2" priority="58" type="expression">
      <formula>O1=O4</formula>
    </cfRule>
    <cfRule dxfId="3" priority="59" type="expression">
      <formula>O1&lt;&gt;O4</formula>
    </cfRule>
  </conditionalFormatting>
  <conditionalFormatting sqref="P1">
    <cfRule dxfId="0" priority="28" type="expression">
      <formula>OR(P1="",P1="Unexecuted")</formula>
    </cfRule>
    <cfRule dxfId="1" priority="29" type="expression">
      <formula>P1="WARNING"</formula>
    </cfRule>
    <cfRule dxfId="2" priority="30" type="expression">
      <formula>P1=P4</formula>
    </cfRule>
    <cfRule dxfId="3" priority="31" type="expression">
      <formula>P1&lt;&gt;P4</formula>
    </cfRule>
  </conditionalFormatting>
  <conditionalFormatting sqref="Q1">
    <cfRule dxfId="0" priority="52" type="expression">
      <formula>OR(Q1="",Q1="Unexecuted")</formula>
    </cfRule>
    <cfRule dxfId="1" priority="53" type="expression">
      <formula>Q1="WARNING"</formula>
    </cfRule>
    <cfRule dxfId="2" priority="54" type="expression">
      <formula>Q1=Q4</formula>
    </cfRule>
    <cfRule dxfId="3" priority="55" type="expression">
      <formula>Q1&lt;&gt;Q4</formula>
    </cfRule>
  </conditionalFormatting>
  <conditionalFormatting sqref="R1">
    <cfRule dxfId="0" priority="48" type="expression">
      <formula>OR(R1="",R1="Unexecuted")</formula>
    </cfRule>
    <cfRule dxfId="1" priority="49" type="expression">
      <formula>R1="WARNING"</formula>
    </cfRule>
    <cfRule dxfId="2" priority="50" type="expression">
      <formula>R1=R4</formula>
    </cfRule>
    <cfRule dxfId="3" priority="51" type="expression">
      <formula>R1&lt;&gt;R4</formula>
    </cfRule>
  </conditionalFormatting>
  <conditionalFormatting sqref="S1">
    <cfRule dxfId="0" priority="32" type="expression">
      <formula>OR(S1="",S1="Unexecuted")</formula>
    </cfRule>
    <cfRule dxfId="1" priority="33" type="expression">
      <formula>S1="WARNING"</formula>
    </cfRule>
    <cfRule dxfId="2" priority="34" type="expression">
      <formula>S1=S4</formula>
    </cfRule>
    <cfRule dxfId="3" priority="35" type="expression">
      <formula>S1&lt;&gt;S4</formula>
    </cfRule>
  </conditionalFormatting>
  <conditionalFormatting sqref="A25">
    <cfRule dxfId="0" priority="5" type="expression">
      <formula>OR(A25="",A25="Unexecuted")</formula>
    </cfRule>
    <cfRule dxfId="1" priority="6" type="expression">
      <formula>A25="WARNING"</formula>
    </cfRule>
    <cfRule dxfId="2" priority="7" type="expression">
      <formula>A25=A28</formula>
    </cfRule>
  </conditionalFormatting>
  <conditionalFormatting sqref="B25">
    <cfRule dxfId="0" priority="1" type="expression">
      <formula>OR(B25="",B25="Unexecuted")</formula>
    </cfRule>
    <cfRule dxfId="1" priority="2" type="expression">
      <formula>B25="WARNING"</formula>
    </cfRule>
    <cfRule dxfId="2" priority="3" type="expression">
      <formula>B25=B28</formula>
    </cfRule>
    <cfRule dxfId="3" priority="4" type="expression">
      <formula>B25&lt;&gt;B28</formula>
    </cfRule>
  </conditionalFormatting>
  <pageMargins bottom="1" footer="0.5" header="0.5" left="0.75" right="0.75" top="1"/>
  <headerFooter/>
</worksheet>
</file>

<file path=xl/worksheets/sheet3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5"/>
  <sheetViews>
    <sheetView topLeftCell="A25" workbookViewId="0" zoomScale="85" zoomScaleNormal="85">
      <pane activePane="topRight" state="frozen" topLeftCell="B1" xSplit="1"/>
      <selection/>
      <selection activeCell="B28" pane="topRight" sqref="B28"/>
    </sheetView>
  </sheetViews>
  <sheetFormatPr defaultColWidth="8.70909090909091" defaultRowHeight="14.5" outlineLevelCol="3"/>
  <cols>
    <col min="1" max="1" customWidth="true" width="42.0" collapsed="true"/>
    <col min="2" max="2" customWidth="true" width="55.2818181818182" collapsed="true"/>
    <col min="3" max="3" customWidth="true" width="63.5727272727273" collapsed="true"/>
    <col min="4" max="4" customWidth="true" width="55.2818181818182" collapsed="true"/>
  </cols>
  <sheetData>
    <row r="1" spans="1:4">
      <c r="A1" s="8" t="s">
        <v>0</v>
      </c>
      <c r="B1" s="9" t="s">
        <v>2</v>
      </c>
      <c r="D1" s="9" t="s">
        <v>2</v>
      </c>
    </row>
    <row r="2" spans="1:4">
      <c r="A2" s="8" t="s">
        <v>3</v>
      </c>
      <c r="B2" s="9" t="s">
        <v>15</v>
      </c>
      <c r="D2" s="9" t="s">
        <v>15</v>
      </c>
    </row>
    <row r="3" spans="1:4">
      <c r="A3" s="8" t="s">
        <v>2632</v>
      </c>
      <c r="B3" s="9"/>
      <c r="D3" s="9"/>
    </row>
    <row r="4" spans="1:4">
      <c r="A4" s="8" t="s">
        <v>33</v>
      </c>
      <c r="B4" s="6" t="s">
        <v>35</v>
      </c>
      <c r="D4" s="6" t="s">
        <v>35</v>
      </c>
    </row>
    <row r="5" spans="1:4">
      <c r="A5" s="8" t="s">
        <v>36</v>
      </c>
      <c r="B5" s="8"/>
      <c r="D5" s="8"/>
    </row>
    <row r="6" spans="1:4">
      <c r="A6" s="8"/>
      <c r="B6" s="9"/>
      <c r="D6" s="9"/>
    </row>
    <row r="7" spans="1:4">
      <c r="A7" s="10" t="s">
        <v>1152</v>
      </c>
      <c r="B7" s="11"/>
      <c r="D7" s="11"/>
    </row>
    <row r="8" spans="1:4">
      <c r="A8" s="36" t="s">
        <v>59</v>
      </c>
      <c r="B8" s="12" t="s">
        <v>60</v>
      </c>
      <c r="D8" s="12" t="s">
        <v>60</v>
      </c>
    </row>
    <row r="9" spans="1:4">
      <c r="A9" s="31" t="s">
        <v>61</v>
      </c>
      <c r="B9" s="31" t="s">
        <v>62</v>
      </c>
      <c r="D9" s="31" t="s">
        <v>62</v>
      </c>
    </row>
    <row customFormat="1" r="10" s="2" spans="1:4">
      <c r="A10" s="10" t="s">
        <v>704</v>
      </c>
      <c r="B10" s="11"/>
      <c r="D10" s="11"/>
    </row>
    <row r="11" spans="1:4">
      <c r="A11" s="9" t="s">
        <v>705</v>
      </c>
      <c r="B11" s="9" t="s">
        <v>1767</v>
      </c>
      <c r="D11" s="9" t="s">
        <v>1767</v>
      </c>
    </row>
    <row r="12" spans="1:4">
      <c r="A12" s="13" t="s">
        <v>2476</v>
      </c>
      <c r="B12" s="14"/>
      <c r="D12" s="14"/>
    </row>
    <row r="13" spans="1:4">
      <c r="A13" s="8" t="s">
        <v>2138</v>
      </c>
      <c r="B13" s="30" t="s">
        <v>2633</v>
      </c>
      <c r="D13" s="30" t="s">
        <v>2148</v>
      </c>
    </row>
    <row r="14" spans="1:4">
      <c r="A14" s="8" t="s">
        <v>828</v>
      </c>
      <c r="B14" s="9" t="s">
        <v>1732</v>
      </c>
      <c r="D14" s="9" t="s">
        <v>2459</v>
      </c>
    </row>
    <row r="15" spans="1:4">
      <c r="A15" s="13" t="s">
        <v>138</v>
      </c>
      <c r="B15" s="14"/>
      <c r="D15" s="14"/>
    </row>
    <row r="16" spans="1:4">
      <c r="A16" s="15" t="s">
        <v>2634</v>
      </c>
      <c r="B16" s="15"/>
      <c r="D16" s="15"/>
    </row>
    <row r="20" spans="1:3">
      <c r="A20" s="16" t="s">
        <v>147</v>
      </c>
      <c r="B20" s="17"/>
      <c r="C20" s="18"/>
    </row>
    <row ht="145" r="21" spans="1:3">
      <c r="A21" s="31" t="s">
        <v>0</v>
      </c>
      <c r="B21" s="32" t="s">
        <v>1</v>
      </c>
      <c r="C21" s="19" t="s">
        <v>148</v>
      </c>
    </row>
    <row ht="87" r="22" spans="1:3">
      <c r="A22" s="29" t="s">
        <v>3</v>
      </c>
      <c r="B22" s="32" t="s">
        <v>6</v>
      </c>
      <c r="C22" s="19" t="s">
        <v>149</v>
      </c>
    </row>
    <row r="23" spans="1:3">
      <c r="A23" s="29" t="s">
        <v>16</v>
      </c>
      <c r="B23" s="33" t="s">
        <v>19</v>
      </c>
      <c r="C23" s="19" t="s">
        <v>150</v>
      </c>
    </row>
    <row ht="29" r="24" spans="1:3">
      <c r="A24" s="34" t="s">
        <v>33</v>
      </c>
      <c r="B24" s="33" t="s">
        <v>1</v>
      </c>
      <c r="C24" s="19" t="s">
        <v>151</v>
      </c>
    </row>
    <row ht="72.5" r="25" spans="1:3">
      <c r="A25" s="29" t="s">
        <v>36</v>
      </c>
      <c r="B25" s="17">
        <f>COUNTIFS($A30:$A66,"*$*",B30:B66,"")</f>
        <v>0</v>
      </c>
      <c r="C25" s="19" t="s">
        <v>152</v>
      </c>
    </row>
    <row r="26" spans="1:3">
      <c r="A26" s="10" t="s">
        <v>1152</v>
      </c>
      <c r="B26" s="11"/>
      <c r="C26" s="11"/>
    </row>
    <row r="27" spans="1:3">
      <c r="A27" s="36" t="s">
        <v>59</v>
      </c>
      <c r="B27" s="12" t="s">
        <v>60</v>
      </c>
      <c r="C27" s="19" t="s">
        <v>163</v>
      </c>
    </row>
    <row r="28" spans="1:3">
      <c r="A28" s="31" t="s">
        <v>61</v>
      </c>
      <c r="B28" s="31" t="s">
        <v>62</v>
      </c>
      <c r="C28" s="19" t="s">
        <v>164</v>
      </c>
    </row>
    <row r="29" spans="1:3">
      <c r="A29" s="10" t="s">
        <v>704</v>
      </c>
      <c r="B29" s="11"/>
      <c r="C29" s="11"/>
    </row>
    <row ht="29" r="30" spans="1:3">
      <c r="A30" s="9" t="s">
        <v>705</v>
      </c>
      <c r="B30" s="9" t="s">
        <v>1767</v>
      </c>
      <c r="C30" s="19" t="s">
        <v>914</v>
      </c>
    </row>
    <row r="31" spans="1:3">
      <c r="A31" s="13" t="s">
        <v>2476</v>
      </c>
      <c r="B31" s="14"/>
      <c r="C31" s="11"/>
    </row>
    <row ht="43.5" r="32" spans="1:3">
      <c r="A32" s="8" t="s">
        <v>2138</v>
      </c>
      <c r="B32" s="30" t="s">
        <v>2633</v>
      </c>
      <c r="C32" s="26" t="s">
        <v>2635</v>
      </c>
    </row>
    <row ht="29" r="33" spans="1:3">
      <c r="A33" s="8" t="s">
        <v>828</v>
      </c>
      <c r="B33" s="9" t="s">
        <v>1732</v>
      </c>
      <c r="C33" s="26" t="s">
        <v>916</v>
      </c>
    </row>
    <row r="34" spans="1:3">
      <c r="A34" s="13" t="s">
        <v>138</v>
      </c>
      <c r="B34" s="14"/>
      <c r="C34" s="11"/>
    </row>
    <row ht="29" r="35" spans="1:3">
      <c r="A35" s="15" t="s">
        <v>2634</v>
      </c>
      <c r="B35" s="15"/>
      <c r="C35" s="19" t="s">
        <v>929</v>
      </c>
    </row>
  </sheetData>
  <conditionalFormatting sqref="B1">
    <cfRule dxfId="0" priority="43" type="expression">
      <formula>OR(B1="",B1="Unexecuted")</formula>
    </cfRule>
    <cfRule dxfId="1" priority="44" type="expression">
      <formula>B1="WARNING"</formula>
    </cfRule>
    <cfRule dxfId="2" priority="45" type="expression">
      <formula>B1=B4</formula>
    </cfRule>
    <cfRule dxfId="3" priority="46" type="expression">
      <formula>B1&lt;&gt;B4</formula>
    </cfRule>
  </conditionalFormatting>
  <conditionalFormatting sqref="D1">
    <cfRule dxfId="0" priority="8" type="expression">
      <formula>OR(D1="",D1="Unexecuted")</formula>
    </cfRule>
    <cfRule dxfId="1" priority="9" type="expression">
      <formula>D1="WARNING"</formula>
    </cfRule>
    <cfRule dxfId="2" priority="10" type="expression">
      <formula>D1=D4</formula>
    </cfRule>
    <cfRule dxfId="3" priority="11" type="expression">
      <formula>D1&lt;&gt;D4</formula>
    </cfRule>
  </conditionalFormatting>
  <conditionalFormatting sqref="A21">
    <cfRule dxfId="0" priority="5" type="expression">
      <formula>OR(A21="",A21="Unexecuted")</formula>
    </cfRule>
    <cfRule dxfId="1" priority="6" type="expression">
      <formula>A21="WARNING"</formula>
    </cfRule>
    <cfRule dxfId="2" priority="7" type="expression">
      <formula>A21=A24</formula>
    </cfRule>
  </conditionalFormatting>
  <conditionalFormatting sqref="B21">
    <cfRule dxfId="0" priority="1" type="expression">
      <formula>OR(B21="",B21="Unexecuted")</formula>
    </cfRule>
    <cfRule dxfId="1" priority="2" type="expression">
      <formula>B21="WARNING"</formula>
    </cfRule>
    <cfRule dxfId="2" priority="3" type="expression">
      <formula>B21=B24</formula>
    </cfRule>
    <cfRule dxfId="3" priority="4" type="expression">
      <formula>B21&lt;&gt;B24</formula>
    </cfRule>
  </conditionalFormatting>
  <conditionalFormatting sqref="A1 C1 E1:XFD1">
    <cfRule dxfId="0" priority="150" type="expression">
      <formula>OR(A1="",A1="Unexecuted")</formula>
    </cfRule>
    <cfRule dxfId="1" priority="151" type="expression">
      <formula>A1="WARNING"</formula>
    </cfRule>
    <cfRule dxfId="2" priority="152" type="expression">
      <formula>A1=A4</formula>
    </cfRule>
  </conditionalFormatting>
  <conditionalFormatting sqref="C1 E1:XFD1">
    <cfRule dxfId="3" priority="153" type="expression">
      <formula>C1&lt;&gt;C4</formula>
    </cfRule>
  </conditionalFormatting>
  <dataValidations count="3">
    <dataValidation allowBlank="1" showErrorMessage="1" showInputMessage="1" sqref="B8 D8 B27" type="list">
      <formula1>"WOMF, TAFS, BFI, QA, ADINSQA"</formula1>
    </dataValidation>
    <dataValidation allowBlank="1" showErrorMessage="1" showInputMessage="1" sqref="B9 D9 B28" type="list">
      <formula1>"VIDA, PRIVY, DIGISIGN, ADINS"</formula1>
    </dataValidation>
    <dataValidation allowBlank="1" showErrorMessage="1" showInputMessage="1" sqref="B16 D16 B35" type="list">
      <formula1>"Yes, No"</formula1>
    </dataValidation>
  </dataValidations>
  <pageMargins bottom="1" footer="0.5" header="0.5" left="0.75" right="0.75" top="1"/>
  <pageSetup orientation="portrait" paperSize="9"/>
  <headerFooter/>
</worksheet>
</file>

<file path=xl/worksheets/sheet3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7"/>
  <sheetViews>
    <sheetView topLeftCell="A28" workbookViewId="0" zoomScale="85" zoomScaleNormal="85">
      <pane activePane="topRight" state="frozen" topLeftCell="B1" xSplit="1"/>
      <selection/>
      <selection activeCell="C28" pane="topRight" sqref="C28"/>
    </sheetView>
  </sheetViews>
  <sheetFormatPr defaultColWidth="8.70909090909091" defaultRowHeight="14.5" outlineLevelCol="3"/>
  <cols>
    <col min="1" max="1" customWidth="true" width="42.0" collapsed="true"/>
    <col min="2" max="2" customWidth="true" width="55.2818181818182" collapsed="true"/>
    <col min="3" max="3" customWidth="true" width="62.7090909090909" collapsed="true"/>
    <col min="4" max="4" customWidth="true" width="55.2818181818182" collapsed="true"/>
  </cols>
  <sheetData>
    <row r="1" spans="1:4">
      <c r="A1" s="8" t="s">
        <v>0</v>
      </c>
      <c r="B1" s="9" t="s">
        <v>1</v>
      </c>
      <c r="D1" s="9" t="s">
        <v>2</v>
      </c>
    </row>
    <row r="2" spans="1:4">
      <c r="A2" s="8" t="s">
        <v>3</v>
      </c>
      <c r="B2" s="9" t="s">
        <v>2636</v>
      </c>
      <c r="D2" s="9" t="s">
        <v>15</v>
      </c>
    </row>
    <row r="3" spans="1:4">
      <c r="A3" s="8" t="s">
        <v>2632</v>
      </c>
      <c r="B3" s="9"/>
      <c r="D3" s="9"/>
    </row>
    <row r="4" spans="1:4">
      <c r="A4" s="8" t="s">
        <v>33</v>
      </c>
      <c r="B4" s="6" t="s">
        <v>35</v>
      </c>
      <c r="D4" s="6" t="s">
        <v>35</v>
      </c>
    </row>
    <row r="5" spans="1:4">
      <c r="A5" s="8"/>
      <c r="B5" s="8"/>
      <c r="D5" s="8"/>
    </row>
    <row r="6" spans="1:4">
      <c r="A6" s="8" t="s">
        <v>2637</v>
      </c>
      <c r="B6" s="9"/>
      <c r="D6" s="9"/>
    </row>
    <row customFormat="1" r="7" s="2" spans="1:4">
      <c r="A7" s="10" t="s">
        <v>704</v>
      </c>
      <c r="B7" s="11"/>
      <c r="D7" s="11"/>
    </row>
    <row r="8" spans="1:4">
      <c r="A8" s="9" t="s">
        <v>705</v>
      </c>
      <c r="B8" s="9" t="s">
        <v>1767</v>
      </c>
      <c r="D8" s="9" t="s">
        <v>1767</v>
      </c>
    </row>
    <row r="9" spans="1:4">
      <c r="A9" s="13" t="s">
        <v>2476</v>
      </c>
      <c r="B9" s="14"/>
      <c r="D9" s="14"/>
    </row>
    <row r="10" spans="1:4">
      <c r="A10" s="8" t="s">
        <v>2138</v>
      </c>
      <c r="B10" s="30" t="s">
        <v>2638</v>
      </c>
      <c r="D10" s="30" t="s">
        <v>2148</v>
      </c>
    </row>
    <row r="11" spans="1:4">
      <c r="A11" s="8" t="s">
        <v>828</v>
      </c>
      <c r="B11" s="7" t="s">
        <v>2224</v>
      </c>
      <c r="D11" s="9" t="s">
        <v>2459</v>
      </c>
    </row>
    <row r="12" spans="1:4">
      <c r="A12" s="8" t="s">
        <v>56</v>
      </c>
      <c r="B12" s="9" t="s">
        <v>129</v>
      </c>
      <c r="D12" s="9"/>
    </row>
    <row r="13" spans="1:4">
      <c r="A13" s="8" t="s">
        <v>2639</v>
      </c>
      <c r="B13" s="7" t="s">
        <v>2640</v>
      </c>
      <c r="D13" s="9"/>
    </row>
    <row r="14" spans="1:4">
      <c r="A14" s="13" t="s">
        <v>138</v>
      </c>
      <c r="B14" s="14"/>
      <c r="D14" s="14"/>
    </row>
    <row r="15" spans="1:4">
      <c r="A15" s="15" t="s">
        <v>2634</v>
      </c>
      <c r="B15" s="15"/>
      <c r="D15" s="15"/>
    </row>
    <row r="16" spans="1:2">
      <c r="A16" s="7" t="s">
        <v>776</v>
      </c>
      <c r="B16" s="7" t="s">
        <v>117</v>
      </c>
    </row>
    <row r="17" spans="1:2">
      <c r="A17" s="7" t="s">
        <v>777</v>
      </c>
      <c r="B17" s="7" t="s">
        <v>2641</v>
      </c>
    </row>
    <row r="20" spans="1:3">
      <c r="A20" s="16" t="s">
        <v>147</v>
      </c>
      <c r="B20" s="17"/>
      <c r="C20" s="18"/>
    </row>
    <row ht="145" r="21" spans="1:3">
      <c r="A21" s="31" t="s">
        <v>0</v>
      </c>
      <c r="B21" s="32" t="s">
        <v>1</v>
      </c>
      <c r="C21" s="19" t="s">
        <v>148</v>
      </c>
    </row>
    <row ht="87" r="22" spans="1:3">
      <c r="A22" s="29" t="s">
        <v>3</v>
      </c>
      <c r="B22" s="32" t="s">
        <v>6</v>
      </c>
      <c r="C22" s="19" t="s">
        <v>149</v>
      </c>
    </row>
    <row r="23" spans="1:3">
      <c r="A23" s="29" t="s">
        <v>16</v>
      </c>
      <c r="B23" s="33" t="s">
        <v>19</v>
      </c>
      <c r="C23" s="19" t="s">
        <v>150</v>
      </c>
    </row>
    <row ht="29" r="24" spans="1:3">
      <c r="A24" s="34" t="s">
        <v>33</v>
      </c>
      <c r="B24" s="33" t="s">
        <v>1</v>
      </c>
      <c r="C24" s="19" t="s">
        <v>151</v>
      </c>
    </row>
    <row ht="72.5" r="25" spans="1:3">
      <c r="A25" s="29" t="s">
        <v>36</v>
      </c>
      <c r="B25" s="17">
        <f>COUNTIFS($A30:$A66,"*$*",B30:B66,"")</f>
        <v>0</v>
      </c>
      <c r="C25" s="19" t="s">
        <v>152</v>
      </c>
    </row>
    <row ht="29" r="26" spans="1:3">
      <c r="A26" s="8" t="s">
        <v>2637</v>
      </c>
      <c r="B26" s="9"/>
      <c r="C26" s="20" t="s">
        <v>2642</v>
      </c>
    </row>
    <row r="27" spans="1:3">
      <c r="A27" s="10" t="s">
        <v>704</v>
      </c>
      <c r="B27" s="11"/>
      <c r="C27" s="11"/>
    </row>
    <row ht="29" r="28" spans="1:3">
      <c r="A28" s="9" t="s">
        <v>705</v>
      </c>
      <c r="B28" s="9" t="s">
        <v>1767</v>
      </c>
      <c r="C28" s="19" t="s">
        <v>914</v>
      </c>
    </row>
    <row r="29" spans="1:3">
      <c r="A29" s="13" t="s">
        <v>2476</v>
      </c>
      <c r="B29" s="14"/>
      <c r="C29" s="11"/>
    </row>
    <row ht="43.5" r="30" spans="1:3">
      <c r="A30" s="8" t="s">
        <v>2138</v>
      </c>
      <c r="B30" s="30" t="s">
        <v>2638</v>
      </c>
      <c r="C30" s="26" t="s">
        <v>2635</v>
      </c>
    </row>
    <row ht="29" r="31" spans="1:3">
      <c r="A31" s="8" t="s">
        <v>828</v>
      </c>
      <c r="B31" s="7" t="s">
        <v>2224</v>
      </c>
      <c r="C31" s="26" t="s">
        <v>916</v>
      </c>
    </row>
    <row ht="29" r="32" spans="1:3">
      <c r="A32" s="8" t="s">
        <v>56</v>
      </c>
      <c r="B32" s="9" t="s">
        <v>129</v>
      </c>
      <c r="C32" s="35" t="s">
        <v>2643</v>
      </c>
    </row>
    <row ht="29" r="33" spans="1:3">
      <c r="A33" s="8" t="s">
        <v>2639</v>
      </c>
      <c r="B33" s="7" t="s">
        <v>2640</v>
      </c>
      <c r="C33" s="26" t="s">
        <v>2644</v>
      </c>
    </row>
    <row r="34" spans="1:3">
      <c r="A34" s="13" t="s">
        <v>138</v>
      </c>
      <c r="B34" s="14"/>
      <c r="C34" s="11"/>
    </row>
    <row ht="29" r="35" spans="1:3">
      <c r="A35" s="15" t="s">
        <v>2634</v>
      </c>
      <c r="B35" s="15"/>
      <c r="C35" s="19" t="s">
        <v>929</v>
      </c>
    </row>
    <row ht="29" r="36" spans="1:3">
      <c r="A36" s="7" t="s">
        <v>776</v>
      </c>
      <c r="B36" s="7" t="s">
        <v>117</v>
      </c>
      <c r="C36" s="19" t="s">
        <v>2645</v>
      </c>
    </row>
    <row r="37" spans="1:3">
      <c r="A37" s="7" t="s">
        <v>777</v>
      </c>
      <c r="B37" s="7" t="s">
        <v>2641</v>
      </c>
      <c r="C37" s="19" t="s">
        <v>2646</v>
      </c>
    </row>
  </sheetData>
  <conditionalFormatting sqref="B1">
    <cfRule dxfId="0" priority="12" type="expression">
      <formula>OR(B1="",B1="Unexecuted")</formula>
    </cfRule>
    <cfRule dxfId="1" priority="13" type="expression">
      <formula>B1="WARNING"</formula>
    </cfRule>
    <cfRule dxfId="2" priority="14" type="expression">
      <formula>B1=B4</formula>
    </cfRule>
    <cfRule dxfId="3" priority="15" type="expression">
      <formula>B1&lt;&gt;B4</formula>
    </cfRule>
  </conditionalFormatting>
  <conditionalFormatting sqref="D1">
    <cfRule dxfId="0" priority="8" type="expression">
      <formula>OR(D1="",D1="Unexecuted")</formula>
    </cfRule>
    <cfRule dxfId="1" priority="9" type="expression">
      <formula>D1="WARNING"</formula>
    </cfRule>
    <cfRule dxfId="2" priority="10" type="expression">
      <formula>D1=D4</formula>
    </cfRule>
    <cfRule dxfId="3" priority="11" type="expression">
      <formula>D1&lt;&gt;D4</formula>
    </cfRule>
  </conditionalFormatting>
  <conditionalFormatting sqref="A21">
    <cfRule dxfId="0" priority="5" type="expression">
      <formula>OR(A21="",A21="Unexecuted")</formula>
    </cfRule>
    <cfRule dxfId="1" priority="6" type="expression">
      <formula>A21="WARNING"</formula>
    </cfRule>
    <cfRule dxfId="2" priority="7" type="expression">
      <formula>A21=A24</formula>
    </cfRule>
  </conditionalFormatting>
  <conditionalFormatting sqref="B21">
    <cfRule dxfId="0" priority="1" type="expression">
      <formula>OR(B21="",B21="Unexecuted")</formula>
    </cfRule>
    <cfRule dxfId="1" priority="2" type="expression">
      <formula>B21="WARNING"</formula>
    </cfRule>
    <cfRule dxfId="2" priority="3" type="expression">
      <formula>B21=B24</formula>
    </cfRule>
    <cfRule dxfId="3" priority="4" type="expression">
      <formula>B21&lt;&gt;B24</formula>
    </cfRule>
  </conditionalFormatting>
  <conditionalFormatting sqref="A1 C1 E1:XFD1">
    <cfRule dxfId="0" priority="16" type="expression">
      <formula>OR(A1="",A1="Unexecuted")</formula>
    </cfRule>
    <cfRule dxfId="1" priority="17" type="expression">
      <formula>A1="WARNING"</formula>
    </cfRule>
    <cfRule dxfId="2" priority="18" type="expression">
      <formula>A1=A4</formula>
    </cfRule>
  </conditionalFormatting>
  <conditionalFormatting sqref="C1 E1:XFD1">
    <cfRule dxfId="3" priority="19" type="expression">
      <formula>C1&lt;&gt;C4</formula>
    </cfRule>
  </conditionalFormatting>
  <dataValidations count="1">
    <dataValidation allowBlank="1" showErrorMessage="1" showInputMessage="1" sqref="B15 D15 B35" type="list">
      <formula1>"Yes, No"</formula1>
    </dataValidation>
  </dataValidations>
  <pageMargins bottom="1" footer="0.5" header="0.5" left="0.75" right="0.75" top="1"/>
  <pageSetup orientation="portrait" paperSize="9"/>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125"/>
  <sheetViews>
    <sheetView topLeftCell="H1" workbookViewId="0">
      <selection activeCell="H4" sqref="H4"/>
    </sheetView>
  </sheetViews>
  <sheetFormatPr defaultColWidth="9" defaultRowHeight="14.5"/>
  <cols>
    <col min="1" max="1" customWidth="true" width="26.0" collapsed="true"/>
    <col min="2" max="2" customWidth="true" width="29.0" collapsed="true"/>
    <col min="3" max="3" customWidth="true" width="48.2818181818182" collapsed="true"/>
    <col min="4" max="18" customWidth="true" width="22.0" collapsed="true"/>
    <col min="19" max="22" customWidth="true" width="20.7090909090909" collapsed="true"/>
  </cols>
  <sheetData>
    <row r="1" spans="1:22">
      <c r="A1" s="9" t="s">
        <v>0</v>
      </c>
      <c r="B1" t="s">
        <v>1</v>
      </c>
      <c r="C1" t="s">
        <v>1</v>
      </c>
      <c r="D1" t="s">
        <v>1</v>
      </c>
      <c r="E1" t="s">
        <v>1</v>
      </c>
      <c r="F1" t="s">
        <v>1</v>
      </c>
      <c r="G1" t="s">
        <v>35</v>
      </c>
      <c r="H1" t="s">
        <v>35</v>
      </c>
      <c r="I1" t="s">
        <v>35</v>
      </c>
      <c r="J1" t="s">
        <v>1</v>
      </c>
      <c r="K1" t="s">
        <v>35</v>
      </c>
      <c r="L1" t="s">
        <v>1</v>
      </c>
      <c r="M1" t="s">
        <v>35</v>
      </c>
      <c r="N1" t="s">
        <v>35</v>
      </c>
      <c r="O1" t="s">
        <v>35</v>
      </c>
      <c r="P1" t="s">
        <v>35</v>
      </c>
      <c r="Q1" t="s">
        <v>35</v>
      </c>
      <c r="R1" t="s">
        <v>1</v>
      </c>
      <c r="S1" t="s">
        <v>1</v>
      </c>
      <c r="T1" t="s">
        <v>1</v>
      </c>
      <c r="U1" t="s">
        <v>1</v>
      </c>
      <c r="V1" t="s">
        <v>35</v>
      </c>
    </row>
    <row r="2" spans="1:22">
      <c r="A2" s="9" t="s">
        <v>3</v>
      </c>
      <c r="B2" t="s">
        <v>779</v>
      </c>
      <c r="C2" t="s">
        <v>779</v>
      </c>
      <c r="D2" t="s">
        <v>779</v>
      </c>
      <c r="E2" t="s">
        <v>779</v>
      </c>
      <c r="F2" t="s">
        <v>779</v>
      </c>
      <c r="G2" s="9" t="s">
        <v>15</v>
      </c>
      <c r="H2" s="9" t="s">
        <v>15</v>
      </c>
      <c r="I2" s="9" t="s">
        <v>15</v>
      </c>
      <c r="J2" t="s">
        <v>780</v>
      </c>
      <c r="K2" s="9" t="s">
        <v>15</v>
      </c>
      <c r="L2" t="s">
        <v>781</v>
      </c>
      <c r="M2" s="9" t="s">
        <v>15</v>
      </c>
      <c r="N2" s="9" t="s">
        <v>15</v>
      </c>
      <c r="O2" s="9" t="s">
        <v>15</v>
      </c>
      <c r="P2" s="9" t="s">
        <v>15</v>
      </c>
      <c r="Q2" s="9" t="s">
        <v>15</v>
      </c>
      <c r="R2" t="s">
        <v>782</v>
      </c>
      <c r="S2" t="s">
        <v>783</v>
      </c>
      <c r="T2" t="s">
        <v>233</v>
      </c>
      <c r="U2" t="s">
        <v>784</v>
      </c>
      <c r="V2" t="s">
        <v>15</v>
      </c>
    </row>
    <row customHeight="1" ht="50.25" r="3" spans="1:22">
      <c r="A3" s="26" t="s">
        <v>16</v>
      </c>
      <c r="B3" s="26" t="s">
        <v>785</v>
      </c>
      <c r="C3" s="49" t="s">
        <v>786</v>
      </c>
      <c r="D3" s="49" t="s">
        <v>787</v>
      </c>
      <c r="E3" s="49" t="s">
        <v>788</v>
      </c>
      <c r="F3" s="49" t="s">
        <v>789</v>
      </c>
      <c r="G3" s="49" t="s">
        <v>790</v>
      </c>
      <c r="H3" s="49" t="s">
        <v>791</v>
      </c>
      <c r="I3" s="49" t="s">
        <v>792</v>
      </c>
      <c r="J3" s="26" t="s">
        <v>793</v>
      </c>
      <c r="K3" s="26" t="s">
        <v>794</v>
      </c>
      <c r="L3" s="26" t="s">
        <v>795</v>
      </c>
      <c r="M3" s="26" t="s">
        <v>796</v>
      </c>
      <c r="N3" s="26" t="s">
        <v>797</v>
      </c>
      <c r="O3" s="26" t="s">
        <v>798</v>
      </c>
      <c r="P3" s="26" t="s">
        <v>799</v>
      </c>
      <c r="Q3" s="26" t="s">
        <v>800</v>
      </c>
      <c r="R3" s="26" t="s">
        <v>801</v>
      </c>
      <c r="S3" s="26" t="s">
        <v>802</v>
      </c>
      <c r="T3" s="26" t="s">
        <v>803</v>
      </c>
      <c r="U3" s="26" t="s">
        <v>804</v>
      </c>
      <c r="V3" s="26" t="s">
        <v>804</v>
      </c>
    </row>
    <row r="4" spans="1:22">
      <c r="A4" s="9" t="s">
        <v>33</v>
      </c>
      <c r="B4" s="9" t="s">
        <v>35</v>
      </c>
      <c r="C4" s="9" t="s">
        <v>1</v>
      </c>
      <c r="D4" s="9" t="s">
        <v>1</v>
      </c>
      <c r="E4" s="9" t="s">
        <v>1</v>
      </c>
      <c r="F4" s="9" t="s">
        <v>1</v>
      </c>
      <c r="G4" s="7" t="s">
        <v>35</v>
      </c>
      <c r="H4" s="9" t="s">
        <v>1</v>
      </c>
      <c r="I4" s="9" t="s">
        <v>1</v>
      </c>
      <c r="J4" s="9" t="s">
        <v>1</v>
      </c>
      <c r="K4" s="9" t="s">
        <v>1</v>
      </c>
      <c r="L4" s="9" t="s">
        <v>1</v>
      </c>
      <c r="M4" s="9" t="s">
        <v>1</v>
      </c>
      <c r="N4" s="9" t="s">
        <v>35</v>
      </c>
      <c r="O4" s="9" t="s">
        <v>1</v>
      </c>
      <c r="P4" s="9" t="s">
        <v>1</v>
      </c>
      <c r="Q4" s="9" t="s">
        <v>1</v>
      </c>
      <c r="R4" s="9" t="s">
        <v>1</v>
      </c>
      <c r="S4" s="9" t="s">
        <v>1</v>
      </c>
      <c r="T4" s="9" t="s">
        <v>1</v>
      </c>
      <c r="U4" s="9" t="s">
        <v>1</v>
      </c>
      <c r="V4" t="s">
        <v>35</v>
      </c>
    </row>
    <row r="5" spans="1:22">
      <c r="A5" s="9" t="s">
        <v>36</v>
      </c>
      <c r="B5" s="26">
        <f ref="B5:U5" si="0" t="shared">COUNTIFS($A22:$A38,"*$*",B22:B38,"")</f>
        <v>0</v>
      </c>
      <c r="C5" s="26">
        <f ref="C5:E5" si="1" t="shared">COUNTIFS($A22:$A38,"*$*",C22:C38,"")</f>
        <v>0</v>
      </c>
      <c r="D5" s="26">
        <f ref="D5" si="2" t="shared">COUNTIFS($A22:$A38,"*$*",D22:D38,"")</f>
        <v>0</v>
      </c>
      <c r="E5" s="26">
        <f si="1" t="shared"/>
        <v>0</v>
      </c>
      <c r="F5" s="26">
        <f>COUNTIFS($A22:$A38,"*$*",F22:F38,"")</f>
        <v>0</v>
      </c>
      <c r="G5" s="26">
        <f si="0" t="shared"/>
        <v>0</v>
      </c>
      <c r="H5" s="26">
        <f si="0" t="shared"/>
        <v>0</v>
      </c>
      <c r="I5" s="26">
        <f si="0" t="shared"/>
        <v>0</v>
      </c>
      <c r="J5" s="26">
        <f si="0" t="shared"/>
        <v>0</v>
      </c>
      <c r="K5" s="26">
        <f si="0" t="shared"/>
        <v>0</v>
      </c>
      <c r="L5" s="26">
        <f si="0" t="shared"/>
        <v>0</v>
      </c>
      <c r="M5" s="26">
        <f si="0" t="shared"/>
        <v>0</v>
      </c>
      <c r="N5" s="26">
        <f si="0" t="shared"/>
        <v>0</v>
      </c>
      <c r="O5" s="26">
        <f si="0" t="shared"/>
        <v>0</v>
      </c>
      <c r="P5" s="26">
        <f si="0" t="shared"/>
        <v>0</v>
      </c>
      <c r="Q5" s="26">
        <f si="0" t="shared"/>
        <v>0</v>
      </c>
      <c r="R5" s="26">
        <f si="0" t="shared"/>
        <v>0</v>
      </c>
      <c r="S5" s="26">
        <f si="0" t="shared"/>
        <v>0</v>
      </c>
      <c r="T5" s="26">
        <f si="0" t="shared"/>
        <v>0</v>
      </c>
      <c r="U5" s="26">
        <f si="0" t="shared"/>
        <v>0</v>
      </c>
      <c r="V5" s="26">
        <f ref="V5" si="3" t="shared">COUNTIFS($A22:$A38,"*$*",V22:V38,"")</f>
        <v>0</v>
      </c>
    </row>
    <row r="6" spans="1:22">
      <c r="A6" s="26"/>
      <c r="B6" s="26"/>
      <c r="C6" s="26"/>
      <c r="D6" s="26"/>
      <c r="E6" s="26"/>
      <c r="F6" s="26"/>
      <c r="G6" s="26"/>
      <c r="H6" s="26"/>
      <c r="I6" s="26"/>
      <c r="J6" s="26"/>
      <c r="K6" s="26"/>
      <c r="L6" s="26"/>
      <c r="M6" s="26"/>
      <c r="N6" s="26"/>
      <c r="O6" s="26"/>
      <c r="P6" s="26"/>
      <c r="Q6" s="26"/>
      <c r="R6" s="26"/>
      <c r="S6" s="26"/>
      <c r="T6" s="26"/>
      <c r="U6" s="26"/>
      <c r="V6" s="26"/>
    </row>
    <row r="7" spans="1:22">
      <c r="A7" s="10" t="s">
        <v>805</v>
      </c>
      <c r="B7" s="11"/>
      <c r="C7" s="11"/>
      <c r="D7" s="11"/>
      <c r="E7" s="11"/>
      <c r="F7" s="11"/>
      <c r="G7" s="11"/>
      <c r="H7" s="11"/>
      <c r="I7" s="11"/>
      <c r="J7" s="11"/>
      <c r="K7" s="11"/>
      <c r="L7" s="11"/>
      <c r="M7" s="11"/>
      <c r="N7" s="11"/>
      <c r="O7" s="11"/>
      <c r="P7" s="11"/>
      <c r="Q7" s="11"/>
      <c r="R7" s="11"/>
      <c r="S7" s="11"/>
      <c r="T7" s="11"/>
      <c r="U7" s="11"/>
      <c r="V7" s="11"/>
    </row>
    <row r="8" spans="1:22">
      <c r="A8" s="36" t="s">
        <v>44</v>
      </c>
      <c r="B8" s="9" t="s">
        <v>45</v>
      </c>
      <c r="C8" s="9" t="s">
        <v>45</v>
      </c>
      <c r="D8" s="9" t="s">
        <v>45</v>
      </c>
      <c r="E8" s="9" t="s">
        <v>45</v>
      </c>
      <c r="F8" s="9" t="s">
        <v>45</v>
      </c>
      <c r="G8" s="9" t="s">
        <v>45</v>
      </c>
      <c r="H8" s="9" t="s">
        <v>45</v>
      </c>
      <c r="I8" s="9" t="s">
        <v>45</v>
      </c>
      <c r="J8" s="9" t="s">
        <v>45</v>
      </c>
      <c r="K8" s="9" t="s">
        <v>45</v>
      </c>
      <c r="L8" s="9" t="s">
        <v>45</v>
      </c>
      <c r="M8" s="9" t="s">
        <v>45</v>
      </c>
      <c r="N8" s="9" t="s">
        <v>45</v>
      </c>
      <c r="O8" s="9" t="s">
        <v>45</v>
      </c>
      <c r="P8" s="9" t="s">
        <v>45</v>
      </c>
      <c r="Q8" s="9" t="s">
        <v>45</v>
      </c>
      <c r="R8" s="9" t="s">
        <v>45</v>
      </c>
      <c r="S8" s="9" t="s">
        <v>45</v>
      </c>
      <c r="T8" s="9" t="s">
        <v>45</v>
      </c>
      <c r="U8" s="9" t="s">
        <v>45</v>
      </c>
      <c r="V8" s="9" t="s">
        <v>45</v>
      </c>
    </row>
    <row r="9" spans="1:22">
      <c r="A9" s="36" t="s">
        <v>46</v>
      </c>
      <c r="B9" s="9" t="s">
        <v>47</v>
      </c>
      <c r="C9" s="9" t="s">
        <v>47</v>
      </c>
      <c r="D9" s="9" t="s">
        <v>47</v>
      </c>
      <c r="E9" s="9" t="s">
        <v>47</v>
      </c>
      <c r="F9" s="9" t="s">
        <v>47</v>
      </c>
      <c r="G9" s="9" t="s">
        <v>47</v>
      </c>
      <c r="H9" s="9" t="s">
        <v>47</v>
      </c>
      <c r="I9" s="9" t="s">
        <v>47</v>
      </c>
      <c r="J9" s="9" t="s">
        <v>47</v>
      </c>
      <c r="K9" s="9" t="s">
        <v>47</v>
      </c>
      <c r="L9" s="9" t="s">
        <v>47</v>
      </c>
      <c r="M9" s="9" t="s">
        <v>47</v>
      </c>
      <c r="N9" s="9" t="s">
        <v>47</v>
      </c>
      <c r="O9" s="9" t="s">
        <v>47</v>
      </c>
      <c r="P9" s="9" t="s">
        <v>47</v>
      </c>
      <c r="Q9" s="9" t="s">
        <v>47</v>
      </c>
      <c r="R9" s="9" t="s">
        <v>47</v>
      </c>
      <c r="S9" s="9" t="s">
        <v>47</v>
      </c>
      <c r="T9" s="9" t="s">
        <v>47</v>
      </c>
      <c r="U9" s="9" t="s">
        <v>47</v>
      </c>
      <c r="V9" s="9" t="s">
        <v>47</v>
      </c>
    </row>
    <row r="10" spans="1:22">
      <c r="A10" s="36" t="s">
        <v>48</v>
      </c>
      <c r="B10" s="120" t="s">
        <v>49</v>
      </c>
      <c r="C10" s="120" t="s">
        <v>49</v>
      </c>
      <c r="D10" s="120" t="s">
        <v>49</v>
      </c>
      <c r="E10" s="120" t="s">
        <v>49</v>
      </c>
      <c r="F10" s="120" t="s">
        <v>49</v>
      </c>
      <c r="G10" s="120" t="s">
        <v>49</v>
      </c>
      <c r="H10" s="120" t="s">
        <v>49</v>
      </c>
      <c r="I10" s="120" t="s">
        <v>49</v>
      </c>
      <c r="J10" s="120" t="s">
        <v>49</v>
      </c>
      <c r="K10" s="120" t="s">
        <v>49</v>
      </c>
      <c r="L10" s="120" t="s">
        <v>49</v>
      </c>
      <c r="M10" s="120" t="s">
        <v>49</v>
      </c>
      <c r="N10" s="120" t="s">
        <v>49</v>
      </c>
      <c r="O10" s="120" t="s">
        <v>49</v>
      </c>
      <c r="P10" s="120" t="s">
        <v>49</v>
      </c>
      <c r="Q10" s="120" t="s">
        <v>49</v>
      </c>
      <c r="R10" s="120" t="s">
        <v>49</v>
      </c>
      <c r="S10" s="120" t="s">
        <v>49</v>
      </c>
      <c r="T10" s="120" t="s">
        <v>49</v>
      </c>
      <c r="U10" s="120" t="s">
        <v>49</v>
      </c>
      <c r="V10" s="120" t="s">
        <v>49</v>
      </c>
    </row>
    <row r="11" spans="1:22">
      <c r="A11" s="36" t="s">
        <v>50</v>
      </c>
      <c r="B11" s="120" t="s">
        <v>51</v>
      </c>
      <c r="C11" s="120" t="s">
        <v>51</v>
      </c>
      <c r="D11" s="120" t="s">
        <v>51</v>
      </c>
      <c r="E11" s="120" t="s">
        <v>51</v>
      </c>
      <c r="F11" s="120" t="s">
        <v>51</v>
      </c>
      <c r="G11" s="120" t="s">
        <v>51</v>
      </c>
      <c r="H11" s="120" t="s">
        <v>51</v>
      </c>
      <c r="I11" s="120" t="s">
        <v>51</v>
      </c>
      <c r="J11" s="120" t="s">
        <v>51</v>
      </c>
      <c r="K11" s="120" t="s">
        <v>51</v>
      </c>
      <c r="L11" s="120" t="s">
        <v>51</v>
      </c>
      <c r="M11" s="120" t="s">
        <v>51</v>
      </c>
      <c r="N11" s="120" t="s">
        <v>51</v>
      </c>
      <c r="O11" s="120" t="s">
        <v>51</v>
      </c>
      <c r="P11" s="120" t="s">
        <v>51</v>
      </c>
      <c r="Q11" s="120" t="s">
        <v>51</v>
      </c>
      <c r="R11" s="120" t="s">
        <v>51</v>
      </c>
      <c r="S11" s="120" t="s">
        <v>51</v>
      </c>
      <c r="T11" s="120" t="s">
        <v>51</v>
      </c>
      <c r="U11" s="120" t="s">
        <v>51</v>
      </c>
      <c r="V11" s="120" t="s">
        <v>51</v>
      </c>
    </row>
    <row r="12" spans="1:22">
      <c r="A12" s="36" t="s">
        <v>53</v>
      </c>
      <c r="B12" s="9" t="s">
        <v>54</v>
      </c>
      <c r="C12" s="9" t="s">
        <v>54</v>
      </c>
      <c r="D12" s="9" t="s">
        <v>54</v>
      </c>
      <c r="E12" s="9" t="s">
        <v>54</v>
      </c>
      <c r="F12" s="9" t="s">
        <v>54</v>
      </c>
      <c r="G12" s="9" t="s">
        <v>54</v>
      </c>
      <c r="H12" s="9" t="s">
        <v>54</v>
      </c>
      <c r="I12" s="9" t="s">
        <v>54</v>
      </c>
      <c r="J12" s="9" t="s">
        <v>54</v>
      </c>
      <c r="K12" s="9" t="s">
        <v>54</v>
      </c>
      <c r="L12" s="9" t="s">
        <v>54</v>
      </c>
      <c r="M12" s="9" t="s">
        <v>54</v>
      </c>
      <c r="N12" s="9" t="s">
        <v>54</v>
      </c>
      <c r="O12" s="9" t="s">
        <v>54</v>
      </c>
      <c r="P12" s="9" t="s">
        <v>54</v>
      </c>
      <c r="Q12" s="9" t="s">
        <v>54</v>
      </c>
      <c r="R12" s="9" t="s">
        <v>54</v>
      </c>
      <c r="S12" s="9" t="s">
        <v>54</v>
      </c>
      <c r="T12" s="9" t="s">
        <v>54</v>
      </c>
      <c r="U12" s="9" t="s">
        <v>54</v>
      </c>
      <c r="V12" s="9" t="s">
        <v>54</v>
      </c>
    </row>
    <row r="13" spans="1:22">
      <c r="A13" s="36" t="s">
        <v>55</v>
      </c>
      <c r="B13" s="120" t="s">
        <v>56</v>
      </c>
      <c r="C13" s="120" t="s">
        <v>56</v>
      </c>
      <c r="D13" s="120" t="s">
        <v>56</v>
      </c>
      <c r="E13" s="120" t="s">
        <v>56</v>
      </c>
      <c r="F13" s="120" t="s">
        <v>56</v>
      </c>
      <c r="G13" s="120" t="s">
        <v>56</v>
      </c>
      <c r="H13" s="120" t="s">
        <v>56</v>
      </c>
      <c r="I13" s="120" t="s">
        <v>56</v>
      </c>
      <c r="J13" s="120" t="s">
        <v>56</v>
      </c>
      <c r="K13" s="120" t="s">
        <v>56</v>
      </c>
      <c r="L13" s="120" t="s">
        <v>56</v>
      </c>
      <c r="M13" s="120" t="s">
        <v>56</v>
      </c>
      <c r="N13" s="120" t="s">
        <v>56</v>
      </c>
      <c r="O13" s="120" t="s">
        <v>56</v>
      </c>
      <c r="P13" s="120" t="s">
        <v>56</v>
      </c>
      <c r="Q13" s="120" t="s">
        <v>56</v>
      </c>
      <c r="R13" s="120" t="s">
        <v>56</v>
      </c>
      <c r="S13" s="120" t="s">
        <v>56</v>
      </c>
      <c r="T13" s="120" t="s">
        <v>56</v>
      </c>
      <c r="U13" s="120" t="s">
        <v>56</v>
      </c>
      <c r="V13" s="120" t="s">
        <v>56</v>
      </c>
    </row>
    <row r="14" spans="1:22">
      <c r="A14" s="36" t="s">
        <v>57</v>
      </c>
      <c r="B14" s="120" t="s">
        <v>49</v>
      </c>
      <c r="C14" s="120" t="s">
        <v>49</v>
      </c>
      <c r="D14" s="120" t="s">
        <v>49</v>
      </c>
      <c r="E14" s="120" t="s">
        <v>49</v>
      </c>
      <c r="F14" s="120" t="s">
        <v>49</v>
      </c>
      <c r="G14" s="120" t="s">
        <v>49</v>
      </c>
      <c r="H14" s="120" t="s">
        <v>49</v>
      </c>
      <c r="I14" s="120" t="s">
        <v>49</v>
      </c>
      <c r="J14" s="120" t="s">
        <v>49</v>
      </c>
      <c r="K14" s="120" t="s">
        <v>49</v>
      </c>
      <c r="L14" s="120" t="s">
        <v>49</v>
      </c>
      <c r="M14" s="120" t="s">
        <v>49</v>
      </c>
      <c r="N14" s="120" t="s">
        <v>49</v>
      </c>
      <c r="O14" s="120" t="s">
        <v>49</v>
      </c>
      <c r="P14" s="120" t="s">
        <v>49</v>
      </c>
      <c r="Q14" s="120" t="s">
        <v>49</v>
      </c>
      <c r="R14" s="120" t="s">
        <v>49</v>
      </c>
      <c r="S14" s="120" t="s">
        <v>49</v>
      </c>
      <c r="T14" s="120" t="s">
        <v>49</v>
      </c>
      <c r="U14" s="120" t="s">
        <v>49</v>
      </c>
      <c r="V14" s="120" t="s">
        <v>49</v>
      </c>
    </row>
    <row r="15" spans="1:22">
      <c r="A15" s="36" t="s">
        <v>58</v>
      </c>
      <c r="B15" s="120" t="s">
        <v>52</v>
      </c>
      <c r="C15" s="120" t="s">
        <v>52</v>
      </c>
      <c r="D15" s="120" t="s">
        <v>52</v>
      </c>
      <c r="E15" s="120" t="s">
        <v>52</v>
      </c>
      <c r="F15" s="120" t="s">
        <v>52</v>
      </c>
      <c r="G15" s="120" t="s">
        <v>52</v>
      </c>
      <c r="H15" s="120" t="s">
        <v>52</v>
      </c>
      <c r="I15" s="120" t="s">
        <v>52</v>
      </c>
      <c r="J15" s="120" t="s">
        <v>52</v>
      </c>
      <c r="K15" s="120" t="s">
        <v>52</v>
      </c>
      <c r="L15" s="120" t="s">
        <v>52</v>
      </c>
      <c r="M15" s="120" t="s">
        <v>52</v>
      </c>
      <c r="N15" s="120" t="s">
        <v>52</v>
      </c>
      <c r="O15" s="120" t="s">
        <v>52</v>
      </c>
      <c r="P15" s="120" t="s">
        <v>52</v>
      </c>
      <c r="Q15" s="120" t="s">
        <v>52</v>
      </c>
      <c r="R15" s="120" t="s">
        <v>52</v>
      </c>
      <c r="S15" s="120" t="s">
        <v>52</v>
      </c>
      <c r="T15" s="120" t="s">
        <v>52</v>
      </c>
      <c r="U15" s="120" t="s">
        <v>52</v>
      </c>
      <c r="V15" s="120" t="s">
        <v>52</v>
      </c>
    </row>
    <row r="16" spans="1:22">
      <c r="A16" s="36" t="s">
        <v>59</v>
      </c>
      <c r="B16" s="120" t="s">
        <v>60</v>
      </c>
      <c r="C16" s="120" t="s">
        <v>60</v>
      </c>
      <c r="D16" s="120" t="s">
        <v>60</v>
      </c>
      <c r="E16" s="120" t="s">
        <v>60</v>
      </c>
      <c r="F16" s="120" t="s">
        <v>60</v>
      </c>
      <c r="G16" s="120" t="s">
        <v>60</v>
      </c>
      <c r="H16" s="120" t="s">
        <v>60</v>
      </c>
      <c r="I16" s="120" t="s">
        <v>60</v>
      </c>
      <c r="J16" s="120" t="s">
        <v>60</v>
      </c>
      <c r="K16" s="120" t="s">
        <v>60</v>
      </c>
      <c r="L16" s="120" t="s">
        <v>60</v>
      </c>
      <c r="M16" s="120" t="s">
        <v>60</v>
      </c>
      <c r="N16" s="120" t="s">
        <v>60</v>
      </c>
      <c r="O16" s="120" t="s">
        <v>60</v>
      </c>
      <c r="P16" s="120" t="s">
        <v>60</v>
      </c>
      <c r="Q16" s="120" t="s">
        <v>60</v>
      </c>
      <c r="R16" s="120" t="s">
        <v>60</v>
      </c>
      <c r="S16" s="120" t="s">
        <v>60</v>
      </c>
      <c r="T16" s="120" t="s">
        <v>60</v>
      </c>
      <c r="U16" s="120" t="s">
        <v>60</v>
      </c>
      <c r="V16" s="120" t="s">
        <v>60</v>
      </c>
    </row>
    <row r="17" spans="1:22">
      <c r="A17" s="31" t="s">
        <v>61</v>
      </c>
      <c r="B17" s="39" t="s">
        <v>62</v>
      </c>
      <c r="C17" s="39" t="s">
        <v>62</v>
      </c>
      <c r="D17" s="39" t="s">
        <v>62</v>
      </c>
      <c r="E17" s="39" t="s">
        <v>62</v>
      </c>
      <c r="F17" s="39" t="s">
        <v>62</v>
      </c>
      <c r="G17" s="39" t="s">
        <v>62</v>
      </c>
      <c r="H17" s="39" t="s">
        <v>62</v>
      </c>
      <c r="I17" s="39" t="s">
        <v>62</v>
      </c>
      <c r="J17" s="39" t="s">
        <v>62</v>
      </c>
      <c r="K17" s="39" t="s">
        <v>62</v>
      </c>
      <c r="L17" s="39" t="s">
        <v>62</v>
      </c>
      <c r="M17" s="39" t="s">
        <v>62</v>
      </c>
      <c r="N17" s="39" t="s">
        <v>62</v>
      </c>
      <c r="O17" s="39" t="s">
        <v>62</v>
      </c>
      <c r="P17" s="39" t="s">
        <v>62</v>
      </c>
      <c r="Q17" s="39" t="s">
        <v>62</v>
      </c>
      <c r="R17" s="39" t="s">
        <v>62</v>
      </c>
      <c r="S17" s="39" t="s">
        <v>62</v>
      </c>
      <c r="T17" s="39" t="s">
        <v>62</v>
      </c>
      <c r="U17" s="39" t="s">
        <v>62</v>
      </c>
      <c r="V17" s="39" t="s">
        <v>62</v>
      </c>
    </row>
    <row r="18" spans="1:22">
      <c r="A18" s="10" t="s">
        <v>806</v>
      </c>
      <c r="B18" s="113"/>
      <c r="C18" s="113"/>
      <c r="D18" s="113"/>
      <c r="E18" s="113"/>
      <c r="F18" s="113"/>
      <c r="G18" s="113"/>
      <c r="H18" s="113"/>
      <c r="I18" s="113"/>
      <c r="J18" s="113"/>
      <c r="K18" s="11"/>
      <c r="L18" s="11"/>
      <c r="M18" s="11"/>
      <c r="N18" s="11"/>
      <c r="O18" s="11"/>
      <c r="P18" s="11"/>
      <c r="Q18" s="11"/>
      <c r="R18" s="11"/>
      <c r="S18" s="113"/>
      <c r="T18" s="11"/>
      <c r="U18" s="11"/>
      <c r="V18" s="11"/>
    </row>
    <row r="19" spans="1:22">
      <c r="A19" s="9" t="s">
        <v>807</v>
      </c>
      <c r="B19" s="26" t="s">
        <v>42</v>
      </c>
      <c r="C19" s="26" t="s">
        <v>808</v>
      </c>
      <c r="D19" s="26" t="s">
        <v>808</v>
      </c>
      <c r="E19" s="26" t="s">
        <v>808</v>
      </c>
      <c r="F19" s="26" t="s">
        <v>808</v>
      </c>
      <c r="G19" s="26" t="s">
        <v>808</v>
      </c>
      <c r="H19" s="26" t="s">
        <v>41</v>
      </c>
      <c r="I19" s="26" t="s">
        <v>808</v>
      </c>
      <c r="J19" s="26" t="s">
        <v>808</v>
      </c>
      <c r="K19" s="26" t="s">
        <v>808</v>
      </c>
      <c r="L19" s="26" t="s">
        <v>808</v>
      </c>
      <c r="M19" s="26" t="s">
        <v>42</v>
      </c>
      <c r="N19" s="26" t="s">
        <v>42</v>
      </c>
      <c r="O19" s="26" t="s">
        <v>41</v>
      </c>
      <c r="P19" s="26" t="s">
        <v>41</v>
      </c>
      <c r="Q19" s="26" t="s">
        <v>808</v>
      </c>
      <c r="R19" s="26" t="s">
        <v>808</v>
      </c>
      <c r="S19" s="26" t="s">
        <v>808</v>
      </c>
      <c r="T19" s="26" t="s">
        <v>808</v>
      </c>
      <c r="U19" s="26" t="s">
        <v>808</v>
      </c>
      <c r="V19" s="26" t="s">
        <v>808</v>
      </c>
    </row>
    <row r="20" spans="1:22">
      <c r="A20" s="10" t="s">
        <v>809</v>
      </c>
      <c r="B20" s="113"/>
      <c r="C20" s="113"/>
      <c r="D20" s="113"/>
      <c r="E20" s="113"/>
      <c r="F20" s="113"/>
      <c r="G20" s="113"/>
      <c r="H20" s="113"/>
      <c r="I20" s="113"/>
      <c r="J20" s="113"/>
      <c r="K20" s="11"/>
      <c r="L20" s="11"/>
      <c r="M20" s="11"/>
      <c r="N20" s="11"/>
      <c r="O20" s="11"/>
      <c r="P20" s="11"/>
      <c r="Q20" s="11"/>
      <c r="R20" s="11"/>
      <c r="S20" s="113"/>
      <c r="T20" s="11"/>
      <c r="U20" s="11"/>
      <c r="V20" s="11"/>
    </row>
    <row r="21" spans="1:22">
      <c r="A21" s="9" t="s">
        <v>705</v>
      </c>
      <c r="B21" s="9" t="s">
        <v>810</v>
      </c>
      <c r="C21" s="9" t="s">
        <v>811</v>
      </c>
      <c r="D21" s="9" t="s">
        <v>811</v>
      </c>
      <c r="E21" s="9" t="s">
        <v>811</v>
      </c>
      <c r="F21" s="9" t="s">
        <v>811</v>
      </c>
      <c r="G21" s="9" t="s">
        <v>811</v>
      </c>
      <c r="H21" s="9" t="s">
        <v>812</v>
      </c>
      <c r="I21" s="9" t="s">
        <v>813</v>
      </c>
      <c r="J21" s="9" t="s">
        <v>814</v>
      </c>
      <c r="K21" s="9" t="s">
        <v>815</v>
      </c>
      <c r="L21" s="9" t="s">
        <v>816</v>
      </c>
      <c r="M21" s="9" t="s">
        <v>817</v>
      </c>
      <c r="N21" s="9" t="s">
        <v>818</v>
      </c>
      <c r="O21" s="9" t="s">
        <v>819</v>
      </c>
      <c r="P21" s="9" t="s">
        <v>820</v>
      </c>
      <c r="Q21" s="9" t="s">
        <v>821</v>
      </c>
      <c r="R21" s="9" t="s">
        <v>822</v>
      </c>
      <c r="S21" s="9" t="s">
        <v>823</v>
      </c>
      <c r="T21" s="9" t="s">
        <v>824</v>
      </c>
      <c r="U21" s="9" t="s">
        <v>825</v>
      </c>
      <c r="V21" s="9" t="s">
        <v>825</v>
      </c>
    </row>
    <row r="22" spans="1:22">
      <c r="A22" s="10" t="s">
        <v>826</v>
      </c>
      <c r="B22" s="11"/>
      <c r="C22" s="11"/>
      <c r="D22" s="11"/>
      <c r="E22" s="11"/>
      <c r="F22" s="11"/>
      <c r="G22" s="11"/>
      <c r="H22" s="11"/>
      <c r="I22" s="11"/>
      <c r="J22" s="11"/>
      <c r="K22" s="11"/>
      <c r="L22" s="11"/>
      <c r="M22" s="11"/>
      <c r="N22" s="11"/>
      <c r="O22" s="11"/>
      <c r="P22" s="11"/>
      <c r="Q22" s="11"/>
      <c r="R22" s="11"/>
      <c r="S22" s="11"/>
      <c r="T22" s="11"/>
      <c r="U22" s="11"/>
      <c r="V22" s="11"/>
    </row>
    <row r="23" spans="1:22">
      <c r="A23" s="9" t="s">
        <v>337</v>
      </c>
      <c r="B23" s="9" t="s">
        <v>339</v>
      </c>
      <c r="C23" s="9" t="s">
        <v>339</v>
      </c>
      <c r="D23" s="9" t="s">
        <v>339</v>
      </c>
      <c r="E23" s="9" t="s">
        <v>339</v>
      </c>
      <c r="F23" s="9" t="s">
        <v>339</v>
      </c>
      <c r="G23" s="9" t="s">
        <v>339</v>
      </c>
      <c r="H23" s="9" t="s">
        <v>339</v>
      </c>
      <c r="I23" s="9" t="s">
        <v>339</v>
      </c>
      <c r="J23" s="9" t="s">
        <v>339</v>
      </c>
      <c r="K23" s="9" t="s">
        <v>339</v>
      </c>
      <c r="L23" s="9" t="s">
        <v>339</v>
      </c>
      <c r="M23" s="9" t="s">
        <v>339</v>
      </c>
      <c r="N23" s="9" t="s">
        <v>339</v>
      </c>
      <c r="O23" s="9" t="s">
        <v>339</v>
      </c>
      <c r="P23" s="9" t="s">
        <v>339</v>
      </c>
      <c r="Q23" s="9" t="s">
        <v>339</v>
      </c>
      <c r="R23" s="9" t="s">
        <v>340</v>
      </c>
      <c r="S23" s="9" t="s">
        <v>339</v>
      </c>
      <c r="T23" s="9" t="s">
        <v>341</v>
      </c>
      <c r="U23" s="9" t="s">
        <v>339</v>
      </c>
      <c r="V23" s="9" t="s">
        <v>339</v>
      </c>
    </row>
    <row r="24" spans="1:22">
      <c r="A24" s="10" t="s">
        <v>827</v>
      </c>
      <c r="B24" s="147"/>
      <c r="C24" s="147"/>
      <c r="D24" s="147"/>
      <c r="E24" s="147"/>
      <c r="F24" s="147"/>
      <c r="G24" s="147"/>
      <c r="H24" s="147"/>
      <c r="I24" s="147"/>
      <c r="J24" s="147"/>
      <c r="K24" s="147"/>
      <c r="L24" s="147"/>
      <c r="M24" s="147"/>
      <c r="N24" s="147"/>
      <c r="O24" s="147"/>
      <c r="P24" s="147"/>
      <c r="Q24" s="147"/>
      <c r="R24" s="147"/>
      <c r="S24" s="147"/>
      <c r="T24" s="147"/>
      <c r="U24" s="147"/>
      <c r="V24" s="147"/>
    </row>
    <row r="25" spans="1:22">
      <c r="A25" s="9" t="s">
        <v>828</v>
      </c>
      <c r="B25" s="7" t="s">
        <v>829</v>
      </c>
      <c r="C25" s="9" t="s">
        <v>340</v>
      </c>
      <c r="D25" s="9" t="s">
        <v>340</v>
      </c>
      <c r="E25" s="9" t="s">
        <v>340</v>
      </c>
      <c r="F25" s="9" t="s">
        <v>340</v>
      </c>
      <c r="G25" s="9" t="s">
        <v>340</v>
      </c>
      <c r="H25" s="9" t="s">
        <v>340</v>
      </c>
      <c r="I25" s="9" t="s">
        <v>340</v>
      </c>
      <c r="J25" s="9" t="s">
        <v>340</v>
      </c>
      <c r="K25" s="9" t="s">
        <v>340</v>
      </c>
      <c r="L25" s="9" t="s">
        <v>830</v>
      </c>
      <c r="M25" s="9" t="s">
        <v>831</v>
      </c>
      <c r="N25" s="9" t="s">
        <v>832</v>
      </c>
      <c r="O25" s="9" t="s">
        <v>833</v>
      </c>
      <c r="P25" s="9" t="s">
        <v>833</v>
      </c>
      <c r="Q25" s="9" t="s">
        <v>340</v>
      </c>
      <c r="R25" s="9" t="s">
        <v>833</v>
      </c>
      <c r="S25" s="9" t="s">
        <v>340</v>
      </c>
      <c r="T25" s="9" t="s">
        <v>834</v>
      </c>
      <c r="U25" s="9" t="s">
        <v>835</v>
      </c>
      <c r="V25" s="9" t="s">
        <v>836</v>
      </c>
    </row>
    <row r="26" spans="1:22">
      <c r="A26" s="9" t="s">
        <v>837</v>
      </c>
      <c r="B26" s="9" t="s">
        <v>838</v>
      </c>
      <c r="C26" s="9" t="s">
        <v>839</v>
      </c>
      <c r="D26" s="9" t="s">
        <v>839</v>
      </c>
      <c r="E26" s="9" t="s">
        <v>839</v>
      </c>
      <c r="F26" s="9" t="s">
        <v>839</v>
      </c>
      <c r="G26" s="9" t="s">
        <v>839</v>
      </c>
      <c r="H26" s="9" t="s">
        <v>840</v>
      </c>
      <c r="I26" s="9" t="s">
        <v>841</v>
      </c>
      <c r="J26" s="9" t="s">
        <v>842</v>
      </c>
      <c r="K26" s="9" t="s">
        <v>842</v>
      </c>
      <c r="L26" s="9" t="s">
        <v>842</v>
      </c>
      <c r="M26" s="9" t="s">
        <v>340</v>
      </c>
      <c r="N26" s="9" t="s">
        <v>839</v>
      </c>
      <c r="O26" s="9" t="s">
        <v>842</v>
      </c>
      <c r="P26" s="9" t="s">
        <v>842</v>
      </c>
      <c r="Q26" s="9" t="s">
        <v>842</v>
      </c>
      <c r="R26" s="9" t="s">
        <v>842</v>
      </c>
      <c r="S26" s="9" t="s">
        <v>842</v>
      </c>
      <c r="T26" s="9" t="s">
        <v>842</v>
      </c>
      <c r="U26" s="9" t="s">
        <v>843</v>
      </c>
      <c r="V26" s="9" t="s">
        <v>844</v>
      </c>
    </row>
    <row r="27" spans="1:22">
      <c r="A27" s="9" t="s">
        <v>845</v>
      </c>
      <c r="B27" s="9" t="s">
        <v>846</v>
      </c>
      <c r="C27" s="9" t="s">
        <v>847</v>
      </c>
      <c r="D27" s="9" t="s">
        <v>847</v>
      </c>
      <c r="E27" s="9" t="s">
        <v>847</v>
      </c>
      <c r="F27" s="9" t="s">
        <v>847</v>
      </c>
      <c r="G27" s="9" t="s">
        <v>847</v>
      </c>
      <c r="H27" s="9" t="s">
        <v>340</v>
      </c>
      <c r="I27" s="9" t="s">
        <v>848</v>
      </c>
      <c r="J27" s="9" t="s">
        <v>849</v>
      </c>
      <c r="K27" s="9" t="s">
        <v>850</v>
      </c>
      <c r="L27" s="9" t="s">
        <v>851</v>
      </c>
      <c r="M27" s="9" t="s">
        <v>340</v>
      </c>
      <c r="N27" s="9" t="s">
        <v>846</v>
      </c>
      <c r="O27" s="9" t="s">
        <v>852</v>
      </c>
      <c r="P27" s="9" t="s">
        <v>340</v>
      </c>
      <c r="Q27" s="9" t="s">
        <v>853</v>
      </c>
      <c r="R27" s="9" t="s">
        <v>854</v>
      </c>
      <c r="S27" s="9" t="s">
        <v>855</v>
      </c>
      <c r="T27" s="9" t="s">
        <v>854</v>
      </c>
      <c r="U27" s="9" t="s">
        <v>856</v>
      </c>
      <c r="V27" s="9" t="s">
        <v>857</v>
      </c>
    </row>
    <row r="28" spans="1:22">
      <c r="A28" s="9" t="s">
        <v>537</v>
      </c>
      <c r="B28" s="9" t="s">
        <v>542</v>
      </c>
      <c r="C28" s="9" t="s">
        <v>542</v>
      </c>
      <c r="D28" s="9" t="s">
        <v>542</v>
      </c>
      <c r="E28" s="9" t="s">
        <v>542</v>
      </c>
      <c r="F28" s="9" t="s">
        <v>542</v>
      </c>
      <c r="G28" s="9" t="s">
        <v>542</v>
      </c>
      <c r="H28" s="9" t="s">
        <v>542</v>
      </c>
      <c r="I28" s="9" t="s">
        <v>542</v>
      </c>
      <c r="J28" s="9" t="s">
        <v>542</v>
      </c>
      <c r="K28" s="9" t="s">
        <v>542</v>
      </c>
      <c r="L28" s="9" t="s">
        <v>542</v>
      </c>
      <c r="M28" s="9" t="s">
        <v>542</v>
      </c>
      <c r="N28" s="9" t="s">
        <v>542</v>
      </c>
      <c r="O28" s="9" t="s">
        <v>542</v>
      </c>
      <c r="P28" s="9" t="s">
        <v>542</v>
      </c>
      <c r="Q28" s="9" t="s">
        <v>542</v>
      </c>
      <c r="R28" s="9" t="s">
        <v>542</v>
      </c>
      <c r="S28" s="9" t="s">
        <v>542</v>
      </c>
      <c r="T28" s="9" t="s">
        <v>542</v>
      </c>
      <c r="U28" s="9" t="s">
        <v>542</v>
      </c>
      <c r="V28" s="9" t="s">
        <v>542</v>
      </c>
    </row>
    <row r="29" spans="1:22">
      <c r="A29" s="9" t="s">
        <v>665</v>
      </c>
      <c r="B29" s="9" t="s">
        <v>457</v>
      </c>
      <c r="C29" s="9" t="s">
        <v>457</v>
      </c>
      <c r="D29" s="9" t="s">
        <v>457</v>
      </c>
      <c r="E29" s="9" t="s">
        <v>457</v>
      </c>
      <c r="F29" s="9" t="s">
        <v>457</v>
      </c>
      <c r="G29" s="9" t="s">
        <v>457</v>
      </c>
      <c r="H29" s="9" t="s">
        <v>457</v>
      </c>
      <c r="I29" s="9" t="s">
        <v>457</v>
      </c>
      <c r="J29" s="9" t="s">
        <v>457</v>
      </c>
      <c r="K29" s="9" t="s">
        <v>457</v>
      </c>
      <c r="L29" s="9" t="s">
        <v>457</v>
      </c>
      <c r="M29" s="9" t="s">
        <v>457</v>
      </c>
      <c r="N29" s="9" t="s">
        <v>457</v>
      </c>
      <c r="O29" s="9" t="s">
        <v>457</v>
      </c>
      <c r="P29" s="9" t="s">
        <v>457</v>
      </c>
      <c r="Q29" s="9" t="s">
        <v>457</v>
      </c>
      <c r="R29" s="9" t="s">
        <v>457</v>
      </c>
      <c r="S29" s="9" t="s">
        <v>457</v>
      </c>
      <c r="T29" s="9" t="s">
        <v>457</v>
      </c>
      <c r="U29" s="9" t="s">
        <v>858</v>
      </c>
      <c r="V29" s="9" t="s">
        <v>457</v>
      </c>
    </row>
    <row r="30" spans="1:22">
      <c r="A30" s="9" t="s">
        <v>625</v>
      </c>
      <c r="B30" s="9" t="s">
        <v>859</v>
      </c>
      <c r="C30" s="9" t="s">
        <v>860</v>
      </c>
      <c r="D30" s="9" t="s">
        <v>860</v>
      </c>
      <c r="E30" s="9" t="s">
        <v>860</v>
      </c>
      <c r="F30" s="9" t="s">
        <v>860</v>
      </c>
      <c r="G30" s="9" t="s">
        <v>860</v>
      </c>
      <c r="H30" s="9" t="s">
        <v>861</v>
      </c>
      <c r="I30" s="9" t="s">
        <v>861</v>
      </c>
      <c r="J30" s="9" t="s">
        <v>862</v>
      </c>
      <c r="K30" s="9" t="s">
        <v>863</v>
      </c>
      <c r="L30" s="9" t="s">
        <v>864</v>
      </c>
      <c r="M30" s="9" t="s">
        <v>865</v>
      </c>
      <c r="N30" s="9" t="s">
        <v>859</v>
      </c>
      <c r="O30" s="9" t="s">
        <v>866</v>
      </c>
      <c r="P30" s="9" t="s">
        <v>867</v>
      </c>
      <c r="Q30" s="9" t="s">
        <v>868</v>
      </c>
      <c r="R30" s="9" t="s">
        <v>869</v>
      </c>
      <c r="S30" s="9" t="s">
        <v>870</v>
      </c>
      <c r="T30" s="9" t="s">
        <v>869</v>
      </c>
      <c r="U30" s="9" t="s">
        <v>871</v>
      </c>
      <c r="V30" s="9" t="s">
        <v>872</v>
      </c>
    </row>
    <row r="31" spans="1:22">
      <c r="A31" s="9" t="s">
        <v>873</v>
      </c>
      <c r="B31" s="9" t="s">
        <v>874</v>
      </c>
      <c r="C31" s="9" t="s">
        <v>875</v>
      </c>
      <c r="D31" s="9" t="s">
        <v>875</v>
      </c>
      <c r="E31" s="9" t="s">
        <v>875</v>
      </c>
      <c r="F31" s="9" t="s">
        <v>875</v>
      </c>
      <c r="G31" s="9" t="s">
        <v>875</v>
      </c>
      <c r="H31" s="9" t="s">
        <v>876</v>
      </c>
      <c r="I31" s="9" t="s">
        <v>340</v>
      </c>
      <c r="J31" s="9" t="s">
        <v>877</v>
      </c>
      <c r="K31" s="9" t="s">
        <v>877</v>
      </c>
      <c r="L31" s="9" t="s">
        <v>877</v>
      </c>
      <c r="M31" s="9" t="s">
        <v>878</v>
      </c>
      <c r="N31" s="9" t="s">
        <v>874</v>
      </c>
      <c r="O31" s="9" t="s">
        <v>879</v>
      </c>
      <c r="P31" s="9" t="s">
        <v>880</v>
      </c>
      <c r="Q31" s="9" t="s">
        <v>881</v>
      </c>
      <c r="R31" s="9" t="s">
        <v>881</v>
      </c>
      <c r="S31" s="9" t="s">
        <v>882</v>
      </c>
      <c r="T31" s="9" t="s">
        <v>883</v>
      </c>
      <c r="U31" s="9" t="s">
        <v>884</v>
      </c>
      <c r="V31" s="243" t="s">
        <v>885</v>
      </c>
    </row>
    <row r="32" spans="1:22">
      <c r="A32" s="9" t="s">
        <v>635</v>
      </c>
      <c r="B32" s="9" t="s">
        <v>886</v>
      </c>
      <c r="C32" s="9" t="s">
        <v>886</v>
      </c>
      <c r="D32" s="9" t="s">
        <v>886</v>
      </c>
      <c r="E32" s="9" t="s">
        <v>886</v>
      </c>
      <c r="F32" s="9" t="s">
        <v>886</v>
      </c>
      <c r="G32" s="9" t="s">
        <v>886</v>
      </c>
      <c r="H32" s="9" t="s">
        <v>886</v>
      </c>
      <c r="I32" s="9" t="s">
        <v>886</v>
      </c>
      <c r="J32" s="9" t="s">
        <v>886</v>
      </c>
      <c r="K32" s="9" t="s">
        <v>886</v>
      </c>
      <c r="L32" s="9" t="s">
        <v>886</v>
      </c>
      <c r="M32" s="9" t="s">
        <v>886</v>
      </c>
      <c r="N32" s="9" t="s">
        <v>886</v>
      </c>
      <c r="O32" s="9" t="s">
        <v>886</v>
      </c>
      <c r="P32" s="9" t="s">
        <v>886</v>
      </c>
      <c r="Q32" s="9" t="s">
        <v>886</v>
      </c>
      <c r="R32" s="9" t="s">
        <v>886</v>
      </c>
      <c r="S32" s="9" t="s">
        <v>886</v>
      </c>
      <c r="T32" s="9" t="s">
        <v>886</v>
      </c>
      <c r="U32" s="9" t="s">
        <v>887</v>
      </c>
      <c r="V32" s="9" t="s">
        <v>886</v>
      </c>
    </row>
    <row r="33" spans="1:22">
      <c r="A33" s="9" t="s">
        <v>570</v>
      </c>
      <c r="B33" s="9" t="s">
        <v>888</v>
      </c>
      <c r="C33" s="9" t="s">
        <v>888</v>
      </c>
      <c r="D33" s="9" t="s">
        <v>888</v>
      </c>
      <c r="E33" s="9" t="s">
        <v>888</v>
      </c>
      <c r="F33" s="9" t="s">
        <v>888</v>
      </c>
      <c r="G33" s="9" t="s">
        <v>888</v>
      </c>
      <c r="H33" s="9" t="s">
        <v>888</v>
      </c>
      <c r="I33" s="9" t="s">
        <v>888</v>
      </c>
      <c r="J33" s="9" t="s">
        <v>888</v>
      </c>
      <c r="K33" s="9" t="s">
        <v>888</v>
      </c>
      <c r="L33" s="9" t="s">
        <v>888</v>
      </c>
      <c r="M33" s="9" t="s">
        <v>888</v>
      </c>
      <c r="N33" s="9" t="s">
        <v>888</v>
      </c>
      <c r="O33" s="9" t="s">
        <v>888</v>
      </c>
      <c r="P33" s="9" t="s">
        <v>888</v>
      </c>
      <c r="Q33" s="9" t="s">
        <v>888</v>
      </c>
      <c r="R33" s="9" t="s">
        <v>888</v>
      </c>
      <c r="S33" s="9" t="s">
        <v>888</v>
      </c>
      <c r="T33" s="9" t="s">
        <v>888</v>
      </c>
      <c r="U33" s="9" t="s">
        <v>889</v>
      </c>
      <c r="V33" s="9" t="s">
        <v>888</v>
      </c>
    </row>
    <row r="34" spans="1:22">
      <c r="A34" s="9" t="s">
        <v>545</v>
      </c>
      <c r="B34" s="9" t="s">
        <v>890</v>
      </c>
      <c r="C34" s="9" t="s">
        <v>890</v>
      </c>
      <c r="D34" s="9" t="s">
        <v>890</v>
      </c>
      <c r="E34" s="9" t="s">
        <v>890</v>
      </c>
      <c r="F34" s="9" t="s">
        <v>890</v>
      </c>
      <c r="G34" s="9" t="s">
        <v>890</v>
      </c>
      <c r="H34" s="9" t="s">
        <v>890</v>
      </c>
      <c r="I34" s="9" t="s">
        <v>890</v>
      </c>
      <c r="J34" s="9" t="s">
        <v>890</v>
      </c>
      <c r="K34" s="9" t="s">
        <v>890</v>
      </c>
      <c r="L34" s="9" t="s">
        <v>890</v>
      </c>
      <c r="M34" s="9" t="s">
        <v>890</v>
      </c>
      <c r="N34" s="9" t="s">
        <v>890</v>
      </c>
      <c r="O34" s="9" t="s">
        <v>890</v>
      </c>
      <c r="P34" s="9" t="s">
        <v>890</v>
      </c>
      <c r="Q34" s="9" t="s">
        <v>890</v>
      </c>
      <c r="R34" s="9" t="s">
        <v>890</v>
      </c>
      <c r="S34" s="9" t="s">
        <v>890</v>
      </c>
      <c r="T34" s="9" t="s">
        <v>890</v>
      </c>
      <c r="U34" s="9" t="s">
        <v>891</v>
      </c>
      <c r="V34" s="9" t="s">
        <v>890</v>
      </c>
    </row>
    <row r="35" spans="1:22">
      <c r="A35" s="36" t="s">
        <v>553</v>
      </c>
      <c r="B35" s="9" t="s">
        <v>892</v>
      </c>
      <c r="C35" s="9" t="s">
        <v>892</v>
      </c>
      <c r="D35" s="9" t="s">
        <v>892</v>
      </c>
      <c r="E35" s="9" t="s">
        <v>892</v>
      </c>
      <c r="F35" s="9" t="s">
        <v>892</v>
      </c>
      <c r="G35" s="9" t="s">
        <v>892</v>
      </c>
      <c r="H35" s="9" t="s">
        <v>892</v>
      </c>
      <c r="I35" s="9" t="s">
        <v>892</v>
      </c>
      <c r="J35" s="9" t="s">
        <v>892</v>
      </c>
      <c r="K35" s="9" t="s">
        <v>892</v>
      </c>
      <c r="L35" s="9" t="s">
        <v>892</v>
      </c>
      <c r="M35" s="9" t="s">
        <v>892</v>
      </c>
      <c r="N35" s="9" t="s">
        <v>892</v>
      </c>
      <c r="O35" s="9" t="s">
        <v>892</v>
      </c>
      <c r="P35" s="9" t="s">
        <v>892</v>
      </c>
      <c r="Q35" s="9" t="s">
        <v>892</v>
      </c>
      <c r="R35" s="9" t="s">
        <v>892</v>
      </c>
      <c r="S35" s="9" t="s">
        <v>892</v>
      </c>
      <c r="T35" s="9" t="s">
        <v>892</v>
      </c>
      <c r="U35" s="9" t="s">
        <v>893</v>
      </c>
      <c r="V35" s="9" t="s">
        <v>892</v>
      </c>
    </row>
    <row r="36" spans="1:22">
      <c r="A36" s="36" t="s">
        <v>561</v>
      </c>
      <c r="B36" s="9" t="s">
        <v>894</v>
      </c>
      <c r="C36" s="9" t="s">
        <v>894</v>
      </c>
      <c r="D36" s="9" t="s">
        <v>894</v>
      </c>
      <c r="E36" s="9" t="s">
        <v>894</v>
      </c>
      <c r="F36" s="9" t="s">
        <v>894</v>
      </c>
      <c r="G36" s="9" t="s">
        <v>894</v>
      </c>
      <c r="H36" s="9" t="s">
        <v>894</v>
      </c>
      <c r="I36" s="9" t="s">
        <v>894</v>
      </c>
      <c r="J36" s="9" t="s">
        <v>894</v>
      </c>
      <c r="K36" s="9" t="s">
        <v>894</v>
      </c>
      <c r="L36" s="9" t="s">
        <v>894</v>
      </c>
      <c r="M36" s="9" t="s">
        <v>894</v>
      </c>
      <c r="N36" s="9" t="s">
        <v>894</v>
      </c>
      <c r="O36" s="9" t="s">
        <v>894</v>
      </c>
      <c r="P36" s="9" t="s">
        <v>894</v>
      </c>
      <c r="Q36" s="9" t="s">
        <v>894</v>
      </c>
      <c r="R36" s="9" t="s">
        <v>894</v>
      </c>
      <c r="S36" s="9" t="s">
        <v>894</v>
      </c>
      <c r="T36" s="9" t="s">
        <v>894</v>
      </c>
      <c r="U36" s="9" t="s">
        <v>895</v>
      </c>
      <c r="V36" s="9" t="s">
        <v>894</v>
      </c>
    </row>
    <row r="37" spans="1:22">
      <c r="A37" s="36" t="s">
        <v>519</v>
      </c>
      <c r="B37" s="9" t="s">
        <v>896</v>
      </c>
      <c r="C37" s="9" t="s">
        <v>896</v>
      </c>
      <c r="D37" s="9" t="s">
        <v>896</v>
      </c>
      <c r="E37" s="9" t="s">
        <v>896</v>
      </c>
      <c r="F37" s="9" t="s">
        <v>896</v>
      </c>
      <c r="G37" s="9" t="s">
        <v>896</v>
      </c>
      <c r="H37" s="9" t="s">
        <v>896</v>
      </c>
      <c r="I37" s="9" t="s">
        <v>896</v>
      </c>
      <c r="J37" s="9" t="s">
        <v>896</v>
      </c>
      <c r="K37" s="9" t="s">
        <v>896</v>
      </c>
      <c r="L37" s="9" t="s">
        <v>896</v>
      </c>
      <c r="M37" s="9" t="s">
        <v>896</v>
      </c>
      <c r="N37" s="9" t="s">
        <v>896</v>
      </c>
      <c r="O37" s="9" t="s">
        <v>896</v>
      </c>
      <c r="P37" s="9" t="s">
        <v>896</v>
      </c>
      <c r="Q37" s="9" t="s">
        <v>896</v>
      </c>
      <c r="R37" s="9" t="s">
        <v>896</v>
      </c>
      <c r="S37" s="9" t="s">
        <v>896</v>
      </c>
      <c r="T37" s="9" t="s">
        <v>896</v>
      </c>
      <c r="U37" s="9" t="s">
        <v>897</v>
      </c>
      <c r="V37" s="9" t="s">
        <v>896</v>
      </c>
    </row>
    <row r="38" spans="1:22">
      <c r="A38" s="10" t="s">
        <v>115</v>
      </c>
      <c r="B38" s="11"/>
      <c r="C38" s="11"/>
      <c r="D38" s="11"/>
      <c r="E38" s="11"/>
      <c r="F38" s="11"/>
      <c r="G38" s="11"/>
      <c r="H38" s="11"/>
      <c r="I38" s="11"/>
      <c r="J38" s="11"/>
      <c r="K38" s="11"/>
      <c r="L38" s="11"/>
      <c r="M38" s="11"/>
      <c r="N38" s="11"/>
      <c r="O38" s="11"/>
      <c r="P38" s="11"/>
      <c r="Q38" s="11"/>
      <c r="R38" s="11"/>
      <c r="S38" s="11"/>
      <c r="T38" s="11"/>
      <c r="U38" s="11"/>
      <c r="V38" s="11"/>
    </row>
    <row r="39" spans="1:22">
      <c r="A39" s="39" t="s">
        <v>898</v>
      </c>
      <c r="B39" s="9" t="s">
        <v>117</v>
      </c>
      <c r="C39" s="9" t="s">
        <v>117</v>
      </c>
      <c r="D39" s="9" t="s">
        <v>117</v>
      </c>
      <c r="E39" s="9" t="s">
        <v>117</v>
      </c>
      <c r="F39" s="9" t="s">
        <v>117</v>
      </c>
      <c r="G39" s="9" t="s">
        <v>117</v>
      </c>
      <c r="H39" s="9" t="s">
        <v>117</v>
      </c>
      <c r="I39" s="9" t="s">
        <v>117</v>
      </c>
      <c r="J39" s="9" t="s">
        <v>117</v>
      </c>
      <c r="K39" s="9" t="s">
        <v>118</v>
      </c>
      <c r="L39" s="9" t="s">
        <v>117</v>
      </c>
      <c r="M39" s="9" t="s">
        <v>117</v>
      </c>
      <c r="N39" s="9" t="s">
        <v>117</v>
      </c>
      <c r="O39" s="9" t="s">
        <v>117</v>
      </c>
      <c r="P39" s="9" t="s">
        <v>117</v>
      </c>
      <c r="Q39" s="9" t="s">
        <v>117</v>
      </c>
      <c r="R39" s="9" t="s">
        <v>117</v>
      </c>
      <c r="S39" s="9" t="s">
        <v>117</v>
      </c>
      <c r="T39" s="9" t="s">
        <v>117</v>
      </c>
      <c r="U39" s="9" t="s">
        <v>117</v>
      </c>
      <c r="V39" s="9" t="s">
        <v>117</v>
      </c>
    </row>
    <row r="40" spans="1:22">
      <c r="A40" s="39" t="s">
        <v>119</v>
      </c>
      <c r="B40" s="9" t="s">
        <v>117</v>
      </c>
      <c r="C40" s="9" t="s">
        <v>117</v>
      </c>
      <c r="D40" s="9" t="s">
        <v>117</v>
      </c>
      <c r="E40" s="9" t="s">
        <v>117</v>
      </c>
      <c r="F40" s="9" t="s">
        <v>117</v>
      </c>
      <c r="G40" s="9" t="s">
        <v>117</v>
      </c>
      <c r="H40" s="9" t="s">
        <v>117</v>
      </c>
      <c r="I40" s="9" t="s">
        <v>117</v>
      </c>
      <c r="J40" s="9" t="s">
        <v>117</v>
      </c>
      <c r="K40" s="9" t="s">
        <v>117</v>
      </c>
      <c r="L40" s="9" t="s">
        <v>117</v>
      </c>
      <c r="M40" s="9" t="s">
        <v>117</v>
      </c>
      <c r="N40" s="9" t="s">
        <v>117</v>
      </c>
      <c r="O40" s="9" t="s">
        <v>117</v>
      </c>
      <c r="P40" s="9" t="s">
        <v>117</v>
      </c>
      <c r="Q40" s="9" t="s">
        <v>117</v>
      </c>
      <c r="R40" s="9" t="s">
        <v>117</v>
      </c>
      <c r="S40" s="9" t="s">
        <v>117</v>
      </c>
      <c r="T40" s="9" t="s">
        <v>117</v>
      </c>
      <c r="U40" s="9" t="s">
        <v>117</v>
      </c>
      <c r="V40" s="9" t="s">
        <v>117</v>
      </c>
    </row>
    <row r="41" spans="1:22">
      <c r="A41" s="39" t="s">
        <v>120</v>
      </c>
      <c r="B41" s="9" t="s">
        <v>117</v>
      </c>
      <c r="C41" s="9" t="s">
        <v>117</v>
      </c>
      <c r="D41" s="9" t="s">
        <v>117</v>
      </c>
      <c r="E41" s="9" t="s">
        <v>117</v>
      </c>
      <c r="F41" s="9" t="s">
        <v>117</v>
      </c>
      <c r="G41" s="9" t="s">
        <v>117</v>
      </c>
      <c r="H41" s="9" t="s">
        <v>117</v>
      </c>
      <c r="I41" s="9" t="s">
        <v>117</v>
      </c>
      <c r="J41" s="9" t="s">
        <v>117</v>
      </c>
      <c r="K41" s="9" t="s">
        <v>117</v>
      </c>
      <c r="L41" s="9" t="s">
        <v>117</v>
      </c>
      <c r="M41" s="9" t="s">
        <v>117</v>
      </c>
      <c r="N41" s="9" t="s">
        <v>117</v>
      </c>
      <c r="O41" s="9" t="s">
        <v>117</v>
      </c>
      <c r="P41" s="9" t="s">
        <v>117</v>
      </c>
      <c r="Q41" s="9" t="s">
        <v>117</v>
      </c>
      <c r="R41" s="9" t="s">
        <v>117</v>
      </c>
      <c r="S41" s="9" t="s">
        <v>117</v>
      </c>
      <c r="T41" s="9" t="s">
        <v>117</v>
      </c>
      <c r="U41" s="9" t="s">
        <v>117</v>
      </c>
      <c r="V41" s="9" t="s">
        <v>117</v>
      </c>
    </row>
    <row r="42" spans="1:22">
      <c r="A42" s="39" t="s">
        <v>899</v>
      </c>
      <c r="B42" s="9"/>
      <c r="C42" s="9"/>
      <c r="D42" s="9"/>
      <c r="E42" s="9"/>
      <c r="F42" s="9"/>
      <c r="G42" s="9"/>
      <c r="H42" s="9"/>
      <c r="I42" s="9"/>
      <c r="J42" s="9"/>
      <c r="K42" s="9" t="s">
        <v>122</v>
      </c>
      <c r="L42" s="9" t="s">
        <v>122</v>
      </c>
      <c r="M42" s="9" t="s">
        <v>122</v>
      </c>
      <c r="N42" s="9" t="s">
        <v>122</v>
      </c>
      <c r="O42" s="9" t="s">
        <v>122</v>
      </c>
      <c r="P42" s="9" t="s">
        <v>122</v>
      </c>
      <c r="Q42" s="9" t="s">
        <v>122</v>
      </c>
      <c r="R42" s="9" t="s">
        <v>122</v>
      </c>
      <c r="S42" s="9" t="s">
        <v>122</v>
      </c>
      <c r="T42" s="9" t="s">
        <v>122</v>
      </c>
      <c r="U42" s="9" t="s">
        <v>122</v>
      </c>
      <c r="V42" s="9" t="s">
        <v>122</v>
      </c>
    </row>
    <row r="43" spans="1:22">
      <c r="A43" s="39" t="s">
        <v>900</v>
      </c>
      <c r="B43" s="9" t="s">
        <v>117</v>
      </c>
      <c r="C43" s="9" t="s">
        <v>117</v>
      </c>
      <c r="D43" s="9" t="s">
        <v>117</v>
      </c>
      <c r="E43" s="9" t="s">
        <v>117</v>
      </c>
      <c r="F43" s="9" t="s">
        <v>117</v>
      </c>
      <c r="G43" s="9" t="s">
        <v>117</v>
      </c>
      <c r="H43" s="9" t="s">
        <v>117</v>
      </c>
      <c r="I43" s="9" t="s">
        <v>117</v>
      </c>
      <c r="J43" s="9" t="s">
        <v>117</v>
      </c>
      <c r="K43" s="9" t="s">
        <v>117</v>
      </c>
      <c r="L43" s="9" t="s">
        <v>118</v>
      </c>
      <c r="M43" s="9" t="s">
        <v>117</v>
      </c>
      <c r="N43" s="9" t="s">
        <v>117</v>
      </c>
      <c r="O43" s="9" t="s">
        <v>117</v>
      </c>
      <c r="P43" s="9" t="s">
        <v>117</v>
      </c>
      <c r="Q43" s="9" t="s">
        <v>117</v>
      </c>
      <c r="R43" s="9" t="s">
        <v>117</v>
      </c>
      <c r="S43" s="9" t="s">
        <v>117</v>
      </c>
      <c r="T43" s="9" t="s">
        <v>117</v>
      </c>
      <c r="U43" s="9" t="s">
        <v>117</v>
      </c>
      <c r="V43" s="9" t="s">
        <v>117</v>
      </c>
    </row>
    <row r="44" spans="1:22">
      <c r="A44" s="67" t="s">
        <v>901</v>
      </c>
      <c r="B44" s="9"/>
      <c r="C44" s="9"/>
      <c r="D44" s="9"/>
      <c r="E44" s="9"/>
      <c r="F44" s="9"/>
      <c r="G44" s="9"/>
      <c r="H44" s="9"/>
      <c r="I44" s="9"/>
      <c r="J44" s="9"/>
      <c r="K44" s="242" t="s">
        <v>125</v>
      </c>
      <c r="L44" s="242" t="s">
        <v>125</v>
      </c>
      <c r="M44" s="242" t="s">
        <v>125</v>
      </c>
      <c r="N44" s="242" t="s">
        <v>125</v>
      </c>
      <c r="O44" s="242" t="s">
        <v>125</v>
      </c>
      <c r="P44" s="242" t="s">
        <v>125</v>
      </c>
      <c r="Q44" s="242" t="s">
        <v>125</v>
      </c>
      <c r="R44" s="242" t="s">
        <v>125</v>
      </c>
      <c r="S44" s="242" t="s">
        <v>125</v>
      </c>
      <c r="T44" s="242" t="s">
        <v>125</v>
      </c>
      <c r="U44" s="242" t="s">
        <v>125</v>
      </c>
      <c r="V44" s="242" t="s">
        <v>125</v>
      </c>
    </row>
    <row r="45" spans="1:22">
      <c r="A45" s="67" t="s">
        <v>126</v>
      </c>
      <c r="B45" s="9"/>
      <c r="C45" s="9"/>
      <c r="D45" s="9"/>
      <c r="E45" s="9"/>
      <c r="F45" s="9"/>
      <c r="G45" s="9"/>
      <c r="H45" s="9"/>
      <c r="I45" s="9"/>
      <c r="J45" s="9"/>
      <c r="K45" s="9">
        <v>0</v>
      </c>
      <c r="L45" s="9">
        <v>0</v>
      </c>
      <c r="M45" s="9">
        <v>0</v>
      </c>
      <c r="N45" s="9">
        <v>0</v>
      </c>
      <c r="O45" s="9">
        <v>0</v>
      </c>
      <c r="P45" s="9">
        <v>0</v>
      </c>
      <c r="Q45" s="9">
        <v>2</v>
      </c>
      <c r="R45" s="9">
        <v>0</v>
      </c>
      <c r="S45" s="9">
        <v>0</v>
      </c>
      <c r="T45" s="9">
        <v>0</v>
      </c>
      <c r="U45" s="9">
        <v>0</v>
      </c>
      <c r="V45" s="9">
        <v>0</v>
      </c>
    </row>
    <row r="46" spans="1:22">
      <c r="A46" s="10" t="s">
        <v>127</v>
      </c>
      <c r="B46" s="11"/>
      <c r="C46" s="11"/>
      <c r="D46" s="11"/>
      <c r="E46" s="11"/>
      <c r="F46" s="11"/>
      <c r="G46" s="11"/>
      <c r="H46" s="11"/>
      <c r="I46" s="11"/>
      <c r="J46" s="11"/>
      <c r="K46" s="11"/>
      <c r="L46" s="11"/>
      <c r="M46" s="11"/>
      <c r="N46" s="11"/>
      <c r="O46" s="11"/>
      <c r="P46" s="11"/>
      <c r="Q46" s="11"/>
      <c r="R46" s="11"/>
      <c r="S46" s="11"/>
      <c r="T46" s="11"/>
      <c r="U46" s="11"/>
      <c r="V46" s="11"/>
    </row>
    <row r="47" spans="1:22">
      <c r="A47" s="36" t="s">
        <v>128</v>
      </c>
      <c r="B47" s="9"/>
      <c r="C47" s="9"/>
      <c r="D47" s="9"/>
      <c r="E47" s="9"/>
      <c r="F47" s="9"/>
      <c r="G47" s="9"/>
      <c r="H47" s="9"/>
      <c r="I47" s="9"/>
      <c r="J47" s="9"/>
      <c r="K47" s="130" t="s">
        <v>129</v>
      </c>
      <c r="L47" s="130" t="s">
        <v>129</v>
      </c>
      <c r="M47" s="130" t="s">
        <v>129</v>
      </c>
      <c r="N47" s="130" t="s">
        <v>56</v>
      </c>
      <c r="O47" s="130" t="s">
        <v>129</v>
      </c>
      <c r="P47" s="130" t="s">
        <v>129</v>
      </c>
      <c r="Q47" s="130" t="s">
        <v>129</v>
      </c>
      <c r="R47" s="130" t="s">
        <v>129</v>
      </c>
      <c r="S47" s="130" t="s">
        <v>129</v>
      </c>
      <c r="T47" s="130" t="s">
        <v>129</v>
      </c>
      <c r="U47" s="130" t="s">
        <v>129</v>
      </c>
      <c r="V47" s="130" t="s">
        <v>129</v>
      </c>
    </row>
    <row r="48" spans="1:22">
      <c r="A48" s="36" t="s">
        <v>130</v>
      </c>
      <c r="B48" s="9"/>
      <c r="C48" s="9"/>
      <c r="D48" s="9"/>
      <c r="E48" s="9"/>
      <c r="F48" s="9"/>
      <c r="G48" s="9"/>
      <c r="H48" s="9"/>
      <c r="I48" s="9"/>
      <c r="J48" s="9"/>
      <c r="K48" s="130" t="s">
        <v>129</v>
      </c>
      <c r="L48" s="130" t="s">
        <v>129</v>
      </c>
      <c r="M48" s="130" t="s">
        <v>129</v>
      </c>
      <c r="N48" s="130" t="s">
        <v>56</v>
      </c>
      <c r="O48" s="130" t="s">
        <v>131</v>
      </c>
      <c r="P48" s="130" t="s">
        <v>129</v>
      </c>
      <c r="Q48" s="130" t="s">
        <v>129</v>
      </c>
      <c r="R48" s="130" t="s">
        <v>129</v>
      </c>
      <c r="S48" s="130" t="s">
        <v>129</v>
      </c>
      <c r="T48" s="130" t="s">
        <v>129</v>
      </c>
      <c r="U48" s="130" t="s">
        <v>129</v>
      </c>
      <c r="V48" s="130" t="s">
        <v>129</v>
      </c>
    </row>
    <row r="49" spans="1:22">
      <c r="A49" s="39" t="s">
        <v>902</v>
      </c>
      <c r="B49" s="9" t="s">
        <v>117</v>
      </c>
      <c r="C49" s="9" t="s">
        <v>117</v>
      </c>
      <c r="D49" s="9" t="s">
        <v>117</v>
      </c>
      <c r="E49" s="9" t="s">
        <v>117</v>
      </c>
      <c r="F49" s="9" t="s">
        <v>117</v>
      </c>
      <c r="G49" s="9" t="s">
        <v>117</v>
      </c>
      <c r="H49" s="9" t="s">
        <v>117</v>
      </c>
      <c r="I49" s="9" t="s">
        <v>117</v>
      </c>
      <c r="J49" s="9" t="s">
        <v>117</v>
      </c>
      <c r="K49" s="9" t="s">
        <v>117</v>
      </c>
      <c r="L49" s="9" t="s">
        <v>117</v>
      </c>
      <c r="M49" s="9" t="s">
        <v>118</v>
      </c>
      <c r="N49" s="9" t="s">
        <v>117</v>
      </c>
      <c r="O49" s="9" t="s">
        <v>117</v>
      </c>
      <c r="P49" s="9" t="s">
        <v>117</v>
      </c>
      <c r="Q49" s="9" t="s">
        <v>117</v>
      </c>
      <c r="R49" s="9" t="s">
        <v>117</v>
      </c>
      <c r="S49" s="9" t="s">
        <v>117</v>
      </c>
      <c r="T49" s="9" t="s">
        <v>117</v>
      </c>
      <c r="U49" s="9" t="s">
        <v>117</v>
      </c>
      <c r="V49" s="9" t="s">
        <v>117</v>
      </c>
    </row>
    <row r="50" spans="1:22">
      <c r="A50" s="67" t="s">
        <v>903</v>
      </c>
      <c r="B50" s="9"/>
      <c r="C50" s="9"/>
      <c r="D50" s="9"/>
      <c r="E50" s="9"/>
      <c r="F50" s="9"/>
      <c r="G50" s="9"/>
      <c r="H50" s="9"/>
      <c r="I50" s="9"/>
      <c r="J50" s="9"/>
      <c r="K50" s="242" t="s">
        <v>125</v>
      </c>
      <c r="L50" s="242" t="s">
        <v>125</v>
      </c>
      <c r="M50" s="242" t="s">
        <v>125</v>
      </c>
      <c r="N50" s="242" t="s">
        <v>125</v>
      </c>
      <c r="O50" s="242" t="s">
        <v>125</v>
      </c>
      <c r="P50" s="242" t="s">
        <v>125</v>
      </c>
      <c r="Q50" s="242" t="s">
        <v>125</v>
      </c>
      <c r="R50" s="242" t="s">
        <v>132</v>
      </c>
      <c r="S50" s="242" t="s">
        <v>132</v>
      </c>
      <c r="T50" s="242" t="s">
        <v>132</v>
      </c>
      <c r="U50" s="242" t="s">
        <v>132</v>
      </c>
      <c r="V50" s="242" t="s">
        <v>132</v>
      </c>
    </row>
    <row r="51" spans="1:22">
      <c r="A51" s="67" t="s">
        <v>904</v>
      </c>
      <c r="B51" s="9"/>
      <c r="C51" s="9"/>
      <c r="D51" s="9"/>
      <c r="E51" s="9"/>
      <c r="F51" s="9"/>
      <c r="G51" s="9"/>
      <c r="H51" s="9"/>
      <c r="I51" s="9"/>
      <c r="J51" s="9"/>
      <c r="K51" s="9">
        <v>0</v>
      </c>
      <c r="L51" s="9">
        <v>0</v>
      </c>
      <c r="M51" s="9">
        <v>0</v>
      </c>
      <c r="N51" s="9">
        <v>0</v>
      </c>
      <c r="O51" s="9">
        <v>0</v>
      </c>
      <c r="P51" s="9">
        <v>4</v>
      </c>
      <c r="Q51" s="9">
        <v>4</v>
      </c>
      <c r="R51" s="9">
        <v>2</v>
      </c>
      <c r="S51" s="9">
        <v>0</v>
      </c>
      <c r="T51" s="9">
        <v>2</v>
      </c>
      <c r="U51" s="9">
        <v>0</v>
      </c>
      <c r="V51" s="9">
        <v>0</v>
      </c>
    </row>
    <row r="52" spans="1:22">
      <c r="A52" s="67" t="s">
        <v>905</v>
      </c>
      <c r="B52" s="9"/>
      <c r="C52" s="9"/>
      <c r="D52" s="9"/>
      <c r="E52" s="9"/>
      <c r="F52" s="9"/>
      <c r="G52" s="9"/>
      <c r="H52" s="9"/>
      <c r="I52" s="9"/>
      <c r="J52" s="9"/>
      <c r="K52" s="9"/>
      <c r="L52" s="9"/>
      <c r="M52" s="9"/>
      <c r="N52" s="9"/>
      <c r="O52" s="9"/>
      <c r="P52" s="9"/>
      <c r="Q52" s="9"/>
      <c r="R52" s="9"/>
      <c r="S52" s="9"/>
      <c r="T52" s="9"/>
      <c r="U52" s="9"/>
      <c r="V52" s="9"/>
    </row>
    <row r="53" spans="1:22">
      <c r="A53" s="67" t="s">
        <v>718</v>
      </c>
      <c r="B53" s="9"/>
      <c r="C53" s="9"/>
      <c r="D53" s="9"/>
      <c r="E53" s="9"/>
      <c r="F53" s="9"/>
      <c r="G53" s="9"/>
      <c r="H53" s="9"/>
      <c r="I53" s="9"/>
      <c r="J53" s="9"/>
      <c r="K53" s="9"/>
      <c r="L53" s="9"/>
      <c r="M53" s="9"/>
      <c r="N53" s="9"/>
      <c r="O53" s="9"/>
      <c r="P53" s="9"/>
      <c r="Q53" s="9"/>
      <c r="R53" s="9"/>
      <c r="S53" s="9"/>
      <c r="T53" s="9"/>
      <c r="U53" s="9"/>
      <c r="V53" s="9"/>
    </row>
    <row r="54" spans="1:22">
      <c r="A54" s="68" t="s">
        <v>140</v>
      </c>
      <c r="B54" s="9"/>
      <c r="C54" s="9"/>
      <c r="D54" s="9"/>
      <c r="E54" s="9"/>
      <c r="F54" s="9"/>
      <c r="G54" s="9"/>
      <c r="H54" s="9"/>
      <c r="I54" s="9"/>
      <c r="J54" s="9"/>
      <c r="K54" s="9"/>
      <c r="L54" s="9"/>
      <c r="M54" s="9"/>
      <c r="N54" s="9"/>
      <c r="O54" s="9"/>
      <c r="P54" s="9"/>
      <c r="Q54" s="9"/>
      <c r="R54" s="9"/>
      <c r="S54" s="9"/>
      <c r="T54" s="9"/>
      <c r="U54" s="9"/>
      <c r="V54" s="9">
        <v>1</v>
      </c>
    </row>
    <row r="55" spans="1:22">
      <c r="A55" s="68" t="s">
        <v>906</v>
      </c>
      <c r="B55" s="9"/>
      <c r="C55" s="9"/>
      <c r="D55" s="9"/>
      <c r="E55" s="9"/>
      <c r="F55" s="9"/>
      <c r="G55" s="9"/>
      <c r="H55" s="9"/>
      <c r="I55" s="9"/>
      <c r="J55" s="9"/>
      <c r="K55" s="9"/>
      <c r="L55" s="9"/>
      <c r="M55" s="9"/>
      <c r="N55" s="9"/>
      <c r="O55" s="9"/>
      <c r="P55" s="9"/>
      <c r="Q55" s="9"/>
      <c r="R55" s="9"/>
      <c r="S55" s="9"/>
      <c r="T55" s="9"/>
      <c r="U55" s="9"/>
      <c r="V55" s="9"/>
    </row>
    <row r="56" spans="1:22">
      <c r="A56" s="36" t="s">
        <v>143</v>
      </c>
      <c r="B56" s="9"/>
      <c r="C56" s="9"/>
      <c r="D56" s="9"/>
      <c r="E56" s="9"/>
      <c r="F56" s="9"/>
      <c r="G56" s="9"/>
      <c r="H56" s="9"/>
      <c r="I56" s="9"/>
      <c r="J56" s="9"/>
      <c r="K56" s="9"/>
      <c r="L56" s="9"/>
      <c r="M56" s="9"/>
      <c r="N56" s="9"/>
      <c r="O56" s="9"/>
      <c r="P56" s="9"/>
      <c r="Q56" s="9"/>
      <c r="R56" s="9"/>
      <c r="S56" s="9"/>
      <c r="T56" s="9"/>
      <c r="U56" s="9"/>
      <c r="V56" s="242" t="s">
        <v>907</v>
      </c>
    </row>
    <row r="57" spans="1:22">
      <c r="A57" s="36" t="s">
        <v>144</v>
      </c>
      <c r="B57" s="9"/>
      <c r="C57" s="9"/>
      <c r="D57" s="9"/>
      <c r="E57" s="9"/>
      <c r="F57" s="9"/>
      <c r="G57" s="9"/>
      <c r="H57" s="9"/>
      <c r="I57" s="9"/>
      <c r="J57" s="9"/>
      <c r="K57" s="9"/>
      <c r="L57" s="9"/>
      <c r="M57" s="9"/>
      <c r="N57" s="9"/>
      <c r="O57" s="9"/>
      <c r="P57" s="9"/>
      <c r="Q57" s="9"/>
      <c r="R57" s="9"/>
      <c r="S57" s="9"/>
      <c r="T57" s="9"/>
      <c r="U57" s="9"/>
      <c r="V57" s="9" t="s">
        <v>117</v>
      </c>
    </row>
    <row r="58" spans="1:22">
      <c r="A58" s="67" t="s">
        <v>908</v>
      </c>
      <c r="B58" s="7" t="s">
        <v>118</v>
      </c>
      <c r="C58" s="7" t="s">
        <v>117</v>
      </c>
      <c r="D58" s="7" t="s">
        <v>117</v>
      </c>
      <c r="E58" s="7" t="s">
        <v>117</v>
      </c>
      <c r="F58" s="7" t="s">
        <v>117</v>
      </c>
      <c r="G58" s="7" t="s">
        <v>117</v>
      </c>
      <c r="H58" s="7" t="s">
        <v>117</v>
      </c>
      <c r="I58" s="7" t="s">
        <v>117</v>
      </c>
      <c r="J58" s="7" t="s">
        <v>117</v>
      </c>
      <c r="K58" s="7" t="s">
        <v>117</v>
      </c>
      <c r="L58" s="7" t="s">
        <v>117</v>
      </c>
      <c r="M58" s="7" t="s">
        <v>117</v>
      </c>
      <c r="N58" s="7" t="s">
        <v>117</v>
      </c>
      <c r="O58" s="7" t="s">
        <v>117</v>
      </c>
      <c r="P58" s="7" t="s">
        <v>117</v>
      </c>
      <c r="Q58" s="7" t="s">
        <v>117</v>
      </c>
      <c r="R58" s="7" t="s">
        <v>117</v>
      </c>
      <c r="S58" s="7" t="s">
        <v>117</v>
      </c>
      <c r="T58" s="7" t="s">
        <v>117</v>
      </c>
      <c r="U58" s="7" t="s">
        <v>117</v>
      </c>
      <c r="V58" s="7" t="s">
        <v>117</v>
      </c>
    </row>
    <row r="59" spans="1:22">
      <c r="A59" s="67" t="s">
        <v>909</v>
      </c>
      <c r="B59" s="9" t="s">
        <v>340</v>
      </c>
      <c r="C59" s="9" t="s">
        <v>340</v>
      </c>
      <c r="D59" s="7" t="s">
        <v>910</v>
      </c>
      <c r="E59" s="9" t="s">
        <v>340</v>
      </c>
      <c r="F59" s="9" t="s">
        <v>340</v>
      </c>
      <c r="G59" s="9" t="s">
        <v>340</v>
      </c>
      <c r="H59" s="9" t="s">
        <v>340</v>
      </c>
      <c r="I59" s="9" t="s">
        <v>340</v>
      </c>
      <c r="J59" s="9" t="s">
        <v>340</v>
      </c>
      <c r="K59" s="9" t="s">
        <v>340</v>
      </c>
      <c r="L59" s="9" t="s">
        <v>340</v>
      </c>
      <c r="M59" s="9" t="s">
        <v>340</v>
      </c>
      <c r="N59" s="9" t="s">
        <v>340</v>
      </c>
      <c r="O59" s="9" t="s">
        <v>340</v>
      </c>
      <c r="P59" s="9" t="s">
        <v>340</v>
      </c>
      <c r="Q59" s="9" t="s">
        <v>340</v>
      </c>
      <c r="R59" s="9" t="s">
        <v>340</v>
      </c>
      <c r="S59" s="9" t="s">
        <v>340</v>
      </c>
      <c r="T59" s="9" t="s">
        <v>340</v>
      </c>
      <c r="U59" s="9" t="s">
        <v>340</v>
      </c>
      <c r="V59" s="9" t="s">
        <v>340</v>
      </c>
    </row>
    <row r="60" spans="1:22">
      <c r="A60" s="67" t="s">
        <v>911</v>
      </c>
      <c r="B60" s="7" t="s">
        <v>117</v>
      </c>
      <c r="C60" s="7" t="s">
        <v>118</v>
      </c>
      <c r="D60" s="7" t="s">
        <v>118</v>
      </c>
      <c r="E60" s="7" t="s">
        <v>118</v>
      </c>
      <c r="F60" s="7" t="s">
        <v>118</v>
      </c>
      <c r="G60" s="7" t="s">
        <v>117</v>
      </c>
      <c r="H60" s="7" t="s">
        <v>117</v>
      </c>
      <c r="I60" s="7" t="s">
        <v>117</v>
      </c>
      <c r="J60" s="7" t="s">
        <v>117</v>
      </c>
      <c r="K60" s="7" t="s">
        <v>117</v>
      </c>
      <c r="L60" s="7" t="s">
        <v>117</v>
      </c>
      <c r="M60" s="7" t="s">
        <v>117</v>
      </c>
      <c r="N60" s="7" t="s">
        <v>117</v>
      </c>
      <c r="O60" s="7" t="s">
        <v>117</v>
      </c>
      <c r="P60" s="7" t="s">
        <v>117</v>
      </c>
      <c r="Q60" s="7" t="s">
        <v>117</v>
      </c>
      <c r="R60" s="7" t="s">
        <v>117</v>
      </c>
      <c r="S60" s="7" t="s">
        <v>117</v>
      </c>
      <c r="T60" s="7" t="s">
        <v>117</v>
      </c>
      <c r="U60" s="7" t="s">
        <v>117</v>
      </c>
      <c r="V60" s="7" t="s">
        <v>117</v>
      </c>
    </row>
    <row r="61" spans="1:22">
      <c r="A61" s="67" t="s">
        <v>707</v>
      </c>
      <c r="B61" s="9" t="s">
        <v>340</v>
      </c>
      <c r="C61" s="9" t="s">
        <v>340</v>
      </c>
      <c r="D61" s="9" t="s">
        <v>340</v>
      </c>
      <c r="E61" s="9" t="s">
        <v>340</v>
      </c>
      <c r="F61" s="7" t="s">
        <v>912</v>
      </c>
      <c r="G61" s="9" t="s">
        <v>340</v>
      </c>
      <c r="H61" s="9" t="s">
        <v>340</v>
      </c>
      <c r="I61" s="9" t="s">
        <v>340</v>
      </c>
      <c r="J61" s="9" t="s">
        <v>340</v>
      </c>
      <c r="K61" s="9" t="s">
        <v>340</v>
      </c>
      <c r="L61" s="9" t="s">
        <v>340</v>
      </c>
      <c r="M61" s="9" t="s">
        <v>340</v>
      </c>
      <c r="N61" s="9" t="s">
        <v>340</v>
      </c>
      <c r="O61" s="9" t="s">
        <v>340</v>
      </c>
      <c r="P61" s="9" t="s">
        <v>340</v>
      </c>
      <c r="Q61" s="9" t="s">
        <v>340</v>
      </c>
      <c r="R61" s="9" t="s">
        <v>340</v>
      </c>
      <c r="S61" s="9" t="s">
        <v>340</v>
      </c>
      <c r="T61" s="9" t="s">
        <v>340</v>
      </c>
      <c r="U61" s="9" t="s">
        <v>340</v>
      </c>
      <c r="V61" s="9" t="s">
        <v>340</v>
      </c>
    </row>
    <row r="65" spans="1:3">
      <c r="A65" s="16" t="s">
        <v>147</v>
      </c>
      <c r="B65" s="17"/>
      <c r="C65" s="18"/>
    </row>
    <row ht="217.5" r="66" spans="1:3">
      <c r="A66" s="31" t="s">
        <v>0</v>
      </c>
      <c r="B66" s="32" t="s">
        <v>35</v>
      </c>
      <c r="C66" s="19" t="s">
        <v>148</v>
      </c>
    </row>
    <row ht="101.5" r="67" spans="1:3">
      <c r="A67" s="29" t="s">
        <v>3</v>
      </c>
      <c r="B67" s="32" t="s">
        <v>15</v>
      </c>
      <c r="C67" s="19" t="s">
        <v>149</v>
      </c>
    </row>
    <row r="68" spans="1:3">
      <c r="A68" s="29" t="s">
        <v>16</v>
      </c>
      <c r="B68" s="33" t="s">
        <v>785</v>
      </c>
      <c r="C68" s="19" t="s">
        <v>150</v>
      </c>
    </row>
    <row ht="29" r="69" spans="1:3">
      <c r="A69" s="34" t="s">
        <v>33</v>
      </c>
      <c r="B69" s="33" t="s">
        <v>35</v>
      </c>
      <c r="C69" s="19" t="s">
        <v>151</v>
      </c>
    </row>
    <row ht="87" r="70" spans="1:3">
      <c r="A70" s="29" t="s">
        <v>36</v>
      </c>
      <c r="B70" s="33">
        <f>COUNTIFS($A75:$A109,"*$*",B75:B109,"")</f>
        <v>0</v>
      </c>
      <c r="C70" s="19" t="s">
        <v>152</v>
      </c>
    </row>
    <row r="71" spans="1:3">
      <c r="A71" s="10" t="s">
        <v>805</v>
      </c>
      <c r="B71" s="11"/>
      <c r="C71" s="61"/>
    </row>
    <row ht="29" r="72" spans="1:3">
      <c r="A72" s="36" t="s">
        <v>44</v>
      </c>
      <c r="B72" s="9" t="s">
        <v>45</v>
      </c>
      <c r="C72" s="19" t="s">
        <v>155</v>
      </c>
    </row>
    <row r="73" spans="1:3">
      <c r="A73" s="36" t="s">
        <v>46</v>
      </c>
      <c r="B73" s="9" t="s">
        <v>47</v>
      </c>
      <c r="C73" s="19" t="s">
        <v>156</v>
      </c>
    </row>
    <row ht="29" r="74" spans="1:3">
      <c r="A74" s="36" t="s">
        <v>48</v>
      </c>
      <c r="B74" s="120" t="s">
        <v>49</v>
      </c>
      <c r="C74" s="19" t="s">
        <v>157</v>
      </c>
    </row>
    <row ht="29" r="75" spans="1:3">
      <c r="A75" s="36" t="s">
        <v>50</v>
      </c>
      <c r="B75" s="120" t="s">
        <v>51</v>
      </c>
      <c r="C75" s="19" t="s">
        <v>158</v>
      </c>
    </row>
    <row r="76" spans="1:3">
      <c r="A76" s="36" t="s">
        <v>53</v>
      </c>
      <c r="B76" s="9" t="s">
        <v>54</v>
      </c>
      <c r="C76" s="19" t="s">
        <v>159</v>
      </c>
    </row>
    <row r="77" spans="1:3">
      <c r="A77" s="36" t="s">
        <v>55</v>
      </c>
      <c r="B77" s="120" t="s">
        <v>56</v>
      </c>
      <c r="C77" s="19" t="s">
        <v>160</v>
      </c>
    </row>
    <row r="78" spans="1:3">
      <c r="A78" s="36" t="s">
        <v>57</v>
      </c>
      <c r="B78" s="120" t="s">
        <v>49</v>
      </c>
      <c r="C78" s="19" t="s">
        <v>161</v>
      </c>
    </row>
    <row r="79" spans="1:3">
      <c r="A79" s="36" t="s">
        <v>58</v>
      </c>
      <c r="B79" s="120" t="s">
        <v>52</v>
      </c>
      <c r="C79" s="19" t="s">
        <v>162</v>
      </c>
    </row>
    <row r="80" spans="1:3">
      <c r="A80" s="36" t="s">
        <v>59</v>
      </c>
      <c r="B80" s="120" t="s">
        <v>60</v>
      </c>
      <c r="C80" s="19" t="s">
        <v>163</v>
      </c>
    </row>
    <row r="81" spans="1:3">
      <c r="A81" s="31" t="s">
        <v>61</v>
      </c>
      <c r="B81" s="31" t="s">
        <v>913</v>
      </c>
      <c r="C81" s="19" t="s">
        <v>164</v>
      </c>
    </row>
    <row r="82" spans="1:3">
      <c r="A82" s="10" t="s">
        <v>806</v>
      </c>
      <c r="B82" s="113"/>
      <c r="C82" s="104"/>
    </row>
    <row ht="43.5" r="83" spans="1:3">
      <c r="A83" s="9" t="s">
        <v>807</v>
      </c>
      <c r="B83" s="26" t="s">
        <v>42</v>
      </c>
      <c r="C83" s="19" t="s">
        <v>154</v>
      </c>
    </row>
    <row r="84" spans="1:3">
      <c r="A84" s="10" t="s">
        <v>809</v>
      </c>
      <c r="B84" s="113"/>
      <c r="C84" s="104"/>
    </row>
    <row ht="43.5" r="85" spans="1:3">
      <c r="A85" s="9" t="s">
        <v>705</v>
      </c>
      <c r="B85" s="9" t="s">
        <v>810</v>
      </c>
      <c r="C85" s="19" t="s">
        <v>914</v>
      </c>
    </row>
    <row r="86" spans="1:3">
      <c r="A86" s="10" t="s">
        <v>826</v>
      </c>
      <c r="B86" s="11"/>
      <c r="C86" s="61"/>
    </row>
    <row ht="43.5" r="87" spans="1:3">
      <c r="A87" s="9" t="s">
        <v>337</v>
      </c>
      <c r="B87" s="9" t="s">
        <v>339</v>
      </c>
      <c r="C87" s="26" t="s">
        <v>915</v>
      </c>
    </row>
    <row r="88" spans="1:3">
      <c r="A88" s="10" t="s">
        <v>827</v>
      </c>
      <c r="B88" s="147"/>
      <c r="C88" s="220"/>
    </row>
    <row ht="43.5" r="89" spans="1:3">
      <c r="A89" s="9" t="s">
        <v>828</v>
      </c>
      <c r="B89" s="9" t="s">
        <v>829</v>
      </c>
      <c r="C89" s="26" t="s">
        <v>916</v>
      </c>
    </row>
    <row ht="43.5" r="90" spans="1:3">
      <c r="A90" s="9" t="s">
        <v>837</v>
      </c>
      <c r="B90" s="9" t="s">
        <v>838</v>
      </c>
      <c r="C90" s="26" t="s">
        <v>917</v>
      </c>
    </row>
    <row ht="43.5" r="91" spans="1:3">
      <c r="A91" s="9" t="s">
        <v>845</v>
      </c>
      <c r="B91" s="9" t="s">
        <v>846</v>
      </c>
      <c r="C91" s="26" t="s">
        <v>918</v>
      </c>
    </row>
    <row ht="43.5" r="92" spans="1:3">
      <c r="A92" s="9" t="s">
        <v>537</v>
      </c>
      <c r="B92" s="9" t="s">
        <v>542</v>
      </c>
      <c r="C92" s="26" t="s">
        <v>919</v>
      </c>
    </row>
    <row ht="43.5" r="93" spans="1:3">
      <c r="A93" s="9" t="s">
        <v>665</v>
      </c>
      <c r="B93" s="9" t="s">
        <v>457</v>
      </c>
      <c r="C93" s="26" t="s">
        <v>920</v>
      </c>
    </row>
    <row ht="58" r="94" spans="1:3">
      <c r="A94" s="9" t="s">
        <v>625</v>
      </c>
      <c r="B94" s="9" t="s">
        <v>859</v>
      </c>
      <c r="C94" s="26" t="s">
        <v>921</v>
      </c>
    </row>
    <row ht="43.5" r="95" spans="1:3">
      <c r="A95" s="9" t="s">
        <v>873</v>
      </c>
      <c r="B95" s="9" t="s">
        <v>874</v>
      </c>
      <c r="C95" s="26" t="s">
        <v>922</v>
      </c>
    </row>
    <row ht="43.5" r="96" spans="1:3">
      <c r="A96" s="9" t="s">
        <v>635</v>
      </c>
      <c r="B96" s="9" t="s">
        <v>886</v>
      </c>
      <c r="C96" s="26" t="s">
        <v>923</v>
      </c>
    </row>
    <row ht="43.5" r="97" spans="1:3">
      <c r="A97" s="9" t="s">
        <v>570</v>
      </c>
      <c r="B97" s="9" t="s">
        <v>888</v>
      </c>
      <c r="C97" s="26" t="s">
        <v>924</v>
      </c>
    </row>
    <row ht="43.5" r="98" spans="1:3">
      <c r="A98" s="9" t="s">
        <v>545</v>
      </c>
      <c r="B98" s="9" t="s">
        <v>890</v>
      </c>
      <c r="C98" s="26" t="s">
        <v>925</v>
      </c>
    </row>
    <row ht="43.5" r="99" spans="1:3">
      <c r="A99" s="36" t="s">
        <v>553</v>
      </c>
      <c r="B99" s="9" t="s">
        <v>892</v>
      </c>
      <c r="C99" s="26" t="s">
        <v>926</v>
      </c>
    </row>
    <row ht="43.5" r="100" spans="1:3">
      <c r="A100" s="36" t="s">
        <v>561</v>
      </c>
      <c r="B100" s="9" t="s">
        <v>894</v>
      </c>
      <c r="C100" s="26" t="s">
        <v>927</v>
      </c>
    </row>
    <row ht="43.5" r="101" spans="1:3">
      <c r="A101" s="36" t="s">
        <v>519</v>
      </c>
      <c r="B101" s="9" t="s">
        <v>896</v>
      </c>
      <c r="C101" s="26" t="s">
        <v>928</v>
      </c>
    </row>
    <row r="102" spans="1:3">
      <c r="A102" s="10" t="s">
        <v>115</v>
      </c>
      <c r="B102" s="11"/>
      <c r="C102" s="61"/>
    </row>
    <row ht="43.5" r="103" spans="1:3">
      <c r="A103" s="39" t="s">
        <v>898</v>
      </c>
      <c r="B103" s="9" t="s">
        <v>117</v>
      </c>
      <c r="C103" s="19" t="s">
        <v>186</v>
      </c>
    </row>
    <row ht="43.5" r="104" spans="1:3">
      <c r="A104" s="39" t="s">
        <v>119</v>
      </c>
      <c r="B104" s="9" t="s">
        <v>117</v>
      </c>
      <c r="C104" s="19" t="s">
        <v>187</v>
      </c>
    </row>
    <row ht="43.5" r="105" spans="1:3">
      <c r="A105" s="39" t="s">
        <v>120</v>
      </c>
      <c r="B105" s="9" t="s">
        <v>117</v>
      </c>
      <c r="C105" s="19" t="s">
        <v>188</v>
      </c>
    </row>
    <row ht="72.5" r="106" spans="1:3">
      <c r="A106" s="39" t="s">
        <v>899</v>
      </c>
      <c r="B106" s="9"/>
      <c r="C106" s="19" t="s">
        <v>189</v>
      </c>
    </row>
    <row ht="43.5" r="107" spans="1:3">
      <c r="A107" s="39" t="s">
        <v>900</v>
      </c>
      <c r="B107" s="9" t="s">
        <v>117</v>
      </c>
      <c r="C107" s="19" t="s">
        <v>190</v>
      </c>
    </row>
    <row ht="43.5" r="108" spans="1:3">
      <c r="A108" s="67" t="s">
        <v>901</v>
      </c>
      <c r="B108" s="9"/>
      <c r="C108" s="19" t="s">
        <v>191</v>
      </c>
    </row>
    <row ht="72.5" r="109" spans="1:3">
      <c r="A109" s="67" t="s">
        <v>126</v>
      </c>
      <c r="B109" s="9"/>
      <c r="C109" s="19" t="s">
        <v>192</v>
      </c>
    </row>
    <row r="110" spans="1:3">
      <c r="A110" s="10" t="s">
        <v>127</v>
      </c>
      <c r="B110" s="11"/>
      <c r="C110" s="11"/>
    </row>
    <row ht="29" r="111" spans="1:3">
      <c r="A111" s="36" t="s">
        <v>128</v>
      </c>
      <c r="B111" s="9"/>
      <c r="C111" s="26" t="s">
        <v>193</v>
      </c>
    </row>
    <row ht="29" r="112" spans="1:3">
      <c r="A112" s="36" t="s">
        <v>130</v>
      </c>
      <c r="B112" s="9"/>
      <c r="C112" s="19" t="s">
        <v>194</v>
      </c>
    </row>
    <row ht="43.5" r="113" spans="1:3">
      <c r="A113" s="39" t="s">
        <v>902</v>
      </c>
      <c r="B113" s="9" t="s">
        <v>117</v>
      </c>
      <c r="C113" s="19" t="s">
        <v>190</v>
      </c>
    </row>
    <row ht="43.5" r="114" spans="1:3">
      <c r="A114" s="67" t="s">
        <v>903</v>
      </c>
      <c r="B114" s="9"/>
      <c r="C114" s="19" t="s">
        <v>191</v>
      </c>
    </row>
    <row ht="72.5" r="115" spans="1:3">
      <c r="A115" s="67" t="s">
        <v>904</v>
      </c>
      <c r="B115" s="9"/>
      <c r="C115" s="19" t="s">
        <v>192</v>
      </c>
    </row>
    <row ht="72.5" r="116" spans="1:3">
      <c r="A116" s="67" t="s">
        <v>905</v>
      </c>
      <c r="B116" s="9"/>
      <c r="C116" s="19" t="s">
        <v>198</v>
      </c>
    </row>
    <row ht="43.5" r="117" spans="1:3">
      <c r="A117" s="67" t="s">
        <v>718</v>
      </c>
      <c r="B117" s="9" t="s">
        <v>118</v>
      </c>
      <c r="C117" s="19" t="s">
        <v>929</v>
      </c>
    </row>
    <row ht="87" r="118" spans="1:3">
      <c r="A118" s="68" t="s">
        <v>140</v>
      </c>
      <c r="B118" s="9"/>
      <c r="C118" s="19" t="s">
        <v>199</v>
      </c>
    </row>
    <row ht="87" r="119" spans="1:3">
      <c r="A119" s="68" t="s">
        <v>906</v>
      </c>
      <c r="B119" s="9"/>
      <c r="C119" s="19" t="s">
        <v>200</v>
      </c>
    </row>
    <row ht="101.5" r="120" spans="1:3">
      <c r="A120" s="36" t="s">
        <v>143</v>
      </c>
      <c r="B120" s="9"/>
      <c r="C120" s="19" t="s">
        <v>203</v>
      </c>
    </row>
    <row ht="43.5" r="121" spans="1:3">
      <c r="A121" s="36" t="s">
        <v>144</v>
      </c>
      <c r="B121" s="9"/>
      <c r="C121" s="19" t="s">
        <v>204</v>
      </c>
    </row>
    <row ht="29" r="122" spans="1:3">
      <c r="A122" s="67" t="s">
        <v>908</v>
      </c>
      <c r="B122" s="9" t="s">
        <v>118</v>
      </c>
      <c r="C122" s="19" t="s">
        <v>930</v>
      </c>
    </row>
    <row ht="29" r="123" spans="1:3">
      <c r="A123" s="67" t="s">
        <v>909</v>
      </c>
      <c r="B123" s="9" t="s">
        <v>340</v>
      </c>
      <c r="C123" s="19" t="s">
        <v>931</v>
      </c>
    </row>
    <row ht="29" r="124" spans="1:3">
      <c r="A124" s="67" t="s">
        <v>911</v>
      </c>
      <c r="B124" s="9" t="s">
        <v>118</v>
      </c>
      <c r="C124" s="19" t="s">
        <v>932</v>
      </c>
    </row>
    <row ht="29" r="125" spans="1:3">
      <c r="A125" s="67" t="s">
        <v>707</v>
      </c>
      <c r="B125" s="9" t="s">
        <v>340</v>
      </c>
      <c r="C125" s="19" t="s">
        <v>933</v>
      </c>
    </row>
  </sheetData>
  <conditionalFormatting sqref="C1">
    <cfRule dxfId="0" priority="15" type="expression">
      <formula>OR(C1="",C1="Unexecuted")</formula>
    </cfRule>
    <cfRule dxfId="1" priority="16" type="expression">
      <formula>C1="WARNING"</formula>
    </cfRule>
    <cfRule dxfId="2" priority="17" type="expression">
      <formula>C1=C4</formula>
    </cfRule>
    <cfRule dxfId="3" priority="18" type="expression">
      <formula>C1&lt;&gt;C4</formula>
    </cfRule>
  </conditionalFormatting>
  <conditionalFormatting sqref="D1">
    <cfRule dxfId="0" priority="1" type="expression">
      <formula>OR(D1="",D1="Unexecuted")</formula>
    </cfRule>
    <cfRule dxfId="1" priority="2" type="expression">
      <formula>D1="WARNING"</formula>
    </cfRule>
    <cfRule dxfId="2" priority="3" type="expression">
      <formula>D1=D4</formula>
    </cfRule>
    <cfRule dxfId="3" priority="4" type="expression">
      <formula>D1&lt;&gt;D4</formula>
    </cfRule>
  </conditionalFormatting>
  <conditionalFormatting sqref="E1">
    <cfRule dxfId="0" priority="22" type="expression">
      <formula>OR(E1="",E1="Unexecuted")</formula>
    </cfRule>
    <cfRule dxfId="1" priority="23" type="expression">
      <formula>E1="WARNING"</formula>
    </cfRule>
    <cfRule dxfId="2" priority="24" type="expression">
      <formula>E1=E4</formula>
    </cfRule>
    <cfRule dxfId="3" priority="25" type="expression">
      <formula>E1&lt;&gt;E4</formula>
    </cfRule>
  </conditionalFormatting>
  <conditionalFormatting sqref="F1">
    <cfRule dxfId="0" priority="8" type="expression">
      <formula>OR(F1="",F1="Unexecuted")</formula>
    </cfRule>
    <cfRule dxfId="1" priority="9" type="expression">
      <formula>F1="WARNING"</formula>
    </cfRule>
    <cfRule dxfId="2" priority="10" type="expression">
      <formula>F1=F4</formula>
    </cfRule>
    <cfRule dxfId="3" priority="11" type="expression">
      <formula>F1&lt;&gt;F4</formula>
    </cfRule>
  </conditionalFormatting>
  <conditionalFormatting sqref="W1:XFD1">
    <cfRule dxfId="3" priority="106" type="expression">
      <formula>W1&lt;&gt;W4</formula>
    </cfRule>
  </conditionalFormatting>
  <conditionalFormatting sqref="C42">
    <cfRule dxfId="4" priority="21" type="expression">
      <formula>C$41="Yes"</formula>
    </cfRule>
  </conditionalFormatting>
  <conditionalFormatting sqref="D42">
    <cfRule dxfId="4" priority="7" type="expression">
      <formula>D$41="Yes"</formula>
    </cfRule>
  </conditionalFormatting>
  <conditionalFormatting sqref="E42">
    <cfRule dxfId="4" priority="28" type="expression">
      <formula>E$41="Yes"</formula>
    </cfRule>
  </conditionalFormatting>
  <conditionalFormatting sqref="A44">
    <cfRule dxfId="4" priority="41" type="expression">
      <formula>A$48="Yes"</formula>
    </cfRule>
  </conditionalFormatting>
  <conditionalFormatting sqref="C44">
    <cfRule dxfId="4" priority="20" type="expression">
      <formula>C$43="Yes"</formula>
    </cfRule>
  </conditionalFormatting>
  <conditionalFormatting sqref="D44">
    <cfRule dxfId="4" priority="6" type="expression">
      <formula>D$43="Yes"</formula>
    </cfRule>
  </conditionalFormatting>
  <conditionalFormatting sqref="E44">
    <cfRule dxfId="4" priority="27" type="expression">
      <formula>E$43="Yes"</formula>
    </cfRule>
  </conditionalFormatting>
  <conditionalFormatting sqref="A50">
    <cfRule dxfId="4" priority="42" type="expression">
      <formula>A$54="Yes"</formula>
    </cfRule>
  </conditionalFormatting>
  <conditionalFormatting sqref="C50">
    <cfRule dxfId="4" priority="19" type="expression">
      <formula>C$49="Yes"</formula>
    </cfRule>
  </conditionalFormatting>
  <conditionalFormatting sqref="D50">
    <cfRule dxfId="4" priority="5" type="expression">
      <formula>D$49="Yes"</formula>
    </cfRule>
  </conditionalFormatting>
  <conditionalFormatting sqref="E50">
    <cfRule dxfId="4" priority="26" type="expression">
      <formula>E$49="Yes"</formula>
    </cfRule>
  </conditionalFormatting>
  <conditionalFormatting sqref="A66">
    <cfRule dxfId="0" priority="38" type="expression">
      <formula>OR(A66="",A66="Unexecuted")</formula>
    </cfRule>
    <cfRule dxfId="1" priority="39" type="expression">
      <formula>A66="WARNING"</formula>
    </cfRule>
    <cfRule dxfId="2" priority="40" type="expression">
      <formula>A66=A69</formula>
    </cfRule>
  </conditionalFormatting>
  <conditionalFormatting sqref="B66">
    <cfRule dxfId="0" priority="34" type="expression">
      <formula>OR(B66="",B66="Unexecuted")</formula>
    </cfRule>
    <cfRule dxfId="1" priority="35" type="expression">
      <formula>B66="WARNING"</formula>
    </cfRule>
    <cfRule dxfId="2" priority="36" type="expression">
      <formula>B66=B69</formula>
    </cfRule>
    <cfRule dxfId="3" priority="37" type="expression">
      <formula>B66&lt;&gt;B69</formula>
    </cfRule>
  </conditionalFormatting>
  <conditionalFormatting sqref="B106">
    <cfRule dxfId="4" priority="33" type="expression">
      <formula>B$41="Yes"</formula>
    </cfRule>
  </conditionalFormatting>
  <conditionalFormatting sqref="A108">
    <cfRule dxfId="4" priority="29" type="expression">
      <formula>A$48="Yes"</formula>
    </cfRule>
  </conditionalFormatting>
  <conditionalFormatting sqref="B108">
    <cfRule dxfId="4" priority="32" type="expression">
      <formula>B$43="Yes"</formula>
    </cfRule>
  </conditionalFormatting>
  <conditionalFormatting sqref="A114">
    <cfRule dxfId="4" priority="30" type="expression">
      <formula>A$54="Yes"</formula>
    </cfRule>
  </conditionalFormatting>
  <conditionalFormatting sqref="B114">
    <cfRule dxfId="4" priority="31" type="expression">
      <formula>B$49="Yes"</formula>
    </cfRule>
  </conditionalFormatting>
  <conditionalFormatting sqref="A1 W1:XFD1">
    <cfRule dxfId="0" priority="103" type="expression">
      <formula>OR(A1="",A1="Unexecuted")</formula>
    </cfRule>
    <cfRule dxfId="1" priority="104" type="expression">
      <formula>A1="WARNING"</formula>
    </cfRule>
    <cfRule dxfId="2" priority="105" type="expression">
      <formula>A1=A4</formula>
    </cfRule>
  </conditionalFormatting>
  <conditionalFormatting sqref="G1:V1 B1">
    <cfRule dxfId="0" priority="43" type="expression">
      <formula>OR(B1="",B1="Unexecuted")</formula>
    </cfRule>
    <cfRule dxfId="1" priority="44" type="expression">
      <formula>B1="WARNING"</formula>
    </cfRule>
    <cfRule dxfId="2" priority="45" type="expression">
      <formula>B1=B4</formula>
    </cfRule>
    <cfRule dxfId="3" priority="46" type="expression">
      <formula>B1&lt;&gt;B4</formula>
    </cfRule>
  </conditionalFormatting>
  <conditionalFormatting sqref="B42 F42:XFD42">
    <cfRule dxfId="4" priority="109" type="expression">
      <formula>B$41="Yes"</formula>
    </cfRule>
  </conditionalFormatting>
  <conditionalFormatting sqref="B44 F44:XFD44">
    <cfRule dxfId="4" priority="108" type="expression">
      <formula>B$43="Yes"</formula>
    </cfRule>
  </conditionalFormatting>
  <conditionalFormatting sqref="B50 F50:XFD50">
    <cfRule dxfId="4" priority="107" type="expression">
      <formula>B$49="Yes"</formula>
    </cfRule>
  </conditionalFormatting>
  <dataValidations count="7">
    <dataValidation allowBlank="1" showErrorMessage="1" showInputMessage="1" sqref="B10:V10 B14:V14 B74 B78" type="list">
      <formula1>"Toyota Astra Financial Service,WOM Finance,ADINS"</formula1>
    </dataValidation>
    <dataValidation allowBlank="1" showErrorMessage="1" showInputMessage="1" sqref="B11:V11 B75" type="list">
      <formula1>"Admin Client,Admin Legal, User Editor"</formula1>
    </dataValidation>
    <dataValidation allowBlank="1" showErrorMessage="1" showInputMessage="1" sqref="B12:V12 B76" type="list">
      <formula1>"admin@tafs.co.id,admin@wom.co.id,ADMIN@ADINS.CO.ID"</formula1>
    </dataValidation>
    <dataValidation allowBlank="1" showErrorMessage="1" showInputMessage="1" sqref="B13:V13 B77" type="list">
      <formula1>"Password123!,password"</formula1>
    </dataValidation>
    <dataValidation allowBlank="1" showErrorMessage="1" showInputMessage="1" sqref="B15:V15 B79" type="list">
      <formula1>"Admin Client,Admin Legal"</formula1>
    </dataValidation>
    <dataValidation allowBlank="1" showErrorMessage="1" showInputMessage="1" sqref="B16:V16 B80" type="list">
      <formula1>"WOMF, TAFS, BFI"</formula1>
    </dataValidation>
    <dataValidation allowBlank="1" showErrorMessage="1" showInputMessage="1" sqref="B17:V17 B81" type="list">
      <formula1>"VIDA, PRIVY, DIGISIGN, ADINS"</formula1>
    </dataValidation>
  </dataValidations>
  <pageMargins bottom="0.75" footer="0.3" header="0.3" left="0.7" right="0.7" top="0.75"/>
  <pageSetup orientation="portrait" paperSize="9"/>
  <headerFooter/>
  <legacyDrawing r:id="rId2"/>
</worksheet>
</file>

<file path=xl/worksheets/sheet4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37"/>
  <sheetViews>
    <sheetView topLeftCell="A28" workbookViewId="0" zoomScale="85" zoomScaleNormal="85">
      <pane activePane="topRight" state="frozen" topLeftCell="B1" xSplit="1"/>
      <selection/>
      <selection activeCell="C28" pane="topRight" sqref="C28"/>
    </sheetView>
  </sheetViews>
  <sheetFormatPr defaultColWidth="8.70909090909091" defaultRowHeight="14.5" outlineLevelCol="6"/>
  <cols>
    <col min="1" max="1" customWidth="true" width="42.0" collapsed="true"/>
    <col min="2" max="2" customWidth="true" width="55.2818181818182" collapsed="true"/>
    <col min="3" max="3" customWidth="true" width="62.7090909090909" collapsed="true"/>
    <col min="4" max="5" customWidth="true" width="24.8545454545455" collapsed="true"/>
    <col min="6" max="6" customWidth="true" width="22.1363636363636" collapsed="true"/>
    <col min="7" max="7" customWidth="true" width="49.4272727272727" collapsed="true"/>
  </cols>
  <sheetData>
    <row r="1" spans="1:7">
      <c r="A1" s="8" t="s">
        <v>0</v>
      </c>
      <c r="B1" t="s">
        <v>1</v>
      </c>
      <c r="C1" t="s">
        <v>1</v>
      </c>
      <c r="D1" t="s">
        <v>1</v>
      </c>
      <c r="E1" t="s">
        <v>1</v>
      </c>
      <c r="F1" t="s">
        <v>1</v>
      </c>
      <c r="G1" t="s">
        <v>1</v>
      </c>
    </row>
    <row r="2" spans="1:7">
      <c r="A2" s="8" t="s">
        <v>3</v>
      </c>
      <c r="B2" t="s">
        <v>2647</v>
      </c>
      <c r="C2" t="s">
        <v>2648</v>
      </c>
      <c r="D2" t="s">
        <v>2649</v>
      </c>
      <c r="E2" t="s">
        <v>2649</v>
      </c>
      <c r="F2" t="s">
        <v>2650</v>
      </c>
      <c r="G2" t="s">
        <v>2651</v>
      </c>
    </row>
    <row r="3" spans="1:7">
      <c r="A3" s="29" t="s">
        <v>16</v>
      </c>
      <c r="B3" s="9" t="s">
        <v>2652</v>
      </c>
      <c r="C3" s="9" t="s">
        <v>2653</v>
      </c>
      <c r="D3" s="9" t="s">
        <v>2654</v>
      </c>
      <c r="E3" s="9" t="s">
        <v>2655</v>
      </c>
      <c r="F3" s="9" t="s">
        <v>2656</v>
      </c>
      <c r="G3" s="9" t="s">
        <v>2657</v>
      </c>
    </row>
    <row r="4" spans="1:7">
      <c r="A4" s="8" t="s">
        <v>33</v>
      </c>
      <c r="B4" s="6" t="s">
        <v>1</v>
      </c>
      <c r="C4" s="6" t="s">
        <v>1</v>
      </c>
      <c r="D4" s="6" t="s">
        <v>1</v>
      </c>
      <c r="E4" s="6" t="s">
        <v>1</v>
      </c>
      <c r="F4" s="6" t="s">
        <v>1</v>
      </c>
      <c r="G4" s="6" t="s">
        <v>1</v>
      </c>
    </row>
    <row r="5" spans="1:7">
      <c r="A5" s="8"/>
      <c r="B5" s="8"/>
      <c r="C5" s="8"/>
      <c r="D5" s="8"/>
      <c r="E5" s="8"/>
      <c r="F5" s="8"/>
      <c r="G5" s="8"/>
    </row>
    <row r="6" spans="1:7">
      <c r="A6" s="8" t="s">
        <v>2637</v>
      </c>
      <c r="B6" s="9"/>
      <c r="C6" s="9"/>
      <c r="D6" s="9"/>
      <c r="E6" s="9"/>
      <c r="F6" s="9"/>
      <c r="G6" s="9"/>
    </row>
    <row customFormat="1" r="7" s="2" spans="1:7">
      <c r="A7" s="10" t="s">
        <v>805</v>
      </c>
      <c r="B7" s="11"/>
      <c r="C7" s="11"/>
      <c r="D7" s="11"/>
      <c r="E7" s="11"/>
      <c r="F7" s="11"/>
      <c r="G7" s="11"/>
    </row>
    <row r="8" spans="1:7">
      <c r="A8" s="9" t="s">
        <v>59</v>
      </c>
      <c r="B8" s="12" t="s">
        <v>60</v>
      </c>
      <c r="C8" s="12" t="s">
        <v>60</v>
      </c>
      <c r="D8" s="12" t="s">
        <v>60</v>
      </c>
      <c r="E8" s="12" t="s">
        <v>60</v>
      </c>
      <c r="F8" s="12" t="s">
        <v>60</v>
      </c>
      <c r="G8" s="12" t="s">
        <v>2658</v>
      </c>
    </row>
    <row customFormat="1" r="9" s="2" spans="1:7">
      <c r="A9" s="10" t="s">
        <v>704</v>
      </c>
      <c r="B9" s="11"/>
      <c r="C9" s="11"/>
      <c r="D9" s="11"/>
      <c r="E9" s="11"/>
      <c r="F9" s="11"/>
      <c r="G9" s="11"/>
    </row>
    <row r="10" spans="1:7">
      <c r="A10" s="9" t="s">
        <v>705</v>
      </c>
      <c r="B10" s="9" t="s">
        <v>1767</v>
      </c>
      <c r="C10" s="9" t="s">
        <v>1767</v>
      </c>
      <c r="D10" s="9" t="s">
        <v>1767</v>
      </c>
      <c r="E10" s="9" t="s">
        <v>1767</v>
      </c>
      <c r="F10" s="9" t="s">
        <v>1767</v>
      </c>
      <c r="G10" s="9" t="s">
        <v>1767</v>
      </c>
    </row>
    <row r="11" spans="1:7">
      <c r="A11" s="13" t="s">
        <v>2476</v>
      </c>
      <c r="B11" s="14"/>
      <c r="C11" s="14"/>
      <c r="D11" s="14"/>
      <c r="E11" s="14"/>
      <c r="F11" s="14"/>
      <c r="G11" s="14"/>
    </row>
    <row r="12" spans="1:7">
      <c r="A12" s="8" t="s">
        <v>2659</v>
      </c>
      <c r="B12" s="30" t="s">
        <v>2660</v>
      </c>
      <c r="C12" s="30" t="s">
        <v>2660</v>
      </c>
      <c r="D12" s="30" t="s">
        <v>2661</v>
      </c>
      <c r="E12" s="30"/>
      <c r="F12" s="30" t="s">
        <v>2660</v>
      </c>
      <c r="G12" s="30" t="s">
        <v>2660</v>
      </c>
    </row>
    <row r="13" spans="1:7">
      <c r="A13" s="8" t="s">
        <v>828</v>
      </c>
      <c r="B13" s="7" t="s">
        <v>1732</v>
      </c>
      <c r="C13" s="7" t="s">
        <v>2662</v>
      </c>
      <c r="D13" s="7" t="s">
        <v>1732</v>
      </c>
      <c r="E13" s="7" t="s">
        <v>1732</v>
      </c>
      <c r="F13" s="7"/>
      <c r="G13" s="7" t="s">
        <v>1732</v>
      </c>
    </row>
    <row r="14" spans="1:7">
      <c r="A14" s="8" t="s">
        <v>2663</v>
      </c>
      <c r="B14" s="9" t="s">
        <v>2664</v>
      </c>
      <c r="C14" s="9" t="s">
        <v>2664</v>
      </c>
      <c r="D14" s="9" t="s">
        <v>2664</v>
      </c>
      <c r="E14" s="9" t="s">
        <v>2664</v>
      </c>
      <c r="F14" s="9" t="s">
        <v>2664</v>
      </c>
      <c r="G14" s="9" t="s">
        <v>2664</v>
      </c>
    </row>
    <row r="15" spans="1:7">
      <c r="A15" s="8" t="s">
        <v>2639</v>
      </c>
      <c r="B15" s="7" t="s">
        <v>2640</v>
      </c>
      <c r="C15" s="7" t="s">
        <v>2640</v>
      </c>
      <c r="D15" s="7" t="s">
        <v>2640</v>
      </c>
      <c r="E15" s="7" t="s">
        <v>2640</v>
      </c>
      <c r="F15" s="7" t="s">
        <v>2640</v>
      </c>
      <c r="G15" s="7" t="s">
        <v>2640</v>
      </c>
    </row>
    <row r="16" spans="1:7">
      <c r="A16" s="13" t="s">
        <v>138</v>
      </c>
      <c r="B16" s="14"/>
      <c r="C16" s="14"/>
      <c r="D16" s="14"/>
      <c r="E16" s="14"/>
      <c r="F16" s="14"/>
      <c r="G16" s="14"/>
    </row>
    <row r="17" spans="1:7">
      <c r="A17" s="15" t="s">
        <v>2634</v>
      </c>
      <c r="B17" s="15"/>
      <c r="C17" s="15"/>
      <c r="D17" s="15"/>
      <c r="E17" s="15"/>
      <c r="F17" s="15"/>
      <c r="G17" s="15"/>
    </row>
    <row r="20" spans="1:3">
      <c r="A20" s="16" t="s">
        <v>147</v>
      </c>
      <c r="B20" s="17"/>
      <c r="C20" s="18"/>
    </row>
    <row ht="145" r="21" spans="1:3">
      <c r="A21" s="31" t="s">
        <v>0</v>
      </c>
      <c r="B21" s="32" t="s">
        <v>1</v>
      </c>
      <c r="C21" s="19" t="s">
        <v>148</v>
      </c>
    </row>
    <row ht="87" r="22" spans="1:3">
      <c r="A22" s="29" t="s">
        <v>3</v>
      </c>
      <c r="B22" s="32" t="s">
        <v>6</v>
      </c>
      <c r="C22" s="19" t="s">
        <v>149</v>
      </c>
    </row>
    <row r="23" spans="1:3">
      <c r="A23" s="29" t="s">
        <v>16</v>
      </c>
      <c r="B23" s="33" t="s">
        <v>19</v>
      </c>
      <c r="C23" s="19" t="s">
        <v>150</v>
      </c>
    </row>
    <row ht="29" r="24" spans="1:3">
      <c r="A24" s="34" t="s">
        <v>33</v>
      </c>
      <c r="B24" s="33" t="s">
        <v>1</v>
      </c>
      <c r="C24" s="19" t="s">
        <v>151</v>
      </c>
    </row>
    <row ht="72.5" r="25" spans="1:3">
      <c r="A25" s="29" t="s">
        <v>36</v>
      </c>
      <c r="B25" s="17">
        <f>COUNTIFS($A32:$A66,"*$*",B32:B66,"")</f>
        <v>0</v>
      </c>
      <c r="C25" s="19" t="s">
        <v>152</v>
      </c>
    </row>
    <row ht="29" r="26" spans="1:3">
      <c r="A26" s="8" t="s">
        <v>2637</v>
      </c>
      <c r="B26" s="9"/>
      <c r="C26" s="20" t="s">
        <v>2642</v>
      </c>
    </row>
    <row r="27" spans="1:3">
      <c r="A27" s="10" t="s">
        <v>805</v>
      </c>
      <c r="B27" s="11"/>
      <c r="C27" s="11"/>
    </row>
    <row r="28" spans="1:3">
      <c r="A28" s="9" t="s">
        <v>59</v>
      </c>
      <c r="B28" s="12" t="s">
        <v>60</v>
      </c>
      <c r="C28" s="19" t="s">
        <v>163</v>
      </c>
    </row>
    <row r="29" spans="1:3">
      <c r="A29" s="10" t="s">
        <v>704</v>
      </c>
      <c r="B29" s="11"/>
      <c r="C29" s="11"/>
    </row>
    <row ht="29" r="30" spans="1:3">
      <c r="A30" s="9" t="s">
        <v>705</v>
      </c>
      <c r="B30" s="9" t="s">
        <v>1767</v>
      </c>
      <c r="C30" s="19" t="s">
        <v>914</v>
      </c>
    </row>
    <row r="31" spans="1:3">
      <c r="A31" s="13" t="s">
        <v>2476</v>
      </c>
      <c r="B31" s="14"/>
      <c r="C31" s="11"/>
    </row>
    <row ht="43.5" r="32" spans="1:3">
      <c r="A32" s="8" t="s">
        <v>2659</v>
      </c>
      <c r="B32" s="30" t="s">
        <v>2660</v>
      </c>
      <c r="C32" s="26" t="s">
        <v>2665</v>
      </c>
    </row>
    <row ht="29" r="33" spans="1:3">
      <c r="A33" s="8" t="s">
        <v>828</v>
      </c>
      <c r="B33" s="7" t="s">
        <v>1732</v>
      </c>
      <c r="C33" s="26" t="s">
        <v>2666</v>
      </c>
    </row>
    <row ht="29" r="34" spans="1:3">
      <c r="A34" s="8" t="s">
        <v>2663</v>
      </c>
      <c r="B34" s="9" t="s">
        <v>2664</v>
      </c>
      <c r="C34" s="26" t="s">
        <v>2667</v>
      </c>
    </row>
    <row ht="29" r="35" spans="1:3">
      <c r="A35" s="8" t="s">
        <v>2639</v>
      </c>
      <c r="B35" s="7" t="s">
        <v>2640</v>
      </c>
      <c r="C35" s="26" t="s">
        <v>2644</v>
      </c>
    </row>
    <row r="36" spans="1:3">
      <c r="A36" s="13" t="s">
        <v>138</v>
      </c>
      <c r="B36" s="14"/>
      <c r="C36" s="11"/>
    </row>
    <row ht="29" r="37" spans="1:3">
      <c r="A37" s="15" t="s">
        <v>2634</v>
      </c>
      <c r="B37" s="15"/>
      <c r="C37" s="19" t="s">
        <v>929</v>
      </c>
    </row>
  </sheetData>
  <conditionalFormatting sqref="B1:F1">
    <cfRule dxfId="0" priority="36" type="expression">
      <formula>OR(B1="",B1="Unexecuted")</formula>
    </cfRule>
    <cfRule dxfId="1" priority="37" type="expression">
      <formula>B1="WARNING"</formula>
    </cfRule>
    <cfRule dxfId="2" priority="38" type="expression">
      <formula>B1=B4</formula>
    </cfRule>
    <cfRule dxfId="3" priority="39" type="expression">
      <formula>B1&lt;&gt;B4</formula>
    </cfRule>
  </conditionalFormatting>
  <conditionalFormatting sqref="C1">
    <cfRule dxfId="0" priority="21" type="expression">
      <formula>OR(C1="",C1="Unexecuted")</formula>
    </cfRule>
    <cfRule dxfId="1" priority="22" type="expression">
      <formula>C1="WARNING"</formula>
    </cfRule>
    <cfRule dxfId="2" priority="23" type="expression">
      <formula>C1=C4</formula>
    </cfRule>
    <cfRule dxfId="3" priority="24" type="expression">
      <formula>C1&lt;&gt;C4</formula>
    </cfRule>
  </conditionalFormatting>
  <conditionalFormatting sqref="D1">
    <cfRule dxfId="0" priority="17" type="expression">
      <formula>OR(D1="",D1="Unexecuted")</formula>
    </cfRule>
    <cfRule dxfId="1" priority="18" type="expression">
      <formula>D1="WARNING"</formula>
    </cfRule>
    <cfRule dxfId="2" priority="19" type="expression">
      <formula>D1=D4</formula>
    </cfRule>
    <cfRule dxfId="3" priority="20" type="expression">
      <formula>D1&lt;&gt;D4</formula>
    </cfRule>
  </conditionalFormatting>
  <conditionalFormatting sqref="E1">
    <cfRule dxfId="0" priority="13" type="expression">
      <formula>OR(E1="",E1="Unexecuted")</formula>
    </cfRule>
    <cfRule dxfId="1" priority="14" type="expression">
      <formula>E1="WARNING"</formula>
    </cfRule>
    <cfRule dxfId="2" priority="15" type="expression">
      <formula>E1=E4</formula>
    </cfRule>
    <cfRule dxfId="3" priority="16" type="expression">
      <formula>E1&lt;&gt;E4</formula>
    </cfRule>
  </conditionalFormatting>
  <conditionalFormatting sqref="F1">
    <cfRule dxfId="0" priority="9" type="expression">
      <formula>OR(F1="",F1="Unexecuted")</formula>
    </cfRule>
    <cfRule dxfId="1" priority="10" type="expression">
      <formula>F1="WARNING"</formula>
    </cfRule>
    <cfRule dxfId="2" priority="11" type="expression">
      <formula>F1=F4</formula>
    </cfRule>
    <cfRule dxfId="3" priority="12" type="expression">
      <formula>F1&lt;&gt;F4</formula>
    </cfRule>
  </conditionalFormatting>
  <conditionalFormatting sqref="G1">
    <cfRule dxfId="0" priority="5" type="expression">
      <formula>OR(G1="",G1="Unexecuted")</formula>
    </cfRule>
    <cfRule dxfId="1" priority="6" type="expression">
      <formula>G1="WARNING"</formula>
    </cfRule>
    <cfRule dxfId="2" priority="7" type="expression">
      <formula>G1=G4</formula>
    </cfRule>
    <cfRule dxfId="3" priority="8" type="expression">
      <formula>G1&lt;&gt;G4</formula>
    </cfRule>
    <cfRule dxfId="0" priority="1" type="expression">
      <formula>OR(G1="",G1="Unexecuted")</formula>
    </cfRule>
    <cfRule dxfId="1" priority="2" type="expression">
      <formula>G1="WARNING"</formula>
    </cfRule>
    <cfRule dxfId="2" priority="3" type="expression">
      <formula>G1=G4</formula>
    </cfRule>
    <cfRule dxfId="3" priority="4" type="expression">
      <formula>G1&lt;&gt;G4</formula>
    </cfRule>
  </conditionalFormatting>
  <conditionalFormatting sqref="H1:XFD1">
    <cfRule dxfId="3" priority="43" type="expression">
      <formula>H1&lt;&gt;H4</formula>
    </cfRule>
  </conditionalFormatting>
  <conditionalFormatting sqref="A21">
    <cfRule dxfId="0" priority="29" type="expression">
      <formula>OR(A21="",A21="Unexecuted")</formula>
    </cfRule>
    <cfRule dxfId="1" priority="30" type="expression">
      <formula>A21="WARNING"</formula>
    </cfRule>
    <cfRule dxfId="2" priority="31" type="expression">
      <formula>A21=A24</formula>
    </cfRule>
  </conditionalFormatting>
  <conditionalFormatting sqref="B21">
    <cfRule dxfId="0" priority="25" type="expression">
      <formula>OR(B21="",B21="Unexecuted")</formula>
    </cfRule>
    <cfRule dxfId="1" priority="26" type="expression">
      <formula>B21="WARNING"</formula>
    </cfRule>
    <cfRule dxfId="2" priority="27" type="expression">
      <formula>B21=B24</formula>
    </cfRule>
    <cfRule dxfId="3" priority="28" type="expression">
      <formula>B21&lt;&gt;B24</formula>
    </cfRule>
  </conditionalFormatting>
  <conditionalFormatting sqref="A1 H1:XFD1">
    <cfRule dxfId="0" priority="40" type="expression">
      <formula>OR(A1="",A1="Unexecuted")</formula>
    </cfRule>
    <cfRule dxfId="1" priority="41" type="expression">
      <formula>A1="WARNING"</formula>
    </cfRule>
    <cfRule dxfId="2" priority="42" type="expression">
      <formula>A1=A4</formula>
    </cfRule>
  </conditionalFormatting>
  <dataValidations count="2">
    <dataValidation allowBlank="1" showErrorMessage="1" showInputMessage="1" sqref="B8:G8 B28" type="list">
      <formula1>"WOMF, TAFS, BFI, QA, ADINSQA"</formula1>
    </dataValidation>
    <dataValidation allowBlank="1" showErrorMessage="1" showInputMessage="1" sqref="B17:G17 B37" type="list">
      <formula1>"Yes, No"</formula1>
    </dataValidation>
  </dataValidations>
  <pageMargins bottom="1" footer="0.5" header="0.5" left="0.75" right="0.75" top="1"/>
  <pageSetup orientation="portrait" paperSize="9"/>
  <headerFooter/>
</worksheet>
</file>

<file path=xl/worksheets/sheet4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32"/>
  <sheetViews>
    <sheetView workbookViewId="0" zoomScale="55" zoomScaleNormal="55">
      <selection activeCell="A17" sqref="A17:C32"/>
    </sheetView>
  </sheetViews>
  <sheetFormatPr defaultColWidth="8.70909090909091" defaultRowHeight="14.5" outlineLevelCol="2"/>
  <cols>
    <col min="1" max="1" customWidth="true" width="42.0" collapsed="true"/>
    <col min="2" max="2" customWidth="true" width="53.1363636363636" collapsed="true"/>
    <col min="3" max="3" customWidth="true" width="73.4272727272727" collapsed="true"/>
  </cols>
  <sheetData>
    <row r="1" spans="1:2">
      <c r="A1" s="8" t="s">
        <v>0</v>
      </c>
      <c r="B1" t="s">
        <v>1</v>
      </c>
    </row>
    <row r="2" spans="1:2">
      <c r="A2" s="8" t="s">
        <v>3</v>
      </c>
      <c r="B2" t="s">
        <v>2544</v>
      </c>
    </row>
    <row r="3" spans="1:2">
      <c r="A3" s="8" t="s">
        <v>2632</v>
      </c>
      <c r="B3" s="9"/>
    </row>
    <row r="4" spans="1:2">
      <c r="A4" s="8" t="s">
        <v>33</v>
      </c>
      <c r="B4" s="27" t="s">
        <v>35</v>
      </c>
    </row>
    <row r="5" spans="1:2">
      <c r="A5" s="8"/>
      <c r="B5" s="8"/>
    </row>
    <row r="6" spans="1:2">
      <c r="A6" s="8"/>
      <c r="B6" s="9"/>
    </row>
    <row customFormat="1" r="7" s="2" spans="1:2">
      <c r="A7" s="10" t="s">
        <v>704</v>
      </c>
      <c r="B7" s="11"/>
    </row>
    <row r="8" spans="1:2">
      <c r="A8" s="9" t="s">
        <v>705</v>
      </c>
      <c r="B8" s="9" t="s">
        <v>2668</v>
      </c>
    </row>
    <row r="9" spans="1:2">
      <c r="A9" s="13" t="s">
        <v>2669</v>
      </c>
      <c r="B9" s="14"/>
    </row>
    <row r="10" spans="1:2">
      <c r="A10" s="8" t="s">
        <v>949</v>
      </c>
      <c r="B10" s="23" t="s">
        <v>2670</v>
      </c>
    </row>
    <row r="11" spans="1:2">
      <c r="A11" s="8" t="s">
        <v>826</v>
      </c>
      <c r="B11" s="7" t="s">
        <v>338</v>
      </c>
    </row>
    <row r="12" spans="1:2">
      <c r="A12" s="8" t="s">
        <v>2671</v>
      </c>
      <c r="B12" s="9" t="s">
        <v>2216</v>
      </c>
    </row>
    <row r="13" spans="1:2">
      <c r="A13" s="8" t="s">
        <v>2672</v>
      </c>
      <c r="B13" s="7" t="s">
        <v>340</v>
      </c>
    </row>
    <row r="14" spans="1:2">
      <c r="A14" s="13" t="s">
        <v>138</v>
      </c>
      <c r="B14" s="14"/>
    </row>
    <row r="15" spans="1:2">
      <c r="A15" s="15" t="s">
        <v>2634</v>
      </c>
      <c r="B15" s="15"/>
    </row>
    <row r="17" spans="1:3">
      <c r="A17" s="24" t="s">
        <v>147</v>
      </c>
      <c r="B17" s="25"/>
      <c r="C17" s="21"/>
    </row>
    <row ht="130.5" r="18" spans="1:3">
      <c r="A18" s="8" t="s">
        <v>0</v>
      </c>
      <c r="B18" s="9" t="s">
        <v>1</v>
      </c>
      <c r="C18" s="21" t="s">
        <v>148</v>
      </c>
    </row>
    <row ht="72.5" r="19" spans="1:3">
      <c r="A19" s="8" t="s">
        <v>3</v>
      </c>
      <c r="B19" s="9" t="s">
        <v>2544</v>
      </c>
      <c r="C19" s="21" t="s">
        <v>149</v>
      </c>
    </row>
    <row r="20" spans="1:3">
      <c r="A20" s="8" t="s">
        <v>2632</v>
      </c>
      <c r="B20" s="9"/>
      <c r="C20" s="25" t="s">
        <v>150</v>
      </c>
    </row>
    <row r="21" spans="1:3">
      <c r="A21" s="8" t="s">
        <v>33</v>
      </c>
      <c r="B21" s="27" t="s">
        <v>35</v>
      </c>
      <c r="C21" s="25" t="s">
        <v>151</v>
      </c>
    </row>
    <row r="22" spans="1:3">
      <c r="A22" s="8"/>
      <c r="B22" s="8"/>
      <c r="C22" s="21"/>
    </row>
    <row r="23" spans="1:3">
      <c r="A23" s="8"/>
      <c r="B23" s="9"/>
      <c r="C23" s="25"/>
    </row>
    <row r="24" spans="1:3">
      <c r="A24" s="10" t="s">
        <v>704</v>
      </c>
      <c r="B24" s="11"/>
      <c r="C24" s="25"/>
    </row>
    <row ht="29" r="25" spans="1:3">
      <c r="A25" s="9" t="s">
        <v>705</v>
      </c>
      <c r="B25" s="9" t="s">
        <v>2668</v>
      </c>
      <c r="C25" s="21" t="s">
        <v>2673</v>
      </c>
    </row>
    <row r="26" spans="1:3">
      <c r="A26" s="13" t="s">
        <v>2669</v>
      </c>
      <c r="B26" s="14"/>
      <c r="C26" s="21"/>
    </row>
    <row ht="29" r="27" spans="1:3">
      <c r="A27" s="8" t="s">
        <v>949</v>
      </c>
      <c r="B27" s="23" t="s">
        <v>2670</v>
      </c>
      <c r="C27" s="21" t="s">
        <v>2674</v>
      </c>
    </row>
    <row ht="29" r="28" spans="1:3">
      <c r="A28" s="8" t="s">
        <v>826</v>
      </c>
      <c r="B28" s="7" t="s">
        <v>338</v>
      </c>
      <c r="C28" s="26" t="s">
        <v>2675</v>
      </c>
    </row>
    <row ht="29" r="29" spans="1:3">
      <c r="A29" s="8" t="s">
        <v>2671</v>
      </c>
      <c r="B29" s="9" t="s">
        <v>2216</v>
      </c>
      <c r="C29" s="26" t="s">
        <v>2676</v>
      </c>
    </row>
    <row ht="29" r="30" spans="1:3">
      <c r="A30" s="8" t="s">
        <v>2672</v>
      </c>
      <c r="B30" s="7" t="s">
        <v>340</v>
      </c>
      <c r="C30" s="26" t="s">
        <v>2677</v>
      </c>
    </row>
    <row r="31" spans="1:3">
      <c r="A31" s="13" t="s">
        <v>138</v>
      </c>
      <c r="B31" s="14"/>
      <c r="C31" s="9"/>
    </row>
    <row ht="43.5" r="32" spans="1:3">
      <c r="A32" s="28" t="s">
        <v>718</v>
      </c>
      <c r="B32" s="25" t="s">
        <v>118</v>
      </c>
      <c r="C32" s="21" t="s">
        <v>739</v>
      </c>
    </row>
  </sheetData>
  <conditionalFormatting sqref="B1">
    <cfRule dxfId="0" priority="8" type="expression">
      <formula>OR(B1="",B1="Unexecuted")</formula>
    </cfRule>
    <cfRule dxfId="1" priority="9" type="expression">
      <formula>B1="WARNING"</formula>
    </cfRule>
    <cfRule dxfId="2" priority="10" type="expression">
      <formula>B1=B4</formula>
    </cfRule>
    <cfRule dxfId="3" priority="11" type="expression">
      <formula>B1&lt;&gt;B4</formula>
    </cfRule>
  </conditionalFormatting>
  <conditionalFormatting sqref="C1:XFD1">
    <cfRule dxfId="3" priority="15" type="expression">
      <formula>C1&lt;&gt;C4</formula>
    </cfRule>
  </conditionalFormatting>
  <conditionalFormatting sqref="A18">
    <cfRule dxfId="0" priority="5" type="expression">
      <formula>OR(A18="",A18="Unexecuted")</formula>
    </cfRule>
    <cfRule dxfId="1" priority="6" type="expression">
      <formula>A18="WARNING"</formula>
    </cfRule>
    <cfRule dxfId="2" priority="7" type="expression">
      <formula>A18=A21</formula>
    </cfRule>
  </conditionalFormatting>
  <conditionalFormatting sqref="B18">
    <cfRule dxfId="0" priority="1" type="expression">
      <formula>OR(B18="",B18="Unexecuted")</formula>
    </cfRule>
    <cfRule dxfId="1" priority="2" type="expression">
      <formula>B18="WARNING"</formula>
    </cfRule>
    <cfRule dxfId="2" priority="3" type="expression">
      <formula>B18=B21</formula>
    </cfRule>
    <cfRule dxfId="3" priority="4" type="expression">
      <formula>B18&lt;&gt;B21</formula>
    </cfRule>
  </conditionalFormatting>
  <conditionalFormatting sqref="A1 C1:XFD1">
    <cfRule dxfId="0" priority="12" type="expression">
      <formula>OR(A1="",A1="Unexecuted")</formula>
    </cfRule>
    <cfRule dxfId="1" priority="13" type="expression">
      <formula>A1="WARNING"</formula>
    </cfRule>
    <cfRule dxfId="2" priority="14" type="expression">
      <formula>A1=A4</formula>
    </cfRule>
  </conditionalFormatting>
  <dataValidations count="1">
    <dataValidation allowBlank="1" showErrorMessage="1" showInputMessage="1" sqref="B15" type="list">
      <formula1>"Yes, No"</formula1>
    </dataValidation>
  </dataValidations>
  <pageMargins bottom="1" footer="0.5" header="0.5" left="0.75" right="0.75" top="1"/>
  <headerFooter/>
</worksheet>
</file>

<file path=xl/worksheets/sheet4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32"/>
  <sheetViews>
    <sheetView workbookViewId="0">
      <selection activeCell="C25" sqref="C25"/>
    </sheetView>
  </sheetViews>
  <sheetFormatPr defaultColWidth="8.70909090909091" defaultRowHeight="14.5" outlineLevelCol="2"/>
  <cols>
    <col min="1" max="1" customWidth="true" width="42.0" collapsed="true"/>
    <col min="2" max="2" customWidth="true" width="55.2818181818182" collapsed="true"/>
    <col min="3" max="3" customWidth="true" width="73.4272727272727" collapsed="true"/>
  </cols>
  <sheetData>
    <row r="1" spans="1:2">
      <c r="A1" s="8" t="s">
        <v>0</v>
      </c>
      <c r="B1" t="s">
        <v>35</v>
      </c>
    </row>
    <row r="2" spans="1:2">
      <c r="A2" s="8" t="s">
        <v>3</v>
      </c>
      <c r="B2" t="s">
        <v>15</v>
      </c>
    </row>
    <row r="3" spans="1:2">
      <c r="A3" s="8" t="s">
        <v>2632</v>
      </c>
      <c r="B3" s="9"/>
    </row>
    <row r="4" spans="1:2">
      <c r="A4" s="8" t="s">
        <v>33</v>
      </c>
      <c r="B4" s="21" t="s">
        <v>35</v>
      </c>
    </row>
    <row r="5" spans="1:2">
      <c r="A5" s="8"/>
      <c r="B5" s="8"/>
    </row>
    <row r="6" spans="1:2">
      <c r="A6" s="8" t="s">
        <v>2678</v>
      </c>
      <c r="B6" t="s">
        <v>2042</v>
      </c>
    </row>
    <row customFormat="1" r="7" s="2" spans="1:2">
      <c r="A7" s="10" t="s">
        <v>704</v>
      </c>
      <c r="B7" s="11"/>
    </row>
    <row r="8" spans="1:2">
      <c r="A8" s="9" t="s">
        <v>705</v>
      </c>
      <c r="B8" s="9" t="s">
        <v>2668</v>
      </c>
    </row>
    <row r="9" spans="1:2">
      <c r="A9" s="13" t="s">
        <v>2669</v>
      </c>
      <c r="B9" s="14"/>
    </row>
    <row r="10" spans="1:2">
      <c r="A10" s="8" t="s">
        <v>949</v>
      </c>
      <c r="B10" s="23" t="s">
        <v>2670</v>
      </c>
    </row>
    <row r="11" spans="1:2">
      <c r="A11" s="8" t="s">
        <v>826</v>
      </c>
      <c r="B11" s="7" t="s">
        <v>338</v>
      </c>
    </row>
    <row r="12" spans="1:2">
      <c r="A12" s="8" t="s">
        <v>2679</v>
      </c>
      <c r="B12" s="9" t="s">
        <v>476</v>
      </c>
    </row>
    <row r="13" spans="1:2">
      <c r="A13" s="8" t="s">
        <v>2671</v>
      </c>
      <c r="B13" s="7" t="s">
        <v>2216</v>
      </c>
    </row>
    <row r="14" spans="1:2">
      <c r="A14" s="13" t="s">
        <v>138</v>
      </c>
      <c r="B14" s="14"/>
    </row>
    <row r="15" spans="1:2">
      <c r="A15" s="15" t="s">
        <v>2634</v>
      </c>
      <c r="B15" s="15"/>
    </row>
    <row r="17" spans="1:3">
      <c r="A17" s="24" t="s">
        <v>147</v>
      </c>
      <c r="B17" s="25"/>
      <c r="C17" s="21"/>
    </row>
    <row ht="130.5" r="18" spans="1:3">
      <c r="A18" s="8" t="s">
        <v>0</v>
      </c>
      <c r="B18" t="s">
        <v>35</v>
      </c>
      <c r="C18" s="21" t="s">
        <v>148</v>
      </c>
    </row>
    <row ht="72.5" r="19" spans="1:3">
      <c r="A19" s="8" t="s">
        <v>3</v>
      </c>
      <c r="B19" t="s">
        <v>15</v>
      </c>
      <c r="C19" s="21" t="s">
        <v>149</v>
      </c>
    </row>
    <row r="20" spans="1:3">
      <c r="A20" s="8" t="s">
        <v>2632</v>
      </c>
      <c r="B20" s="9"/>
      <c r="C20" s="25" t="s">
        <v>150</v>
      </c>
    </row>
    <row r="21" spans="1:3">
      <c r="A21" s="8" t="s">
        <v>33</v>
      </c>
      <c r="B21" s="21" t="s">
        <v>35</v>
      </c>
      <c r="C21" s="25" t="s">
        <v>151</v>
      </c>
    </row>
    <row r="22" spans="1:3">
      <c r="A22" s="8"/>
      <c r="B22" s="8"/>
      <c r="C22" s="21"/>
    </row>
    <row r="23" spans="1:3">
      <c r="A23" s="8" t="s">
        <v>2678</v>
      </c>
      <c r="B23" t="s">
        <v>2042</v>
      </c>
      <c r="C23" s="25" t="s">
        <v>2680</v>
      </c>
    </row>
    <row r="24" spans="1:3">
      <c r="A24" s="10" t="s">
        <v>704</v>
      </c>
      <c r="B24" s="11"/>
      <c r="C24" s="25"/>
    </row>
    <row ht="29" r="25" spans="1:3">
      <c r="A25" s="9" t="s">
        <v>705</v>
      </c>
      <c r="B25" s="9" t="s">
        <v>2668</v>
      </c>
      <c r="C25" s="21" t="s">
        <v>2673</v>
      </c>
    </row>
    <row r="26" spans="1:3">
      <c r="A26" s="13" t="s">
        <v>2669</v>
      </c>
      <c r="B26" s="14"/>
      <c r="C26" s="21"/>
    </row>
    <row ht="29" r="27" spans="1:3">
      <c r="A27" s="8" t="s">
        <v>949</v>
      </c>
      <c r="B27" s="23" t="s">
        <v>2670</v>
      </c>
      <c r="C27" s="21" t="s">
        <v>2674</v>
      </c>
    </row>
    <row ht="29" r="28" spans="1:3">
      <c r="A28" s="8" t="s">
        <v>826</v>
      </c>
      <c r="B28" s="7" t="s">
        <v>338</v>
      </c>
      <c r="C28" s="26" t="s">
        <v>2675</v>
      </c>
    </row>
    <row ht="29" r="29" spans="1:3">
      <c r="A29" s="8" t="s">
        <v>2679</v>
      </c>
      <c r="B29" s="9" t="s">
        <v>476</v>
      </c>
      <c r="C29" s="26" t="s">
        <v>2681</v>
      </c>
    </row>
    <row ht="29" r="30" spans="1:3">
      <c r="A30" s="8" t="s">
        <v>2671</v>
      </c>
      <c r="B30" s="7" t="s">
        <v>2216</v>
      </c>
      <c r="C30" s="26" t="s">
        <v>2682</v>
      </c>
    </row>
    <row r="31" spans="1:3">
      <c r="A31" s="13" t="s">
        <v>138</v>
      </c>
      <c r="B31" s="14"/>
      <c r="C31" s="9"/>
    </row>
    <row ht="43.5" r="32" spans="1:3">
      <c r="A32" s="15" t="s">
        <v>2634</v>
      </c>
      <c r="B32" s="15"/>
      <c r="C32" s="21" t="s">
        <v>739</v>
      </c>
    </row>
  </sheetData>
  <conditionalFormatting sqref="B1">
    <cfRule dxfId="0" priority="8" type="expression">
      <formula>OR(B1="",B1="Unexecuted")</formula>
    </cfRule>
    <cfRule dxfId="1" priority="9" type="expression">
      <formula>B1="WARNING"</formula>
    </cfRule>
    <cfRule dxfId="2" priority="10" type="expression">
      <formula>B1=B4</formula>
    </cfRule>
    <cfRule dxfId="3" priority="11" type="expression">
      <formula>B1&lt;&gt;B4</formula>
    </cfRule>
  </conditionalFormatting>
  <conditionalFormatting sqref="C1:XFD1">
    <cfRule dxfId="3" priority="15" type="expression">
      <formula>C1&lt;&gt;C4</formula>
    </cfRule>
  </conditionalFormatting>
  <conditionalFormatting sqref="A18">
    <cfRule dxfId="0" priority="5" type="expression">
      <formula>OR(A18="",A18="Unexecuted")</formula>
    </cfRule>
    <cfRule dxfId="1" priority="6" type="expression">
      <formula>A18="WARNING"</formula>
    </cfRule>
    <cfRule dxfId="2" priority="7" type="expression">
      <formula>A18=A21</formula>
    </cfRule>
  </conditionalFormatting>
  <conditionalFormatting sqref="B18">
    <cfRule dxfId="0" priority="1" type="expression">
      <formula>OR(B18="",B18="Unexecuted")</formula>
    </cfRule>
    <cfRule dxfId="1" priority="2" type="expression">
      <formula>B18="WARNING"</formula>
    </cfRule>
    <cfRule dxfId="2" priority="3" type="expression">
      <formula>B18=B21</formula>
    </cfRule>
    <cfRule dxfId="3" priority="4" type="expression">
      <formula>B18&lt;&gt;B21</formula>
    </cfRule>
  </conditionalFormatting>
  <conditionalFormatting sqref="A1 C1:XFD1">
    <cfRule dxfId="0" priority="12" type="expression">
      <formula>OR(A1="",A1="Unexecuted")</formula>
    </cfRule>
    <cfRule dxfId="1" priority="13" type="expression">
      <formula>A1="WARNING"</formula>
    </cfRule>
    <cfRule dxfId="2" priority="14" type="expression">
      <formula>A1=A4</formula>
    </cfRule>
  </conditionalFormatting>
  <dataValidations count="1">
    <dataValidation allowBlank="1" showErrorMessage="1" showInputMessage="1" sqref="B15 B32" type="list">
      <formula1>"Yes, No"</formula1>
    </dataValidation>
  </dataValidations>
  <pageMargins bottom="1" footer="0.5" header="0.5" left="0.75" right="0.75" top="1"/>
  <headerFooter/>
</worksheet>
</file>

<file path=xl/worksheets/sheet4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41"/>
  <sheetViews>
    <sheetView workbookViewId="0" zoomScale="70" zoomScaleNormal="70">
      <pane activePane="topRight" state="frozen" topLeftCell="B1" xSplit="1"/>
      <selection/>
      <selection activeCell="B12" pane="topRight" sqref="B12"/>
    </sheetView>
  </sheetViews>
  <sheetFormatPr defaultColWidth="8.70909090909091" defaultRowHeight="14.5"/>
  <cols>
    <col min="1" max="1" customWidth="true" width="42.0" collapsed="true"/>
    <col min="2" max="2" customWidth="true" width="55.2818181818182" collapsed="true"/>
    <col min="3" max="12" customWidth="true" width="63.2818181818182" collapsed="true"/>
  </cols>
  <sheetData>
    <row r="1" spans="1:12">
      <c r="A1" s="3" t="s">
        <v>0</v>
      </c>
      <c r="B1" t="s">
        <v>1</v>
      </c>
      <c r="C1" t="s">
        <v>1</v>
      </c>
      <c r="D1" t="s">
        <v>1</v>
      </c>
      <c r="E1" t="s">
        <v>1</v>
      </c>
      <c r="F1" t="s">
        <v>1</v>
      </c>
      <c r="G1" t="s">
        <v>1</v>
      </c>
      <c r="H1" t="s">
        <v>1</v>
      </c>
      <c r="I1" t="s">
        <v>35</v>
      </c>
      <c r="J1" t="s">
        <v>35</v>
      </c>
      <c r="K1" t="s">
        <v>35</v>
      </c>
      <c r="L1" t="s">
        <v>1</v>
      </c>
    </row>
    <row ht="15.25" r="2" spans="1:12">
      <c r="A2" s="3" t="s">
        <v>3</v>
      </c>
      <c r="B2" t="s">
        <v>2683</v>
      </c>
      <c r="C2" t="s">
        <v>2684</v>
      </c>
      <c r="D2" t="s">
        <v>2685</v>
      </c>
      <c r="E2" t="s">
        <v>2686</v>
      </c>
      <c r="F2" t="s">
        <v>2687</v>
      </c>
      <c r="G2" t="s">
        <v>2687</v>
      </c>
      <c r="H2" t="s">
        <v>2688</v>
      </c>
      <c r="I2" t="s">
        <v>15</v>
      </c>
      <c r="J2" s="22" t="s">
        <v>15</v>
      </c>
      <c r="K2" s="22" t="s">
        <v>15</v>
      </c>
      <c r="L2" t="s">
        <v>2689</v>
      </c>
    </row>
    <row customFormat="1" ht="29" r="3" s="1" spans="1:12">
      <c r="A3" s="4" t="s">
        <v>2632</v>
      </c>
      <c r="B3" s="5" t="s">
        <v>2690</v>
      </c>
      <c r="C3" s="5" t="s">
        <v>2691</v>
      </c>
      <c r="D3" s="5" t="s">
        <v>2692</v>
      </c>
      <c r="E3" s="5" t="s">
        <v>2693</v>
      </c>
      <c r="F3" s="5" t="s">
        <v>2694</v>
      </c>
      <c r="G3" s="5" t="s">
        <v>2695</v>
      </c>
      <c r="H3" s="5" t="s">
        <v>2696</v>
      </c>
      <c r="I3" s="5" t="s">
        <v>2697</v>
      </c>
      <c r="J3" s="5" t="s">
        <v>2698</v>
      </c>
      <c r="K3" s="5" t="s">
        <v>2699</v>
      </c>
      <c r="L3" s="5" t="s">
        <v>2700</v>
      </c>
    </row>
    <row r="4" spans="1:12">
      <c r="A4" s="3" t="s">
        <v>33</v>
      </c>
      <c r="B4" s="6" t="s">
        <v>1</v>
      </c>
      <c r="C4" s="6" t="s">
        <v>1</v>
      </c>
      <c r="D4" s="6" t="s">
        <v>1</v>
      </c>
      <c r="E4" s="6" t="s">
        <v>1</v>
      </c>
      <c r="F4" s="6" t="s">
        <v>1</v>
      </c>
      <c r="G4" s="6" t="s">
        <v>1</v>
      </c>
      <c r="H4" s="6" t="s">
        <v>1</v>
      </c>
      <c r="I4" s="6" t="s">
        <v>35</v>
      </c>
      <c r="J4" s="6" t="s">
        <v>35</v>
      </c>
      <c r="K4" s="6" t="s">
        <v>35</v>
      </c>
      <c r="L4" s="6" t="s">
        <v>1</v>
      </c>
    </row>
    <row r="5" spans="1:11">
      <c r="A5" s="3" t="s">
        <v>2701</v>
      </c>
      <c r="B5" s="7"/>
      <c r="C5" s="7"/>
      <c r="D5" s="7"/>
      <c r="E5" s="7"/>
      <c r="F5" s="7"/>
      <c r="G5" s="7"/>
      <c r="H5" s="7"/>
      <c r="I5" t="s">
        <v>2702</v>
      </c>
      <c r="J5" t="s">
        <v>2703</v>
      </c>
      <c r="K5" t="s">
        <v>2704</v>
      </c>
    </row>
    <row r="6" spans="1:12">
      <c r="A6" s="8"/>
      <c r="B6" s="9"/>
      <c r="C6" s="9"/>
      <c r="D6" s="9"/>
      <c r="E6" s="9"/>
      <c r="F6" s="9"/>
      <c r="G6" s="9"/>
      <c r="H6" s="9"/>
      <c r="I6" s="9"/>
      <c r="J6" s="9"/>
      <c r="K6" s="9"/>
      <c r="L6" s="9"/>
    </row>
    <row r="7" spans="1:12">
      <c r="A7" s="10" t="s">
        <v>805</v>
      </c>
      <c r="B7" s="11"/>
      <c r="C7" s="11"/>
      <c r="D7" s="11"/>
      <c r="E7" s="11"/>
      <c r="F7" s="11"/>
      <c r="G7" s="11"/>
      <c r="H7" s="11"/>
      <c r="I7" s="11"/>
      <c r="J7" s="11"/>
      <c r="K7" s="11"/>
      <c r="L7" s="11"/>
    </row>
    <row r="8" spans="1:12">
      <c r="A8" s="9" t="s">
        <v>59</v>
      </c>
      <c r="B8" s="12" t="s">
        <v>60</v>
      </c>
      <c r="C8" s="12" t="s">
        <v>60</v>
      </c>
      <c r="D8" s="12" t="s">
        <v>60</v>
      </c>
      <c r="E8" s="12" t="s">
        <v>60</v>
      </c>
      <c r="F8" s="12" t="s">
        <v>60</v>
      </c>
      <c r="G8" s="12" t="s">
        <v>60</v>
      </c>
      <c r="H8" s="12" t="s">
        <v>60</v>
      </c>
      <c r="I8" s="12" t="s">
        <v>60</v>
      </c>
      <c r="J8" s="12" t="s">
        <v>60</v>
      </c>
      <c r="K8" s="12" t="s">
        <v>60</v>
      </c>
      <c r="L8" s="12" t="s">
        <v>60</v>
      </c>
    </row>
    <row customFormat="1" r="9" s="2" spans="1:12">
      <c r="A9" s="10" t="s">
        <v>704</v>
      </c>
      <c r="B9" s="11"/>
      <c r="C9" s="11"/>
      <c r="D9" s="11"/>
      <c r="E9" s="11"/>
      <c r="F9" s="11"/>
      <c r="G9" s="11"/>
      <c r="H9" s="11"/>
      <c r="I9" s="11"/>
      <c r="J9" s="11"/>
      <c r="K9" s="11"/>
      <c r="L9" s="11"/>
    </row>
    <row r="10" spans="1:12">
      <c r="A10" s="9" t="s">
        <v>705</v>
      </c>
      <c r="B10" s="9" t="s">
        <v>1767</v>
      </c>
      <c r="C10" s="9" t="s">
        <v>1767</v>
      </c>
      <c r="D10" s="9" t="s">
        <v>1767</v>
      </c>
      <c r="E10" s="9" t="s">
        <v>1767</v>
      </c>
      <c r="F10" s="9" t="s">
        <v>1767</v>
      </c>
      <c r="G10" s="9" t="s">
        <v>1767</v>
      </c>
      <c r="H10" s="9" t="s">
        <v>1767</v>
      </c>
      <c r="I10" s="9" t="s">
        <v>1767</v>
      </c>
      <c r="J10" s="9" t="s">
        <v>1767</v>
      </c>
      <c r="K10" s="9" t="s">
        <v>1767</v>
      </c>
      <c r="L10" s="9" t="s">
        <v>1767</v>
      </c>
    </row>
    <row r="11" spans="1:12">
      <c r="A11" s="13" t="s">
        <v>2705</v>
      </c>
      <c r="B11" s="14"/>
      <c r="C11" s="14"/>
      <c r="D11" s="14"/>
      <c r="E11" s="14"/>
      <c r="F11" s="14"/>
      <c r="G11" s="14"/>
      <c r="H11" s="14"/>
      <c r="I11" s="14"/>
      <c r="J11" s="14"/>
      <c r="K11" s="14"/>
      <c r="L11" s="14"/>
    </row>
    <row r="12" spans="1:12">
      <c r="A12" s="8" t="s">
        <v>2706</v>
      </c>
      <c r="B12" s="7" t="s">
        <v>2707</v>
      </c>
      <c r="C12" s="7" t="s">
        <v>2707</v>
      </c>
      <c r="D12" s="7" t="s">
        <v>2708</v>
      </c>
      <c r="E12" s="7" t="s">
        <v>2709</v>
      </c>
      <c r="F12" s="7" t="s">
        <v>2710</v>
      </c>
      <c r="G12" s="7" t="s">
        <v>2711</v>
      </c>
      <c r="H12" s="7" t="s">
        <v>2712</v>
      </c>
      <c r="I12" s="7" t="s">
        <v>2707</v>
      </c>
      <c r="J12" s="7" t="s">
        <v>2713</v>
      </c>
      <c r="K12" s="7" t="s">
        <v>2713</v>
      </c>
      <c r="L12" s="7" t="s">
        <v>2714</v>
      </c>
    </row>
    <row r="13" spans="1:12">
      <c r="A13" s="13" t="s">
        <v>138</v>
      </c>
      <c r="B13" s="14"/>
      <c r="C13" s="14"/>
      <c r="D13" s="14"/>
      <c r="E13" s="14"/>
      <c r="F13" s="14"/>
      <c r="G13" s="14"/>
      <c r="H13" s="14"/>
      <c r="I13" s="14"/>
      <c r="J13" s="14"/>
      <c r="K13" s="14"/>
      <c r="L13" s="14"/>
    </row>
    <row r="14" spans="1:12">
      <c r="A14" s="7" t="s">
        <v>706</v>
      </c>
      <c r="B14" s="7" t="s">
        <v>118</v>
      </c>
      <c r="C14" s="7" t="s">
        <v>117</v>
      </c>
      <c r="D14" s="7" t="s">
        <v>117</v>
      </c>
      <c r="E14" s="7" t="s">
        <v>117</v>
      </c>
      <c r="F14" s="7" t="s">
        <v>117</v>
      </c>
      <c r="G14" s="7" t="s">
        <v>117</v>
      </c>
      <c r="H14" s="7" t="s">
        <v>117</v>
      </c>
      <c r="I14" s="7" t="s">
        <v>117</v>
      </c>
      <c r="J14" s="7" t="s">
        <v>117</v>
      </c>
      <c r="K14" s="7" t="s">
        <v>117</v>
      </c>
      <c r="L14" s="7" t="s">
        <v>117</v>
      </c>
    </row>
    <row r="15" spans="1:12">
      <c r="A15" s="7" t="s">
        <v>707</v>
      </c>
      <c r="B15" s="7" t="s">
        <v>1779</v>
      </c>
      <c r="C15" s="7" t="s">
        <v>1779</v>
      </c>
      <c r="D15" s="7" t="s">
        <v>1779</v>
      </c>
      <c r="E15" s="7" t="s">
        <v>1779</v>
      </c>
      <c r="F15" s="7" t="s">
        <v>1779</v>
      </c>
      <c r="G15" s="7" t="s">
        <v>1779</v>
      </c>
      <c r="H15" s="7" t="s">
        <v>1779</v>
      </c>
      <c r="I15" s="7" t="s">
        <v>1779</v>
      </c>
      <c r="J15" s="7" t="s">
        <v>1779</v>
      </c>
      <c r="K15" s="7" t="s">
        <v>1779</v>
      </c>
      <c r="L15" s="7" t="s">
        <v>1779</v>
      </c>
    </row>
    <row r="16" spans="1:12">
      <c r="A16" s="7" t="s">
        <v>709</v>
      </c>
      <c r="B16" s="7" t="s">
        <v>117</v>
      </c>
      <c r="C16" s="7" t="s">
        <v>118</v>
      </c>
      <c r="D16" s="7" t="s">
        <v>117</v>
      </c>
      <c r="E16" s="7" t="s">
        <v>117</v>
      </c>
      <c r="F16" s="7" t="s">
        <v>117</v>
      </c>
      <c r="G16" s="7" t="s">
        <v>117</v>
      </c>
      <c r="H16" s="7" t="s">
        <v>117</v>
      </c>
      <c r="I16" s="7" t="s">
        <v>117</v>
      </c>
      <c r="J16" s="7" t="s">
        <v>117</v>
      </c>
      <c r="K16" s="7" t="s">
        <v>117</v>
      </c>
      <c r="L16" s="7" t="s">
        <v>117</v>
      </c>
    </row>
    <row r="17" spans="1:12">
      <c r="A17" s="7" t="s">
        <v>710</v>
      </c>
      <c r="B17" s="7" t="s">
        <v>1065</v>
      </c>
      <c r="C17" s="7" t="s">
        <v>1066</v>
      </c>
      <c r="D17" s="7" t="s">
        <v>1065</v>
      </c>
      <c r="E17" s="7" t="s">
        <v>1065</v>
      </c>
      <c r="F17" s="7" t="s">
        <v>1065</v>
      </c>
      <c r="G17" s="7" t="s">
        <v>1065</v>
      </c>
      <c r="H17" s="7" t="s">
        <v>1065</v>
      </c>
      <c r="I17" s="7" t="s">
        <v>1065</v>
      </c>
      <c r="J17" s="7" t="s">
        <v>1065</v>
      </c>
      <c r="K17" s="7" t="s">
        <v>1065</v>
      </c>
      <c r="L17" s="7" t="s">
        <v>1065</v>
      </c>
    </row>
    <row r="18" spans="1:12">
      <c r="A18" s="15" t="s">
        <v>905</v>
      </c>
      <c r="B18" s="9"/>
      <c r="C18" s="9"/>
      <c r="D18" s="9"/>
      <c r="E18" s="9"/>
      <c r="F18" s="9"/>
      <c r="G18" s="9"/>
      <c r="H18" s="9"/>
      <c r="I18" s="9"/>
      <c r="J18" s="9">
        <v>1</v>
      </c>
      <c r="K18" s="9">
        <v>0</v>
      </c>
      <c r="L18" s="9"/>
    </row>
    <row r="19" spans="1:12">
      <c r="A19" s="15" t="s">
        <v>2634</v>
      </c>
      <c r="B19" s="15"/>
      <c r="C19" s="15"/>
      <c r="D19" s="15"/>
      <c r="E19" s="15"/>
      <c r="F19" s="15"/>
      <c r="G19" s="15"/>
      <c r="H19" s="15"/>
      <c r="I19" s="15"/>
      <c r="J19" s="15"/>
      <c r="K19" s="15"/>
      <c r="L19" s="15"/>
    </row>
    <row r="22" spans="1:3">
      <c r="A22" s="16" t="s">
        <v>147</v>
      </c>
      <c r="B22" s="17"/>
      <c r="C22" s="18"/>
    </row>
    <row ht="145" r="23" spans="1:3">
      <c r="A23" s="3" t="s">
        <v>0</v>
      </c>
      <c r="B23" t="s">
        <v>1</v>
      </c>
      <c r="C23" s="19" t="s">
        <v>148</v>
      </c>
    </row>
    <row ht="87.75" r="24" spans="1:3">
      <c r="A24" s="3" t="s">
        <v>3</v>
      </c>
      <c r="B24" t="s">
        <v>2683</v>
      </c>
      <c r="C24" s="19" t="s">
        <v>149</v>
      </c>
    </row>
    <row r="25" spans="1:3">
      <c r="A25" s="4" t="s">
        <v>2632</v>
      </c>
      <c r="B25" s="5" t="s">
        <v>2690</v>
      </c>
      <c r="C25" s="19" t="s">
        <v>150</v>
      </c>
    </row>
    <row ht="29" r="26" spans="1:3">
      <c r="A26" s="3" t="s">
        <v>33</v>
      </c>
      <c r="B26" s="6" t="s">
        <v>1</v>
      </c>
      <c r="C26" s="19" t="s">
        <v>151</v>
      </c>
    </row>
    <row ht="72.5" r="27" spans="1:3">
      <c r="A27" s="3" t="s">
        <v>2701</v>
      </c>
      <c r="B27" s="7"/>
      <c r="C27" s="19" t="s">
        <v>152</v>
      </c>
    </row>
    <row ht="29" r="28" spans="1:3">
      <c r="A28" s="8" t="s">
        <v>2715</v>
      </c>
      <c r="B28" s="8"/>
      <c r="C28" s="20" t="s">
        <v>2716</v>
      </c>
    </row>
    <row r="29" spans="1:3">
      <c r="A29" s="10" t="s">
        <v>805</v>
      </c>
      <c r="B29" s="11"/>
      <c r="C29" s="11"/>
    </row>
    <row r="30" spans="1:3">
      <c r="A30" s="9" t="s">
        <v>59</v>
      </c>
      <c r="B30" s="12" t="s">
        <v>60</v>
      </c>
      <c r="C30" s="19" t="s">
        <v>163</v>
      </c>
    </row>
    <row r="31" spans="1:3">
      <c r="A31" s="10" t="s">
        <v>704</v>
      </c>
      <c r="B31" s="11"/>
      <c r="C31" s="11"/>
    </row>
    <row ht="29" r="32" spans="1:3">
      <c r="A32" s="9" t="s">
        <v>705</v>
      </c>
      <c r="B32" s="9" t="s">
        <v>1767</v>
      </c>
      <c r="C32" s="21" t="s">
        <v>2673</v>
      </c>
    </row>
    <row r="33" spans="1:3">
      <c r="A33" s="13" t="s">
        <v>2705</v>
      </c>
      <c r="B33" s="14"/>
      <c r="C33" s="11"/>
    </row>
    <row ht="29" r="34" spans="1:3">
      <c r="A34" s="8" t="s">
        <v>2706</v>
      </c>
      <c r="B34" s="7" t="s">
        <v>2707</v>
      </c>
      <c r="C34" s="21" t="s">
        <v>2717</v>
      </c>
    </row>
    <row r="35" spans="1:3">
      <c r="A35" s="13" t="s">
        <v>138</v>
      </c>
      <c r="B35" s="14"/>
      <c r="C35" s="11"/>
    </row>
    <row ht="29" r="36" spans="1:3">
      <c r="A36" s="7" t="s">
        <v>706</v>
      </c>
      <c r="B36" s="7" t="s">
        <v>118</v>
      </c>
      <c r="C36" s="19" t="s">
        <v>932</v>
      </c>
    </row>
    <row r="37" spans="1:3">
      <c r="A37" s="7" t="s">
        <v>707</v>
      </c>
      <c r="B37" s="7" t="s">
        <v>1779</v>
      </c>
      <c r="C37" s="19" t="s">
        <v>933</v>
      </c>
    </row>
    <row ht="29" r="38" spans="1:3">
      <c r="A38" s="7" t="s">
        <v>709</v>
      </c>
      <c r="B38" s="7" t="s">
        <v>117</v>
      </c>
      <c r="C38" s="19" t="s">
        <v>930</v>
      </c>
    </row>
    <row ht="29" r="39" spans="1:3">
      <c r="A39" s="7" t="s">
        <v>710</v>
      </c>
      <c r="B39" s="7" t="s">
        <v>1065</v>
      </c>
      <c r="C39" s="19" t="s">
        <v>2718</v>
      </c>
    </row>
    <row ht="43.5" r="40" spans="1:3">
      <c r="A40" s="15" t="s">
        <v>905</v>
      </c>
      <c r="B40" s="9"/>
      <c r="C40" s="19" t="s">
        <v>198</v>
      </c>
    </row>
    <row ht="29" r="41" spans="1:3">
      <c r="A41" s="15" t="s">
        <v>2634</v>
      </c>
      <c r="B41" s="15"/>
      <c r="C41" s="19" t="s">
        <v>929</v>
      </c>
    </row>
  </sheetData>
  <conditionalFormatting sqref="$A1:$XFD1">
    <cfRule dxfId="0" priority="9" type="expression">
      <formula>OR(A1="",A1="Unexecuted",A1="Status")</formula>
    </cfRule>
    <cfRule dxfId="1" priority="10" type="expression">
      <formula>A1="WARNING"</formula>
    </cfRule>
    <cfRule dxfId="2" priority="19" type="expression">
      <formula>A1=A4</formula>
    </cfRule>
    <cfRule dxfId="3" priority="20" type="expression">
      <formula>A1&lt;&gt;A4</formula>
    </cfRule>
  </conditionalFormatting>
  <conditionalFormatting sqref="$A15:$XFD15">
    <cfRule dxfId="4" priority="21" type="expression">
      <formula>A$14="Yes"</formula>
    </cfRule>
  </conditionalFormatting>
  <conditionalFormatting sqref="$A17:$XFD17">
    <cfRule dxfId="4" priority="22" type="expression">
      <formula>A$16="Yes"</formula>
    </cfRule>
  </conditionalFormatting>
  <conditionalFormatting sqref="A23:B23">
    <cfRule dxfId="0" priority="1" type="expression">
      <formula>OR(A23="",A23="Unexecuted",A23="Status")</formula>
    </cfRule>
    <cfRule dxfId="1" priority="2" type="expression">
      <formula>A23="WARNING"</formula>
    </cfRule>
    <cfRule dxfId="2" priority="3" type="expression">
      <formula>A23=A26</formula>
    </cfRule>
    <cfRule dxfId="3" priority="4" type="expression">
      <formula>A23&lt;&gt;A26</formula>
    </cfRule>
  </conditionalFormatting>
  <conditionalFormatting sqref="A37:B37">
    <cfRule dxfId="4" priority="5" type="expression">
      <formula>A$14="Yes"</formula>
    </cfRule>
  </conditionalFormatting>
  <conditionalFormatting sqref="A39:B39">
    <cfRule dxfId="4" priority="6" type="expression">
      <formula>A$16="Yes"</formula>
    </cfRule>
  </conditionalFormatting>
  <dataValidations count="3">
    <dataValidation allowBlank="1" showErrorMessage="1" showInputMessage="1" sqref="B8:L8 B30" type="list">
      <formula1>"WOMF, TAFS, BFI, ADINS, ADINSQA"</formula1>
    </dataValidation>
    <dataValidation allowBlank="1" showErrorMessage="1" showInputMessage="1" sqref="B14:L14 B16:L16 B19:L19 B36 B38 B41" type="list">
      <formula1>"Yes, No"</formula1>
    </dataValidation>
    <dataValidation allowBlank="1" showErrorMessage="1" showInputMessage="1" sqref="B18:L18 B40" type="list">
      <formula1>"0,1"</formula1>
    </dataValidation>
  </dataValidations>
  <pageMargins bottom="1" footer="0.5" header="0.5" left="0.75" right="0.75" top="1"/>
  <pageSetup orientation="portrait" paperSize="9"/>
  <headerFooter/>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71"/>
  <sheetViews>
    <sheetView topLeftCell="A67" workbookViewId="0">
      <selection activeCell="C69" sqref="C69:C70"/>
    </sheetView>
  </sheetViews>
  <sheetFormatPr defaultColWidth="9" defaultRowHeight="14.5"/>
  <cols>
    <col min="1" max="2" customWidth="true" width="22.0" collapsed="true"/>
    <col min="3" max="3" customWidth="true" width="44.0" collapsed="true"/>
    <col min="4" max="10" customWidth="true" width="22.0" collapsed="true"/>
  </cols>
  <sheetData>
    <row r="1" spans="1:10">
      <c r="A1" s="9" t="s">
        <v>0</v>
      </c>
      <c r="B1" t="s">
        <v>1</v>
      </c>
      <c r="C1" t="s">
        <v>1</v>
      </c>
      <c r="D1" t="s">
        <v>1</v>
      </c>
      <c r="E1" t="s">
        <v>1</v>
      </c>
      <c r="F1" t="s">
        <v>1</v>
      </c>
      <c r="G1" t="s">
        <v>1</v>
      </c>
      <c r="H1" t="s">
        <v>1</v>
      </c>
      <c r="I1" t="s">
        <v>35</v>
      </c>
      <c r="J1" t="s">
        <v>1</v>
      </c>
    </row>
    <row r="2" spans="1:10">
      <c r="A2" s="9" t="s">
        <v>3</v>
      </c>
      <c r="B2" t="s">
        <v>779</v>
      </c>
      <c r="C2" t="s">
        <v>934</v>
      </c>
      <c r="D2" t="s">
        <v>935</v>
      </c>
      <c r="E2" t="s">
        <v>936</v>
      </c>
      <c r="F2" t="s">
        <v>937</v>
      </c>
      <c r="G2" t="s">
        <v>938</v>
      </c>
      <c r="H2" t="s">
        <v>779</v>
      </c>
      <c r="I2" t="s">
        <v>15</v>
      </c>
      <c r="J2" t="s">
        <v>939</v>
      </c>
    </row>
    <row customHeight="1" ht="50.25" r="3" spans="1:10">
      <c r="A3" s="26" t="s">
        <v>16</v>
      </c>
      <c r="B3" s="26" t="s">
        <v>940</v>
      </c>
      <c r="C3" s="26" t="s">
        <v>941</v>
      </c>
      <c r="D3" s="26" t="s">
        <v>942</v>
      </c>
      <c r="E3" s="26" t="s">
        <v>943</v>
      </c>
      <c r="F3" s="26" t="s">
        <v>944</v>
      </c>
      <c r="G3" s="26" t="s">
        <v>945</v>
      </c>
      <c r="H3" s="26" t="s">
        <v>946</v>
      </c>
      <c r="I3" s="26" t="s">
        <v>947</v>
      </c>
      <c r="J3" s="26" t="s">
        <v>948</v>
      </c>
    </row>
    <row r="4" spans="1:10">
      <c r="A4" s="9" t="s">
        <v>33</v>
      </c>
      <c r="B4" s="9" t="s">
        <v>1</v>
      </c>
      <c r="C4" s="9" t="s">
        <v>1</v>
      </c>
      <c r="D4" s="9" t="s">
        <v>1</v>
      </c>
      <c r="E4" s="9" t="s">
        <v>1</v>
      </c>
      <c r="F4" s="9" t="s">
        <v>1</v>
      </c>
      <c r="G4" s="9" t="s">
        <v>1</v>
      </c>
      <c r="H4" s="9" t="s">
        <v>1</v>
      </c>
      <c r="I4" s="9" t="s">
        <v>35</v>
      </c>
      <c r="J4" s="9" t="s">
        <v>1</v>
      </c>
    </row>
    <row r="5" spans="1:10">
      <c r="A5" s="9" t="s">
        <v>36</v>
      </c>
      <c r="B5" s="26">
        <f ref="B5" si="0" t="shared">COUNTIFS($A12:$A31,"*$*",B12:B31,"")</f>
        <v>0</v>
      </c>
      <c r="C5" s="26">
        <f ref="C5" si="1" t="shared">COUNTIFS($A12:$A31,"*$*",C12:C31,"")</f>
        <v>0</v>
      </c>
      <c r="D5" s="26">
        <f ref="D5:G5" si="2" t="shared">COUNTIFS($A12:$A31,"*$*",D12:D31,"")</f>
        <v>0</v>
      </c>
      <c r="E5" s="26">
        <f ref="E5" si="3" t="shared">COUNTIFS($A12:$A31,"*$*",E12:E31,"")</f>
        <v>0</v>
      </c>
      <c r="F5" s="26">
        <f ref="F5" si="4" t="shared">COUNTIFS($A12:$A31,"*$*",F12:F31,"")</f>
        <v>0</v>
      </c>
      <c r="G5" s="26">
        <f si="2" t="shared"/>
        <v>0</v>
      </c>
      <c r="H5" s="26">
        <f ref="H5:J5" si="5" t="shared">COUNTIFS($A12:$A31,"*$*",H12:H31,"")</f>
        <v>0</v>
      </c>
      <c r="I5" s="26">
        <f>COUNTIFS($A12:$A31,"*$*",I12:I31,"")</f>
        <v>0</v>
      </c>
      <c r="J5" s="26">
        <f si="5" t="shared"/>
        <v>0</v>
      </c>
    </row>
    <row r="6" spans="1:10">
      <c r="A6" s="26"/>
      <c r="B6" s="26"/>
      <c r="C6" s="26"/>
      <c r="D6" s="26"/>
      <c r="E6" s="26"/>
      <c r="F6" s="26"/>
      <c r="G6" s="26"/>
      <c r="H6" s="26"/>
      <c r="I6" s="26"/>
      <c r="J6" s="26"/>
    </row>
    <row r="7" spans="1:10">
      <c r="A7" s="10" t="s">
        <v>805</v>
      </c>
      <c r="B7" s="11"/>
      <c r="C7" s="11"/>
      <c r="D7" s="11"/>
      <c r="E7" s="11"/>
      <c r="F7" s="11"/>
      <c r="G7" s="11"/>
      <c r="H7" s="11"/>
      <c r="I7" s="11"/>
      <c r="J7" s="11"/>
    </row>
    <row r="8" spans="1:10">
      <c r="A8" s="36" t="s">
        <v>59</v>
      </c>
      <c r="B8" s="120" t="s">
        <v>60</v>
      </c>
      <c r="C8" s="120" t="s">
        <v>60</v>
      </c>
      <c r="D8" s="120" t="s">
        <v>60</v>
      </c>
      <c r="E8" s="120" t="s">
        <v>60</v>
      </c>
      <c r="F8" s="120" t="s">
        <v>60</v>
      </c>
      <c r="G8" s="120" t="s">
        <v>60</v>
      </c>
      <c r="H8" s="120" t="s">
        <v>60</v>
      </c>
      <c r="I8" s="120" t="s">
        <v>60</v>
      </c>
      <c r="J8" s="120" t="s">
        <v>60</v>
      </c>
    </row>
    <row r="9" spans="1:10">
      <c r="A9" s="31" t="s">
        <v>61</v>
      </c>
      <c r="B9" s="31" t="s">
        <v>62</v>
      </c>
      <c r="C9" s="31" t="s">
        <v>62</v>
      </c>
      <c r="D9" s="31" t="s">
        <v>62</v>
      </c>
      <c r="E9" s="31" t="s">
        <v>62</v>
      </c>
      <c r="F9" s="31" t="s">
        <v>62</v>
      </c>
      <c r="G9" s="31" t="s">
        <v>62</v>
      </c>
      <c r="H9" s="31" t="s">
        <v>62</v>
      </c>
      <c r="I9" s="31" t="s">
        <v>62</v>
      </c>
      <c r="J9" s="31" t="s">
        <v>62</v>
      </c>
    </row>
    <row r="10" spans="1:10">
      <c r="A10" s="10" t="s">
        <v>809</v>
      </c>
      <c r="B10" s="113"/>
      <c r="C10" s="113"/>
      <c r="D10" s="113"/>
      <c r="E10" s="113"/>
      <c r="F10" s="113"/>
      <c r="G10" s="113"/>
      <c r="H10" s="113"/>
      <c r="I10" s="113"/>
      <c r="J10" s="113"/>
    </row>
    <row r="11" spans="1:10">
      <c r="A11" s="9" t="s">
        <v>705</v>
      </c>
      <c r="B11" s="9" t="s">
        <v>810</v>
      </c>
      <c r="C11" s="9" t="s">
        <v>810</v>
      </c>
      <c r="D11" s="9" t="s">
        <v>810</v>
      </c>
      <c r="E11" s="9" t="s">
        <v>810</v>
      </c>
      <c r="F11" s="9" t="s">
        <v>810</v>
      </c>
      <c r="G11" s="9" t="s">
        <v>810</v>
      </c>
      <c r="H11" s="9" t="s">
        <v>810</v>
      </c>
      <c r="I11" s="9" t="s">
        <v>810</v>
      </c>
      <c r="J11" s="9" t="s">
        <v>810</v>
      </c>
    </row>
    <row r="12" spans="1:10">
      <c r="A12" s="10" t="s">
        <v>949</v>
      </c>
      <c r="B12" s="147"/>
      <c r="C12" s="147"/>
      <c r="D12" s="147"/>
      <c r="E12" s="147"/>
      <c r="F12" s="147"/>
      <c r="G12" s="147"/>
      <c r="H12" s="147"/>
      <c r="I12" s="147"/>
      <c r="J12" s="147"/>
    </row>
    <row r="13" spans="1:10">
      <c r="A13" s="9" t="s">
        <v>950</v>
      </c>
      <c r="B13" s="9" t="s">
        <v>117</v>
      </c>
      <c r="C13" s="9" t="s">
        <v>117</v>
      </c>
      <c r="D13" s="9" t="s">
        <v>117</v>
      </c>
      <c r="E13" s="9" t="s">
        <v>117</v>
      </c>
      <c r="F13" s="9" t="s">
        <v>117</v>
      </c>
      <c r="G13" s="9" t="s">
        <v>117</v>
      </c>
      <c r="H13" s="9" t="s">
        <v>118</v>
      </c>
      <c r="I13" s="9" t="s">
        <v>117</v>
      </c>
      <c r="J13" s="9" t="s">
        <v>117</v>
      </c>
    </row>
    <row r="14" spans="1:10">
      <c r="A14" s="9" t="s">
        <v>951</v>
      </c>
      <c r="B14" s="9" t="s">
        <v>340</v>
      </c>
      <c r="C14" s="9" t="s">
        <v>340</v>
      </c>
      <c r="D14" s="9" t="s">
        <v>340</v>
      </c>
      <c r="E14" s="9" t="s">
        <v>340</v>
      </c>
      <c r="F14" s="9" t="s">
        <v>340</v>
      </c>
      <c r="G14" s="9" t="s">
        <v>340</v>
      </c>
      <c r="H14" s="9" t="s">
        <v>952</v>
      </c>
      <c r="I14" s="9" t="s">
        <v>340</v>
      </c>
      <c r="J14" s="9" t="s">
        <v>340</v>
      </c>
    </row>
    <row r="15" spans="1:10">
      <c r="A15" s="10" t="s">
        <v>953</v>
      </c>
      <c r="B15" s="147"/>
      <c r="C15" s="147"/>
      <c r="D15" s="147"/>
      <c r="E15" s="147"/>
      <c r="F15" s="147"/>
      <c r="G15" s="147"/>
      <c r="H15" s="147"/>
      <c r="I15" s="147"/>
      <c r="J15" s="147"/>
    </row>
    <row r="16" spans="1:10">
      <c r="A16" s="9" t="s">
        <v>828</v>
      </c>
      <c r="B16" s="9" t="s">
        <v>954</v>
      </c>
      <c r="C16" s="9" t="s">
        <v>954</v>
      </c>
      <c r="D16" s="9" t="s">
        <v>954</v>
      </c>
      <c r="E16" s="9" t="s">
        <v>954</v>
      </c>
      <c r="F16" s="9" t="s">
        <v>954</v>
      </c>
      <c r="G16" s="9" t="s">
        <v>954</v>
      </c>
      <c r="H16" s="9" t="s">
        <v>954</v>
      </c>
      <c r="I16" s="9" t="s">
        <v>954</v>
      </c>
      <c r="J16" s="9" t="s">
        <v>954</v>
      </c>
    </row>
    <row r="17" spans="1:10">
      <c r="A17" s="9" t="s">
        <v>837</v>
      </c>
      <c r="B17" s="9" t="s">
        <v>955</v>
      </c>
      <c r="C17" s="9" t="s">
        <v>955</v>
      </c>
      <c r="D17" s="9" t="s">
        <v>955</v>
      </c>
      <c r="E17" s="9" t="s">
        <v>955</v>
      </c>
      <c r="F17" s="9" t="s">
        <v>955</v>
      </c>
      <c r="G17" s="9" t="s">
        <v>955</v>
      </c>
      <c r="H17" s="9" t="s">
        <v>955</v>
      </c>
      <c r="I17" s="9" t="s">
        <v>955</v>
      </c>
      <c r="J17" s="9" t="s">
        <v>955</v>
      </c>
    </row>
    <row r="18" spans="1:10">
      <c r="A18" s="9" t="s">
        <v>845</v>
      </c>
      <c r="B18" s="9" t="s">
        <v>956</v>
      </c>
      <c r="C18" s="9" t="s">
        <v>956</v>
      </c>
      <c r="D18" s="9" t="s">
        <v>956</v>
      </c>
      <c r="E18" s="9" t="s">
        <v>956</v>
      </c>
      <c r="F18" s="9" t="s">
        <v>956</v>
      </c>
      <c r="G18" s="9" t="s">
        <v>956</v>
      </c>
      <c r="H18" s="9" t="s">
        <v>956</v>
      </c>
      <c r="I18" s="9" t="s">
        <v>956</v>
      </c>
      <c r="J18" s="9" t="s">
        <v>956</v>
      </c>
    </row>
    <row r="19" spans="1:10">
      <c r="A19" s="9" t="s">
        <v>537</v>
      </c>
      <c r="B19" s="9" t="s">
        <v>542</v>
      </c>
      <c r="C19" s="9" t="s">
        <v>542</v>
      </c>
      <c r="D19" s="9" t="s">
        <v>542</v>
      </c>
      <c r="E19" s="9" t="s">
        <v>542</v>
      </c>
      <c r="F19" s="9" t="s">
        <v>542</v>
      </c>
      <c r="G19" s="9" t="s">
        <v>542</v>
      </c>
      <c r="H19" s="9" t="s">
        <v>542</v>
      </c>
      <c r="I19" s="9" t="s">
        <v>542</v>
      </c>
      <c r="J19" s="9" t="s">
        <v>542</v>
      </c>
    </row>
    <row r="20" spans="1:10">
      <c r="A20" s="9" t="s">
        <v>665</v>
      </c>
      <c r="B20" s="9" t="s">
        <v>457</v>
      </c>
      <c r="C20" s="9" t="s">
        <v>457</v>
      </c>
      <c r="D20" s="9" t="s">
        <v>457</v>
      </c>
      <c r="E20" s="9" t="s">
        <v>457</v>
      </c>
      <c r="F20" s="9" t="s">
        <v>457</v>
      </c>
      <c r="G20" s="9" t="s">
        <v>457</v>
      </c>
      <c r="H20" s="9" t="s">
        <v>457</v>
      </c>
      <c r="I20" s="9" t="s">
        <v>457</v>
      </c>
      <c r="J20" s="9" t="s">
        <v>457</v>
      </c>
    </row>
    <row r="21" spans="1:10">
      <c r="A21" s="9" t="s">
        <v>625</v>
      </c>
      <c r="B21" s="9" t="s">
        <v>872</v>
      </c>
      <c r="C21" s="9" t="s">
        <v>872</v>
      </c>
      <c r="D21" s="9" t="s">
        <v>872</v>
      </c>
      <c r="E21" s="9" t="s">
        <v>872</v>
      </c>
      <c r="F21" s="9" t="s">
        <v>872</v>
      </c>
      <c r="G21" s="9" t="s">
        <v>872</v>
      </c>
      <c r="H21" s="9" t="s">
        <v>872</v>
      </c>
      <c r="I21" s="9" t="s">
        <v>872</v>
      </c>
      <c r="J21" s="9" t="s">
        <v>872</v>
      </c>
    </row>
    <row r="22" spans="1:10">
      <c r="A22" s="9" t="s">
        <v>873</v>
      </c>
      <c r="B22" s="243" t="s">
        <v>957</v>
      </c>
      <c r="C22" s="243" t="s">
        <v>957</v>
      </c>
      <c r="D22" s="243" t="s">
        <v>957</v>
      </c>
      <c r="E22" s="243" t="s">
        <v>957</v>
      </c>
      <c r="F22" s="243" t="s">
        <v>957</v>
      </c>
      <c r="G22" s="243" t="s">
        <v>340</v>
      </c>
      <c r="H22" s="243" t="s">
        <v>957</v>
      </c>
      <c r="I22" s="243" t="s">
        <v>957</v>
      </c>
      <c r="J22" s="243" t="s">
        <v>957</v>
      </c>
    </row>
    <row r="23" spans="1:10">
      <c r="A23" s="9" t="s">
        <v>635</v>
      </c>
      <c r="B23" s="9" t="s">
        <v>886</v>
      </c>
      <c r="C23" s="9" t="s">
        <v>886</v>
      </c>
      <c r="D23" s="9" t="s">
        <v>886</v>
      </c>
      <c r="E23" s="9" t="s">
        <v>886</v>
      </c>
      <c r="F23" s="9" t="s">
        <v>886</v>
      </c>
      <c r="G23" s="9" t="s">
        <v>886</v>
      </c>
      <c r="H23" s="9" t="s">
        <v>886</v>
      </c>
      <c r="I23" s="9" t="s">
        <v>886</v>
      </c>
      <c r="J23" s="9" t="s">
        <v>886</v>
      </c>
    </row>
    <row r="24" spans="1:10">
      <c r="A24" s="9" t="s">
        <v>570</v>
      </c>
      <c r="B24" s="9" t="s">
        <v>888</v>
      </c>
      <c r="C24" s="9" t="s">
        <v>888</v>
      </c>
      <c r="D24" s="9" t="s">
        <v>888</v>
      </c>
      <c r="E24" s="9" t="s">
        <v>888</v>
      </c>
      <c r="F24" s="9" t="s">
        <v>888</v>
      </c>
      <c r="G24" s="9" t="s">
        <v>888</v>
      </c>
      <c r="H24" s="9" t="s">
        <v>888</v>
      </c>
      <c r="I24" s="9" t="s">
        <v>888</v>
      </c>
      <c r="J24" s="9" t="s">
        <v>888</v>
      </c>
    </row>
    <row r="25" spans="1:10">
      <c r="A25" s="9" t="s">
        <v>545</v>
      </c>
      <c r="B25" s="9" t="s">
        <v>890</v>
      </c>
      <c r="C25" s="9" t="s">
        <v>890</v>
      </c>
      <c r="D25" s="9" t="s">
        <v>890</v>
      </c>
      <c r="E25" s="9" t="s">
        <v>890</v>
      </c>
      <c r="F25" s="9" t="s">
        <v>890</v>
      </c>
      <c r="G25" s="9" t="s">
        <v>890</v>
      </c>
      <c r="H25" s="9" t="s">
        <v>890</v>
      </c>
      <c r="I25" s="9" t="s">
        <v>890</v>
      </c>
      <c r="J25" s="9" t="s">
        <v>890</v>
      </c>
    </row>
    <row r="26" spans="1:10">
      <c r="A26" s="36" t="s">
        <v>553</v>
      </c>
      <c r="B26" s="9" t="s">
        <v>892</v>
      </c>
      <c r="C26" s="9" t="s">
        <v>892</v>
      </c>
      <c r="D26" s="9" t="s">
        <v>892</v>
      </c>
      <c r="E26" s="9" t="s">
        <v>892</v>
      </c>
      <c r="F26" s="9" t="s">
        <v>892</v>
      </c>
      <c r="G26" s="9" t="s">
        <v>892</v>
      </c>
      <c r="H26" s="9" t="s">
        <v>892</v>
      </c>
      <c r="I26" s="9" t="s">
        <v>892</v>
      </c>
      <c r="J26" s="9" t="s">
        <v>892</v>
      </c>
    </row>
    <row r="27" spans="1:10">
      <c r="A27" s="36" t="s">
        <v>561</v>
      </c>
      <c r="B27" s="9" t="s">
        <v>894</v>
      </c>
      <c r="C27" s="9" t="s">
        <v>894</v>
      </c>
      <c r="D27" s="9" t="s">
        <v>894</v>
      </c>
      <c r="E27" s="9" t="s">
        <v>894</v>
      </c>
      <c r="F27" s="9" t="s">
        <v>894</v>
      </c>
      <c r="G27" s="9" t="s">
        <v>894</v>
      </c>
      <c r="H27" s="9" t="s">
        <v>894</v>
      </c>
      <c r="I27" s="9" t="s">
        <v>894</v>
      </c>
      <c r="J27" s="9" t="s">
        <v>894</v>
      </c>
    </row>
    <row r="28" spans="1:10">
      <c r="A28" s="36" t="s">
        <v>519</v>
      </c>
      <c r="B28" s="9" t="s">
        <v>896</v>
      </c>
      <c r="C28" s="9" t="s">
        <v>896</v>
      </c>
      <c r="D28" s="9" t="s">
        <v>896</v>
      </c>
      <c r="E28" s="9" t="s">
        <v>896</v>
      </c>
      <c r="F28" s="9" t="s">
        <v>896</v>
      </c>
      <c r="G28" s="9" t="s">
        <v>896</v>
      </c>
      <c r="H28" s="9" t="s">
        <v>896</v>
      </c>
      <c r="I28" s="9" t="s">
        <v>896</v>
      </c>
      <c r="J28" s="9" t="s">
        <v>896</v>
      </c>
    </row>
    <row r="29" spans="1:10">
      <c r="A29" s="36" t="s">
        <v>958</v>
      </c>
      <c r="B29" s="39" t="s">
        <v>959</v>
      </c>
      <c r="C29" s="39" t="s">
        <v>959</v>
      </c>
      <c r="D29" s="39" t="s">
        <v>340</v>
      </c>
      <c r="E29" s="39" t="s">
        <v>960</v>
      </c>
      <c r="F29" s="39" t="s">
        <v>961</v>
      </c>
      <c r="G29" s="39" t="s">
        <v>959</v>
      </c>
      <c r="H29" s="39" t="s">
        <v>959</v>
      </c>
      <c r="I29" s="39" t="s">
        <v>959</v>
      </c>
      <c r="J29" s="39" t="s">
        <v>959</v>
      </c>
    </row>
    <row r="30" spans="1:10">
      <c r="A30" s="36" t="s">
        <v>701</v>
      </c>
      <c r="B30" s="39" t="s">
        <v>961</v>
      </c>
      <c r="C30" s="39" t="s">
        <v>340</v>
      </c>
      <c r="D30" s="39" t="s">
        <v>961</v>
      </c>
      <c r="E30" s="39" t="s">
        <v>961</v>
      </c>
      <c r="F30" s="39" t="s">
        <v>961</v>
      </c>
      <c r="G30" s="39" t="s">
        <v>961</v>
      </c>
      <c r="H30" s="39" t="s">
        <v>961</v>
      </c>
      <c r="I30" s="39" t="s">
        <v>961</v>
      </c>
      <c r="J30" s="39" t="s">
        <v>961</v>
      </c>
    </row>
    <row r="31" spans="1:10">
      <c r="A31" s="10" t="s">
        <v>962</v>
      </c>
      <c r="B31" s="11"/>
      <c r="C31" s="11"/>
      <c r="D31" s="11"/>
      <c r="E31" s="11"/>
      <c r="F31" s="11"/>
      <c r="G31" s="11"/>
      <c r="H31" s="11"/>
      <c r="I31" s="11"/>
      <c r="J31" s="11"/>
    </row>
    <row r="32" spans="1:10">
      <c r="A32" s="39" t="s">
        <v>963</v>
      </c>
      <c r="B32" s="9" t="s">
        <v>117</v>
      </c>
      <c r="C32" s="9" t="s">
        <v>117</v>
      </c>
      <c r="D32" s="9" t="s">
        <v>118</v>
      </c>
      <c r="E32" s="9" t="s">
        <v>118</v>
      </c>
      <c r="F32" s="9" t="s">
        <v>117</v>
      </c>
      <c r="G32" s="9" t="s">
        <v>117</v>
      </c>
      <c r="H32" s="9" t="s">
        <v>117</v>
      </c>
      <c r="I32" s="9" t="s">
        <v>117</v>
      </c>
      <c r="J32" s="9" t="s">
        <v>117</v>
      </c>
    </row>
    <row r="33" spans="1:10">
      <c r="A33" s="39" t="s">
        <v>964</v>
      </c>
      <c r="B33" s="9" t="s">
        <v>117</v>
      </c>
      <c r="C33" s="9" t="s">
        <v>118</v>
      </c>
      <c r="D33" s="9" t="s">
        <v>117</v>
      </c>
      <c r="E33" s="9" t="s">
        <v>117</v>
      </c>
      <c r="F33" s="9" t="s">
        <v>117</v>
      </c>
      <c r="G33" s="9" t="s">
        <v>117</v>
      </c>
      <c r="H33" s="9" t="s">
        <v>117</v>
      </c>
      <c r="I33" s="9" t="s">
        <v>117</v>
      </c>
      <c r="J33" s="9" t="s">
        <v>117</v>
      </c>
    </row>
    <row r="34" spans="1:10">
      <c r="A34" s="67" t="s">
        <v>718</v>
      </c>
      <c r="B34" s="9" t="s">
        <v>118</v>
      </c>
      <c r="C34" s="9" t="s">
        <v>117</v>
      </c>
      <c r="D34" s="9" t="s">
        <v>117</v>
      </c>
      <c r="E34" s="9" t="s">
        <v>117</v>
      </c>
      <c r="F34" s="9" t="s">
        <v>117</v>
      </c>
      <c r="G34" s="9" t="s">
        <v>117</v>
      </c>
      <c r="H34" s="9" t="s">
        <v>117</v>
      </c>
      <c r="I34" s="9" t="s">
        <v>117</v>
      </c>
      <c r="J34" s="9" t="s">
        <v>117</v>
      </c>
    </row>
    <row r="38" spans="1:3">
      <c r="A38" s="16" t="s">
        <v>147</v>
      </c>
      <c r="B38" s="17"/>
      <c r="C38" s="18"/>
    </row>
    <row ht="217.5" r="39" spans="1:3">
      <c r="A39" s="31" t="s">
        <v>0</v>
      </c>
      <c r="B39" s="32" t="s">
        <v>1</v>
      </c>
      <c r="C39" s="19" t="s">
        <v>148</v>
      </c>
    </row>
    <row ht="130.5" r="40" spans="1:3">
      <c r="A40" s="29" t="s">
        <v>3</v>
      </c>
      <c r="B40" s="32" t="s">
        <v>779</v>
      </c>
      <c r="C40" s="19" t="s">
        <v>149</v>
      </c>
    </row>
    <row r="41" spans="1:3">
      <c r="A41" s="29" t="s">
        <v>16</v>
      </c>
      <c r="B41" s="33" t="s">
        <v>940</v>
      </c>
      <c r="C41" s="19" t="s">
        <v>150</v>
      </c>
    </row>
    <row ht="29" r="42" spans="1:3">
      <c r="A42" s="34" t="s">
        <v>33</v>
      </c>
      <c r="B42" s="33" t="s">
        <v>1</v>
      </c>
      <c r="C42" s="19" t="s">
        <v>151</v>
      </c>
    </row>
    <row ht="101.5" r="43" spans="1:3">
      <c r="A43" s="29" t="s">
        <v>36</v>
      </c>
      <c r="B43" s="33">
        <f>COUNTIFS($A48:$A82,"*$*",B48:B82,"")</f>
        <v>0</v>
      </c>
      <c r="C43" s="19" t="s">
        <v>152</v>
      </c>
    </row>
    <row r="44" spans="1:3">
      <c r="A44" s="10" t="s">
        <v>805</v>
      </c>
      <c r="B44" s="11"/>
      <c r="C44" s="11"/>
    </row>
    <row r="45" spans="1:3">
      <c r="A45" s="36" t="s">
        <v>59</v>
      </c>
      <c r="B45" s="120" t="s">
        <v>60</v>
      </c>
      <c r="C45" s="19" t="s">
        <v>163</v>
      </c>
    </row>
    <row r="46" spans="1:3">
      <c r="A46" s="31" t="s">
        <v>61</v>
      </c>
      <c r="B46" s="31" t="s">
        <v>62</v>
      </c>
      <c r="C46" s="19" t="s">
        <v>164</v>
      </c>
    </row>
    <row r="47" spans="1:3">
      <c r="A47" s="10" t="s">
        <v>809</v>
      </c>
      <c r="B47" s="113"/>
      <c r="C47" s="147"/>
    </row>
    <row ht="43.5" r="48" spans="1:3">
      <c r="A48" s="9" t="s">
        <v>705</v>
      </c>
      <c r="B48" s="9" t="s">
        <v>810</v>
      </c>
      <c r="C48" s="19" t="s">
        <v>914</v>
      </c>
    </row>
    <row r="49" spans="1:3">
      <c r="A49" s="10" t="s">
        <v>949</v>
      </c>
      <c r="B49" s="147"/>
      <c r="C49" s="147"/>
    </row>
    <row ht="43.5" r="50" spans="1:3">
      <c r="A50" s="9" t="s">
        <v>950</v>
      </c>
      <c r="B50" s="9" t="s">
        <v>117</v>
      </c>
      <c r="C50" s="20" t="s">
        <v>965</v>
      </c>
    </row>
    <row ht="58" r="51" spans="1:3">
      <c r="A51" s="9" t="s">
        <v>951</v>
      </c>
      <c r="B51" s="9" t="s">
        <v>340</v>
      </c>
      <c r="C51" s="20" t="s">
        <v>966</v>
      </c>
    </row>
    <row r="52" spans="1:3">
      <c r="A52" s="10" t="s">
        <v>953</v>
      </c>
      <c r="B52" s="147"/>
      <c r="C52" s="147"/>
    </row>
    <row ht="43.5" r="53" spans="1:3">
      <c r="A53" s="9" t="s">
        <v>828</v>
      </c>
      <c r="B53" s="9" t="s">
        <v>954</v>
      </c>
      <c r="C53" s="26" t="s">
        <v>916</v>
      </c>
    </row>
    <row ht="43.5" r="54" spans="1:3">
      <c r="A54" s="9" t="s">
        <v>837</v>
      </c>
      <c r="B54" s="9" t="s">
        <v>955</v>
      </c>
      <c r="C54" s="26" t="s">
        <v>917</v>
      </c>
    </row>
    <row ht="43.5" r="55" spans="1:3">
      <c r="A55" s="9" t="s">
        <v>845</v>
      </c>
      <c r="B55" s="9" t="s">
        <v>956</v>
      </c>
      <c r="C55" s="26" t="s">
        <v>918</v>
      </c>
    </row>
    <row ht="43.5" r="56" spans="1:3">
      <c r="A56" s="9" t="s">
        <v>537</v>
      </c>
      <c r="B56" s="9" t="s">
        <v>542</v>
      </c>
      <c r="C56" s="26" t="s">
        <v>919</v>
      </c>
    </row>
    <row ht="43.5" r="57" spans="1:3">
      <c r="A57" s="9" t="s">
        <v>665</v>
      </c>
      <c r="B57" s="9" t="s">
        <v>457</v>
      </c>
      <c r="C57" s="26" t="s">
        <v>920</v>
      </c>
    </row>
    <row ht="58" r="58" spans="1:3">
      <c r="A58" s="9" t="s">
        <v>625</v>
      </c>
      <c r="B58" s="9" t="s">
        <v>872</v>
      </c>
      <c r="C58" s="26" t="s">
        <v>921</v>
      </c>
    </row>
    <row ht="43.5" r="59" spans="1:3">
      <c r="A59" s="9" t="s">
        <v>873</v>
      </c>
      <c r="B59" s="243" t="s">
        <v>957</v>
      </c>
      <c r="C59" s="26" t="s">
        <v>922</v>
      </c>
    </row>
    <row ht="43.5" r="60" spans="1:3">
      <c r="A60" s="9" t="s">
        <v>635</v>
      </c>
      <c r="B60" s="9" t="s">
        <v>886</v>
      </c>
      <c r="C60" s="26" t="s">
        <v>923</v>
      </c>
    </row>
    <row ht="43.5" r="61" spans="1:3">
      <c r="A61" s="9" t="s">
        <v>570</v>
      </c>
      <c r="B61" s="9" t="s">
        <v>888</v>
      </c>
      <c r="C61" s="26" t="s">
        <v>924</v>
      </c>
    </row>
    <row ht="43.5" r="62" spans="1:3">
      <c r="A62" s="9" t="s">
        <v>545</v>
      </c>
      <c r="B62" s="9" t="s">
        <v>890</v>
      </c>
      <c r="C62" s="26" t="s">
        <v>925</v>
      </c>
    </row>
    <row ht="43.5" r="63" spans="1:3">
      <c r="A63" s="36" t="s">
        <v>553</v>
      </c>
      <c r="B63" s="9" t="s">
        <v>892</v>
      </c>
      <c r="C63" s="26" t="s">
        <v>926</v>
      </c>
    </row>
    <row ht="43.5" r="64" spans="1:3">
      <c r="A64" s="36" t="s">
        <v>561</v>
      </c>
      <c r="B64" s="9" t="s">
        <v>894</v>
      </c>
      <c r="C64" s="26" t="s">
        <v>927</v>
      </c>
    </row>
    <row ht="43.5" r="65" spans="1:3">
      <c r="A65" s="36" t="s">
        <v>519</v>
      </c>
      <c r="B65" s="9" t="s">
        <v>896</v>
      </c>
      <c r="C65" s="26" t="s">
        <v>928</v>
      </c>
    </row>
    <row ht="116" r="66" spans="1:3">
      <c r="A66" s="36" t="s">
        <v>958</v>
      </c>
      <c r="B66" s="39" t="s">
        <v>959</v>
      </c>
      <c r="C66" s="35" t="s">
        <v>967</v>
      </c>
    </row>
    <row ht="116" r="67" spans="1:3">
      <c r="A67" s="36" t="s">
        <v>701</v>
      </c>
      <c r="B67" s="39" t="s">
        <v>961</v>
      </c>
      <c r="C67" s="35" t="s">
        <v>968</v>
      </c>
    </row>
    <row r="68" spans="1:3">
      <c r="A68" s="10" t="s">
        <v>962</v>
      </c>
      <c r="B68" s="11"/>
      <c r="C68" s="147"/>
    </row>
    <row ht="43.5" r="69" spans="1:3">
      <c r="A69" s="39" t="s">
        <v>963</v>
      </c>
      <c r="B69" s="9" t="s">
        <v>117</v>
      </c>
      <c r="C69" s="19" t="s">
        <v>969</v>
      </c>
    </row>
    <row ht="43.5" r="70" spans="1:3">
      <c r="A70" s="39" t="s">
        <v>964</v>
      </c>
      <c r="B70" s="9" t="s">
        <v>117</v>
      </c>
      <c r="C70" s="19" t="s">
        <v>970</v>
      </c>
    </row>
    <row ht="43.5" r="71" spans="1:3">
      <c r="A71" s="67" t="s">
        <v>718</v>
      </c>
      <c r="B71" s="9" t="s">
        <v>118</v>
      </c>
      <c r="C71" s="19" t="s">
        <v>929</v>
      </c>
    </row>
  </sheetData>
  <conditionalFormatting sqref="B1">
    <cfRule dxfId="0" priority="58" type="expression">
      <formula>OR(B1="",B1="Unexecuted")</formula>
    </cfRule>
    <cfRule dxfId="1" priority="59" type="expression">
      <formula>B1="WARNING"</formula>
    </cfRule>
    <cfRule dxfId="2" priority="60" type="expression">
      <formula>B1=B4</formula>
    </cfRule>
    <cfRule dxfId="3" priority="61" type="expression">
      <formula>B1&lt;&gt;B4</formula>
    </cfRule>
  </conditionalFormatting>
  <conditionalFormatting sqref="C1:I1">
    <cfRule dxfId="0" priority="44" type="expression">
      <formula>OR(C1="",C1="Unexecuted")</formula>
    </cfRule>
    <cfRule dxfId="1" priority="45" type="expression">
      <formula>C1="WARNING"</formula>
    </cfRule>
    <cfRule dxfId="2" priority="46" type="expression">
      <formula>C1=C4</formula>
    </cfRule>
    <cfRule dxfId="3" priority="47" type="expression">
      <formula>C1&lt;&gt;C4</formula>
    </cfRule>
  </conditionalFormatting>
  <conditionalFormatting sqref="D1">
    <cfRule dxfId="0" priority="40" type="expression">
      <formula>OR(D1="",D1="Unexecuted")</formula>
    </cfRule>
    <cfRule dxfId="1" priority="41" type="expression">
      <formula>D1="WARNING"</formula>
    </cfRule>
    <cfRule dxfId="2" priority="42" type="expression">
      <formula>D1=D4</formula>
    </cfRule>
    <cfRule dxfId="3" priority="43" type="expression">
      <formula>D1&lt;&gt;D4</formula>
    </cfRule>
  </conditionalFormatting>
  <conditionalFormatting sqref="E1">
    <cfRule dxfId="0" priority="16" type="expression">
      <formula>OR(E1="",E1="Unexecuted")</formula>
    </cfRule>
    <cfRule dxfId="1" priority="17" type="expression">
      <formula>E1="WARNING"</formula>
    </cfRule>
    <cfRule dxfId="2" priority="18" type="expression">
      <formula>E1=E4</formula>
    </cfRule>
    <cfRule dxfId="3" priority="19" type="expression">
      <formula>E1&lt;&gt;E4</formula>
    </cfRule>
  </conditionalFormatting>
  <conditionalFormatting sqref="F1">
    <cfRule dxfId="0" priority="20" type="expression">
      <formula>OR(F1="",F1="Unexecuted")</formula>
    </cfRule>
    <cfRule dxfId="1" priority="21" type="expression">
      <formula>F1="WARNING"</formula>
    </cfRule>
    <cfRule dxfId="2" priority="22" type="expression">
      <formula>F1=F4</formula>
    </cfRule>
    <cfRule dxfId="3" priority="23" type="expression">
      <formula>F1&lt;&gt;F4</formula>
    </cfRule>
  </conditionalFormatting>
  <conditionalFormatting sqref="G1">
    <cfRule dxfId="0" priority="36" type="expression">
      <formula>OR(G1="",G1="Unexecuted")</formula>
    </cfRule>
    <cfRule dxfId="1" priority="37" type="expression">
      <formula>G1="WARNING"</formula>
    </cfRule>
    <cfRule dxfId="2" priority="38" type="expression">
      <formula>G1=G4</formula>
    </cfRule>
    <cfRule dxfId="3" priority="39" type="expression">
      <formula>G1&lt;&gt;G4</formula>
    </cfRule>
  </conditionalFormatting>
  <conditionalFormatting sqref="H1">
    <cfRule dxfId="0" priority="32" type="expression">
      <formula>OR(H1="",H1="Unexecuted")</formula>
    </cfRule>
    <cfRule dxfId="1" priority="33" type="expression">
      <formula>H1="WARNING"</formula>
    </cfRule>
    <cfRule dxfId="2" priority="34" type="expression">
      <formula>H1=H4</formula>
    </cfRule>
    <cfRule dxfId="3" priority="35" type="expression">
      <formula>H1&lt;&gt;H4</formula>
    </cfRule>
  </conditionalFormatting>
  <conditionalFormatting sqref="I1">
    <cfRule dxfId="0" priority="24" type="expression">
      <formula>OR(I1="",I1="Unexecuted")</formula>
    </cfRule>
    <cfRule dxfId="1" priority="25" type="expression">
      <formula>I1="WARNING"</formula>
    </cfRule>
    <cfRule dxfId="2" priority="26" type="expression">
      <formula>I1=I4</formula>
    </cfRule>
    <cfRule dxfId="3" priority="27" type="expression">
      <formula>I1&lt;&gt;I4</formula>
    </cfRule>
  </conditionalFormatting>
  <conditionalFormatting sqref="J1">
    <cfRule dxfId="0" priority="12" type="expression">
      <formula>OR(J1="",J1="Unexecuted")</formula>
    </cfRule>
    <cfRule dxfId="1" priority="13" type="expression">
      <formula>J1="WARNING"</formula>
    </cfRule>
    <cfRule dxfId="2" priority="14" type="expression">
      <formula>J1=J4</formula>
    </cfRule>
    <cfRule dxfId="3" priority="15" type="expression">
      <formula>J1&lt;&gt;J4</formula>
    </cfRule>
    <cfRule dxfId="0" priority="8" type="expression">
      <formula>OR(J1="",J1="Unexecuted")</formula>
    </cfRule>
    <cfRule dxfId="1" priority="9" type="expression">
      <formula>J1="WARNING"</formula>
    </cfRule>
    <cfRule dxfId="2" priority="10" type="expression">
      <formula>J1=J4</formula>
    </cfRule>
    <cfRule dxfId="3" priority="11" type="expression">
      <formula>J1&lt;&gt;J4</formula>
    </cfRule>
  </conditionalFormatting>
  <conditionalFormatting sqref="K1:XFD1">
    <cfRule dxfId="3" priority="65" type="expression">
      <formula>K1&lt;&gt;K4</formula>
    </cfRule>
  </conditionalFormatting>
  <conditionalFormatting sqref="A39">
    <cfRule dxfId="0" priority="5" type="expression">
      <formula>OR(A39="",A39="Unexecuted")</formula>
    </cfRule>
    <cfRule dxfId="1" priority="6" type="expression">
      <formula>A39="WARNING"</formula>
    </cfRule>
    <cfRule dxfId="2" priority="7" type="expression">
      <formula>A39=A42</formula>
    </cfRule>
  </conditionalFormatting>
  <conditionalFormatting sqref="B39">
    <cfRule dxfId="0" priority="1" type="expression">
      <formula>OR(B39="",B39="Unexecuted")</formula>
    </cfRule>
    <cfRule dxfId="1" priority="2" type="expression">
      <formula>B39="WARNING"</formula>
    </cfRule>
    <cfRule dxfId="2" priority="3" type="expression">
      <formula>B39=B42</formula>
    </cfRule>
    <cfRule dxfId="3" priority="4" type="expression">
      <formula>B39&lt;&gt;B42</formula>
    </cfRule>
  </conditionalFormatting>
  <conditionalFormatting sqref="A1 K1:XFD1">
    <cfRule dxfId="0" priority="62" type="expression">
      <formula>OR(A1="",A1="Unexecuted")</formula>
    </cfRule>
    <cfRule dxfId="1" priority="63" type="expression">
      <formula>A1="WARNING"</formula>
    </cfRule>
    <cfRule dxfId="2" priority="64" type="expression">
      <formula>A1=A4</formula>
    </cfRule>
  </conditionalFormatting>
  <dataValidations count="2">
    <dataValidation allowBlank="1" showErrorMessage="1" showInputMessage="1" sqref="B8:J8 B45" type="list">
      <formula1>"WOMF, TAFS, BFI"</formula1>
    </dataValidation>
    <dataValidation allowBlank="1" showErrorMessage="1" showInputMessage="1" sqref="B9:J9 B46" type="list">
      <formula1>"VIDA, PRIVY, DIGISIGN, ADINS"</formula1>
    </dataValidation>
  </dataValidations>
  <pageMargins bottom="0.75" footer="0.3" header="0.3" left="0.7" right="0.7" top="0.75"/>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50"/>
  <sheetViews>
    <sheetView topLeftCell="A30" workbookViewId="0">
      <selection activeCell="C33" sqref="C33:C34"/>
    </sheetView>
  </sheetViews>
  <sheetFormatPr defaultColWidth="9" defaultRowHeight="14.5" outlineLevelCol="3"/>
  <cols>
    <col min="1" max="1" customWidth="true" width="31.4272727272727" collapsed="true"/>
    <col min="2" max="2" customWidth="true" width="25.7090909090909" collapsed="true"/>
    <col min="3" max="3" customWidth="true" width="50.0" collapsed="true"/>
    <col min="4" max="4" customWidth="true" width="25.7090909090909" collapsed="true"/>
  </cols>
  <sheetData>
    <row r="1" spans="1:4">
      <c r="A1" s="9" t="s">
        <v>0</v>
      </c>
      <c r="B1" t="s">
        <v>35</v>
      </c>
      <c r="C1" t="s">
        <v>35</v>
      </c>
      <c r="D1" t="s">
        <v>35</v>
      </c>
    </row>
    <row r="2" spans="1:4">
      <c r="A2" s="9" t="s">
        <v>3</v>
      </c>
      <c r="B2" s="9" t="s">
        <v>15</v>
      </c>
      <c r="C2" s="9" t="s">
        <v>15</v>
      </c>
      <c r="D2" s="9" t="s">
        <v>15</v>
      </c>
    </row>
    <row r="3" spans="1:4">
      <c r="A3" s="9" t="s">
        <v>16</v>
      </c>
      <c r="B3" s="9" t="s">
        <v>971</v>
      </c>
      <c r="C3" s="9" t="s">
        <v>972</v>
      </c>
      <c r="D3" s="9" t="s">
        <v>973</v>
      </c>
    </row>
    <row r="4" spans="1:4">
      <c r="A4" s="9" t="s">
        <v>33</v>
      </c>
      <c r="B4" s="26" t="s">
        <v>35</v>
      </c>
      <c r="C4" s="26" t="s">
        <v>35</v>
      </c>
      <c r="D4" s="26" t="s">
        <v>35</v>
      </c>
    </row>
    <row r="5" spans="1:4">
      <c r="A5" s="9" t="s">
        <v>36</v>
      </c>
      <c r="B5" s="26">
        <f>IF(B7="Email",COUNTIFS($A15:$A21,"*$*",B15:B21,"")+COUNTIFS($A10:$A23,"*$*",B10:B23,""),IF(B7="Phone",COUNTIFS($A15:$A21,"*$*",B15:B21,"")+COUNTIFS($A17:$A23,"*$*",B17:B23,""),IF(B7="Id no",COUNTIFS($A9,"*$*",B9,"")+COUNTIFS($A10:$A13,"*$*",B10:B13,"")+COUNTIFS($A17:$A23,"*$*",B17:B23,""),0)))</f>
        <v>0</v>
      </c>
      <c r="C5" s="26">
        <f>IF(C7="Email",COUNTIFS($A15:$A21,"*$*",C15:C21,"")+COUNTIFS($A10:$A23,"*$*",C10:C23,""),IF(C7="Phone",COUNTIFS($A15:$A21,"*$*",C15:C21,"")+COUNTIFS($A17:$A23,"*$*",C17:C23,""),IF(C7="Id no",COUNTIFS($A9,"*$*",C9,"")+COUNTIFS($A10:$A13,"*$*",C10:C13,"")+COUNTIFS($A17:$A23,"*$*",C17:C23,""),0)))</f>
        <v>0</v>
      </c>
      <c r="D5" s="26">
        <f>IF(D7="Email",COUNTIFS($A15:$A21,"*$*",D15:D21,"")+COUNTIFS($A10:$A23,"*$*",D10:D23,""),IF(D7="Phone",COUNTIFS($A15:$A21,"*$*",D15:D21,"")+COUNTIFS($A17:$A23,"*$*",D17:D23,""),IF(D7="Id no",COUNTIFS($A9,"*$*",D9,"")+COUNTIFS($A10:$A13,"*$*",D10:D13,"")+COUNTIFS($A17:$A23,"*$*",D17:D23,""),0)))</f>
        <v>0</v>
      </c>
    </row>
    <row customHeight="1" ht="21" r="6" spans="1:4">
      <c r="A6" s="9" t="s">
        <v>37</v>
      </c>
      <c r="B6" s="26" t="s">
        <v>974</v>
      </c>
      <c r="C6" s="26" t="s">
        <v>32</v>
      </c>
      <c r="D6" s="26" t="s">
        <v>975</v>
      </c>
    </row>
    <row r="7" spans="1:4">
      <c r="A7" s="9" t="s">
        <v>807</v>
      </c>
      <c r="B7" s="26" t="s">
        <v>41</v>
      </c>
      <c r="C7" s="26" t="s">
        <v>42</v>
      </c>
      <c r="D7" s="26" t="s">
        <v>808</v>
      </c>
    </row>
    <row r="8" spans="1:4">
      <c r="A8" s="148" t="s">
        <v>63</v>
      </c>
      <c r="B8" s="152"/>
      <c r="C8" s="149"/>
      <c r="D8" s="152"/>
    </row>
    <row r="9" spans="1:4">
      <c r="A9" s="9" t="s">
        <v>64</v>
      </c>
      <c r="B9" s="242" t="s">
        <v>976</v>
      </c>
      <c r="C9" s="242" t="s">
        <v>977</v>
      </c>
      <c r="D9" s="7"/>
    </row>
    <row r="10" spans="1:4">
      <c r="A10" s="9" t="s">
        <v>69</v>
      </c>
      <c r="B10" s="7" t="s">
        <v>978</v>
      </c>
      <c r="C10" s="9" t="s">
        <v>979</v>
      </c>
      <c r="D10" s="7"/>
    </row>
    <row r="11" spans="1:4">
      <c r="A11" s="9" t="s">
        <v>74</v>
      </c>
      <c r="B11" s="9" t="s">
        <v>75</v>
      </c>
      <c r="C11" s="9" t="s">
        <v>75</v>
      </c>
      <c r="D11" s="9" t="s">
        <v>75</v>
      </c>
    </row>
    <row r="12" spans="1:4">
      <c r="A12" s="9" t="s">
        <v>77</v>
      </c>
      <c r="B12" s="244" t="s">
        <v>78</v>
      </c>
      <c r="C12" s="244" t="s">
        <v>78</v>
      </c>
      <c r="D12" s="244" t="s">
        <v>78</v>
      </c>
    </row>
    <row r="13" spans="1:4">
      <c r="A13" s="9" t="s">
        <v>80</v>
      </c>
      <c r="B13" s="9" t="s">
        <v>81</v>
      </c>
      <c r="C13" s="9" t="s">
        <v>81</v>
      </c>
      <c r="D13" s="9" t="s">
        <v>81</v>
      </c>
    </row>
    <row r="14" spans="1:4">
      <c r="A14" s="9" t="s">
        <v>82</v>
      </c>
      <c r="B14" s="7" t="s">
        <v>978</v>
      </c>
      <c r="C14" s="242" t="s">
        <v>980</v>
      </c>
      <c r="D14" s="250" t="s">
        <v>981</v>
      </c>
    </row>
    <row r="15" spans="1:4">
      <c r="A15" s="9" t="s">
        <v>42</v>
      </c>
      <c r="B15" s="130" t="s">
        <v>88</v>
      </c>
      <c r="C15" s="130" t="s">
        <v>982</v>
      </c>
      <c r="D15" s="130" t="s">
        <v>88</v>
      </c>
    </row>
    <row r="16" spans="1:4">
      <c r="A16" s="148" t="s">
        <v>95</v>
      </c>
      <c r="B16" s="148"/>
      <c r="C16" s="148"/>
      <c r="D16" s="148"/>
    </row>
    <row r="17" spans="1:4">
      <c r="A17" s="9" t="s">
        <v>95</v>
      </c>
      <c r="B17" s="9" t="s">
        <v>96</v>
      </c>
      <c r="C17" s="9" t="s">
        <v>96</v>
      </c>
      <c r="D17" s="9" t="s">
        <v>96</v>
      </c>
    </row>
    <row r="18" spans="1:4">
      <c r="A18" s="9" t="s">
        <v>635</v>
      </c>
      <c r="B18" s="9" t="s">
        <v>98</v>
      </c>
      <c r="C18" s="9" t="s">
        <v>98</v>
      </c>
      <c r="D18" s="9" t="s">
        <v>98</v>
      </c>
    </row>
    <row r="19" spans="1:4">
      <c r="A19" s="9" t="s">
        <v>570</v>
      </c>
      <c r="B19" s="9" t="s">
        <v>100</v>
      </c>
      <c r="C19" s="9" t="s">
        <v>100</v>
      </c>
      <c r="D19" s="9" t="s">
        <v>100</v>
      </c>
    </row>
    <row r="20" spans="1:4">
      <c r="A20" s="9" t="s">
        <v>545</v>
      </c>
      <c r="B20" s="9" t="s">
        <v>102</v>
      </c>
      <c r="C20" s="9" t="s">
        <v>102</v>
      </c>
      <c r="D20" s="9" t="s">
        <v>102</v>
      </c>
    </row>
    <row r="21" spans="1:4">
      <c r="A21" s="9" t="s">
        <v>553</v>
      </c>
      <c r="B21" s="9" t="s">
        <v>104</v>
      </c>
      <c r="C21" s="9" t="s">
        <v>104</v>
      </c>
      <c r="D21" s="9" t="s">
        <v>104</v>
      </c>
    </row>
    <row r="22" spans="1:4">
      <c r="A22" s="9" t="s">
        <v>105</v>
      </c>
      <c r="B22" s="9">
        <v>12862</v>
      </c>
      <c r="C22" s="9">
        <v>12862</v>
      </c>
      <c r="D22" s="9">
        <v>12862</v>
      </c>
    </row>
    <row r="23" spans="1:4">
      <c r="A23" s="36" t="s">
        <v>107</v>
      </c>
      <c r="B23" s="9" t="s">
        <v>108</v>
      </c>
      <c r="C23" s="9" t="s">
        <v>108</v>
      </c>
      <c r="D23" s="9" t="s">
        <v>108</v>
      </c>
    </row>
    <row r="27" spans="1:3">
      <c r="A27" s="137" t="s">
        <v>147</v>
      </c>
      <c r="B27" s="17"/>
      <c r="C27" s="17"/>
    </row>
    <row ht="174" r="28" spans="1:3">
      <c r="A28" s="9" t="s">
        <v>0</v>
      </c>
      <c r="B28" t="s">
        <v>35</v>
      </c>
      <c r="C28" s="19" t="s">
        <v>983</v>
      </c>
    </row>
    <row ht="101.5" r="29" spans="1:3">
      <c r="A29" s="145" t="s">
        <v>3</v>
      </c>
      <c r="B29" s="9" t="s">
        <v>15</v>
      </c>
      <c r="C29" s="19" t="s">
        <v>149</v>
      </c>
    </row>
    <row r="30" spans="1:3">
      <c r="A30" s="218" t="s">
        <v>16</v>
      </c>
      <c r="B30" s="9" t="s">
        <v>971</v>
      </c>
      <c r="C30" s="17" t="s">
        <v>150</v>
      </c>
    </row>
    <row r="31" spans="1:3">
      <c r="A31" s="219" t="s">
        <v>33</v>
      </c>
      <c r="B31" s="26" t="s">
        <v>35</v>
      </c>
      <c r="C31" s="17" t="s">
        <v>151</v>
      </c>
    </row>
    <row ht="58" r="32" spans="1:3">
      <c r="A32" s="145" t="s">
        <v>36</v>
      </c>
      <c r="B32" s="26">
        <f>IF(B34="Email",COUNTIFS($A42:$A48,"*$*",B42:B48,"")+COUNTIFS($A37:$A50,"*$*",B37:B50,""),IF(B34="Phone",COUNTIFS($A42:$A48,"*$*",B42:B48,"")+COUNTIFS($A44:$A50,"*$*",B44:B50,""),IF(B34="Id no",COUNTIFS($A36,"*$*",B36,"")+COUNTIFS($A37:$A40,"*$*",B37:B40,"")+COUNTIFS($A44:$A50,"*$*",B44:B50,""),0)))</f>
        <v>0</v>
      </c>
      <c r="C32" s="19" t="s">
        <v>984</v>
      </c>
    </row>
    <row ht="130.5" r="33" spans="1:3">
      <c r="A33" s="9" t="s">
        <v>37</v>
      </c>
      <c r="B33" s="26" t="s">
        <v>974</v>
      </c>
      <c r="C33" s="19" t="s">
        <v>985</v>
      </c>
    </row>
    <row ht="203" r="34" spans="1:3">
      <c r="A34" s="9" t="s">
        <v>807</v>
      </c>
      <c r="B34" s="26" t="s">
        <v>41</v>
      </c>
      <c r="C34" s="19" t="s">
        <v>986</v>
      </c>
    </row>
    <row r="35" spans="1:3">
      <c r="A35" s="151" t="s">
        <v>63</v>
      </c>
      <c r="B35" s="215"/>
      <c r="C35" s="215"/>
    </row>
    <row ht="29" r="36" spans="1:3">
      <c r="A36" s="9" t="s">
        <v>64</v>
      </c>
      <c r="B36" s="242" t="s">
        <v>976</v>
      </c>
      <c r="C36" s="26" t="s">
        <v>987</v>
      </c>
    </row>
    <row ht="29" r="37" spans="1:3">
      <c r="A37" s="9" t="s">
        <v>69</v>
      </c>
      <c r="B37" s="7" t="s">
        <v>978</v>
      </c>
      <c r="C37" s="26" t="s">
        <v>988</v>
      </c>
    </row>
    <row ht="29" r="38" spans="1:3">
      <c r="A38" s="9" t="s">
        <v>74</v>
      </c>
      <c r="B38" s="9" t="s">
        <v>75</v>
      </c>
      <c r="C38" s="58" t="s">
        <v>989</v>
      </c>
    </row>
    <row ht="43.5" r="39" spans="1:3">
      <c r="A39" s="9" t="s">
        <v>77</v>
      </c>
      <c r="B39" s="244" t="s">
        <v>78</v>
      </c>
      <c r="C39" s="58" t="s">
        <v>990</v>
      </c>
    </row>
    <row ht="29" r="40" spans="1:3">
      <c r="A40" s="9" t="s">
        <v>80</v>
      </c>
      <c r="B40" s="9" t="s">
        <v>81</v>
      </c>
      <c r="C40" s="58" t="s">
        <v>991</v>
      </c>
    </row>
    <row ht="29" r="41" spans="1:3">
      <c r="A41" s="9" t="s">
        <v>82</v>
      </c>
      <c r="B41" s="7" t="s">
        <v>978</v>
      </c>
      <c r="C41" s="58" t="s">
        <v>992</v>
      </c>
    </row>
    <row ht="29" r="42" spans="1:3">
      <c r="A42" s="9" t="s">
        <v>42</v>
      </c>
      <c r="B42" s="130" t="s">
        <v>88</v>
      </c>
      <c r="C42" s="58" t="s">
        <v>993</v>
      </c>
    </row>
    <row r="43" spans="1:3">
      <c r="A43" s="151" t="s">
        <v>95</v>
      </c>
      <c r="B43" s="151"/>
      <c r="C43" s="151"/>
    </row>
    <row ht="29" r="44" spans="1:3">
      <c r="A44" s="9" t="s">
        <v>95</v>
      </c>
      <c r="B44" s="9" t="s">
        <v>96</v>
      </c>
      <c r="C44" s="58" t="s">
        <v>994</v>
      </c>
    </row>
    <row ht="29" r="45" spans="1:3">
      <c r="A45" s="9" t="s">
        <v>635</v>
      </c>
      <c r="B45" s="9" t="s">
        <v>98</v>
      </c>
      <c r="C45" s="58" t="s">
        <v>995</v>
      </c>
    </row>
    <row ht="29" r="46" spans="1:3">
      <c r="A46" s="9" t="s">
        <v>570</v>
      </c>
      <c r="B46" s="9" t="s">
        <v>100</v>
      </c>
      <c r="C46" s="58" t="s">
        <v>996</v>
      </c>
    </row>
    <row ht="29" r="47" spans="1:3">
      <c r="A47" s="9" t="s">
        <v>545</v>
      </c>
      <c r="B47" s="9" t="s">
        <v>102</v>
      </c>
      <c r="C47" s="58" t="s">
        <v>997</v>
      </c>
    </row>
    <row ht="29" r="48" spans="1:3">
      <c r="A48" s="9" t="s">
        <v>553</v>
      </c>
      <c r="B48" s="9" t="s">
        <v>104</v>
      </c>
      <c r="C48" s="58" t="s">
        <v>998</v>
      </c>
    </row>
    <row ht="29" r="49" spans="1:3">
      <c r="A49" s="9" t="s">
        <v>105</v>
      </c>
      <c r="B49" s="9">
        <v>12862</v>
      </c>
      <c r="C49" s="58" t="s">
        <v>999</v>
      </c>
    </row>
    <row ht="29" r="50" spans="1:3">
      <c r="A50" s="36" t="s">
        <v>107</v>
      </c>
      <c r="B50" s="9" t="s">
        <v>108</v>
      </c>
      <c r="C50" s="58" t="s">
        <v>1000</v>
      </c>
    </row>
  </sheetData>
  <conditionalFormatting sqref="C1">
    <cfRule dxfId="0" priority="19" type="expression">
      <formula>OR(C1="",C1="Unexecuted")</formula>
    </cfRule>
    <cfRule dxfId="1" priority="20" type="expression">
      <formula>C1="WARNING"</formula>
    </cfRule>
    <cfRule dxfId="2" priority="21" type="expression">
      <formula>C1=C4</formula>
    </cfRule>
    <cfRule dxfId="3" priority="22" type="expression">
      <formula>C1&lt;&gt;C4</formula>
    </cfRule>
  </conditionalFormatting>
  <conditionalFormatting sqref="D1">
    <cfRule dxfId="0" priority="15" type="expression">
      <formula>OR(D1="",D1="Unexecuted")</formula>
    </cfRule>
    <cfRule dxfId="1" priority="16" type="expression">
      <formula>D1="WARNING"</formula>
    </cfRule>
    <cfRule dxfId="2" priority="17" type="expression">
      <formula>D1=D4</formula>
    </cfRule>
    <cfRule dxfId="3" priority="18" type="expression">
      <formula>D1&lt;&gt;D4</formula>
    </cfRule>
  </conditionalFormatting>
  <conditionalFormatting sqref="A28">
    <cfRule dxfId="0" priority="5" type="expression">
      <formula>OR(A28="",A28="Unexecuted")</formula>
    </cfRule>
    <cfRule dxfId="1" priority="6" type="expression">
      <formula>A28="WARNING"</formula>
    </cfRule>
    <cfRule dxfId="2" priority="7" type="expression">
      <formula>A28=A31</formula>
    </cfRule>
  </conditionalFormatting>
  <conditionalFormatting sqref="B28">
    <cfRule dxfId="0" priority="1" type="expression">
      <formula>OR(B28="",B28="Unexecuted")</formula>
    </cfRule>
    <cfRule dxfId="1" priority="2" type="expression">
      <formula>B28="WARNING"</formula>
    </cfRule>
    <cfRule dxfId="2" priority="3" type="expression">
      <formula>B28=B31</formula>
    </cfRule>
    <cfRule dxfId="3" priority="4" type="expression">
      <formula>B28&lt;&gt;B31</formula>
    </cfRule>
  </conditionalFormatting>
  <conditionalFormatting sqref="A1:B1 E1:XFD1">
    <cfRule dxfId="0" priority="23" type="expression">
      <formula>OR(A1="",A1="Unexecuted")</formula>
    </cfRule>
    <cfRule dxfId="1" priority="24" type="expression">
      <formula>A1="WARNING"</formula>
    </cfRule>
    <cfRule dxfId="2" priority="25" type="expression">
      <formula>A1=A4</formula>
    </cfRule>
  </conditionalFormatting>
  <conditionalFormatting sqref="B1 E1:XFD1">
    <cfRule dxfId="3" priority="26" type="expression">
      <formula>B1&lt;&gt;B4</formula>
    </cfRule>
  </conditionalFormatting>
  <dataValidations count="3">
    <dataValidation allowBlank="1" showErrorMessage="1" showInputMessage="1" sqref="B6:D6 B33" type="list">
      <formula1>"Edit, Reset OTP, Resend Link"</formula1>
    </dataValidation>
    <dataValidation allowBlank="1" showErrorMessage="1" showInputMessage="1" sqref="B7:D7 B34" type="list">
      <formula1>"Phone, Id no, Email"</formula1>
    </dataValidation>
    <dataValidation allowBlank="1" showErrorMessage="1" showInputMessage="1" sqref="B13:D13 B40" type="list">
      <formula1>"M, F"</formula1>
    </dataValidation>
  </dataValidations>
  <hyperlinks>
    <hyperlink display="wikiy.hendraa@ad-ins.com" r:id="rId3" ref="D15" tooltip="mailto:wikiy.hendraa@ad-ins.com"/>
    <hyperlink display="wikiy.hendraa@ad-ins.com" r:id="rId3" ref="B15" tooltip="mailto:wikiy.hendraa@ad-ins.com"/>
    <hyperlink display="MARVIN.SUTANTO05051991_1@ANDYRESEARCH.MY.ID" r:id="rId4" ref="C15"/>
    <hyperlink display="wikiy.hendraa@ad-ins.com" r:id="rId3" ref="B42" tooltip="mailto:wikiy.hendraa@ad-ins.com"/>
  </hyperlinks>
  <pageMargins bottom="0.75" footer="0.3" header="0.3" left="0.7" right="0.7" top="0.75"/>
  <pageSetup orientation="portrait" paperSize="9"/>
  <headerFooter/>
  <legacyDrawing r:id="rId2"/>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7"/>
  <sheetViews>
    <sheetView topLeftCell="A21" workbookViewId="0">
      <selection activeCell="C27" sqref="C27"/>
    </sheetView>
  </sheetViews>
  <sheetFormatPr defaultColWidth="9" defaultRowHeight="14.5" outlineLevelCol="5"/>
  <cols>
    <col min="1" max="1" customWidth="true" width="31.4272727272727" collapsed="true"/>
    <col min="2" max="2" customWidth="true" width="24.4272727272727" collapsed="true"/>
    <col min="3" max="3" customWidth="true" width="52.2818181818182" collapsed="true"/>
    <col min="4" max="6" customWidth="true" width="25.2818181818182" collapsed="true"/>
  </cols>
  <sheetData>
    <row r="1" spans="1:6">
      <c r="A1" s="9" t="s">
        <v>0</v>
      </c>
      <c r="B1" t="s">
        <v>35</v>
      </c>
      <c r="C1" t="s">
        <v>35</v>
      </c>
      <c r="D1" t="s">
        <v>35</v>
      </c>
      <c r="E1" t="s">
        <v>35</v>
      </c>
      <c r="F1" t="s">
        <v>1</v>
      </c>
    </row>
    <row r="2" spans="1:6">
      <c r="A2" s="9" t="s">
        <v>3</v>
      </c>
      <c r="B2" t="s">
        <v>15</v>
      </c>
      <c r="C2" s="9" t="s">
        <v>15</v>
      </c>
      <c r="D2" t="s">
        <v>15</v>
      </c>
      <c r="E2" t="s">
        <v>15</v>
      </c>
      <c r="F2" t="s">
        <v>1001</v>
      </c>
    </row>
    <row customFormat="1" ht="29" r="3" s="37" spans="1:6">
      <c r="A3" s="26" t="s">
        <v>16</v>
      </c>
      <c r="B3" s="49" t="s">
        <v>1002</v>
      </c>
      <c r="C3" s="49" t="s">
        <v>1003</v>
      </c>
      <c r="D3" s="49" t="s">
        <v>1004</v>
      </c>
      <c r="E3" s="49" t="s">
        <v>1005</v>
      </c>
      <c r="F3" s="49" t="s">
        <v>1006</v>
      </c>
    </row>
    <row r="4" spans="1:6">
      <c r="A4" s="9" t="s">
        <v>33</v>
      </c>
      <c r="B4" s="26" t="s">
        <v>35</v>
      </c>
      <c r="C4" s="26" t="s">
        <v>35</v>
      </c>
      <c r="D4" s="26" t="s">
        <v>35</v>
      </c>
      <c r="E4" s="26" t="s">
        <v>35</v>
      </c>
      <c r="F4" s="26" t="s">
        <v>35</v>
      </c>
    </row>
    <row r="5" spans="1:6">
      <c r="A5" s="9" t="s">
        <v>36</v>
      </c>
      <c r="B5" s="26">
        <f>COUNTIFS($A10:$A14,"*$*",B10:B14,"")</f>
        <v>0</v>
      </c>
      <c r="C5" s="26">
        <f ref="C5:D5" si="0" t="shared">COUNTIFS($A10:$A14,"*$*",C10:C14,"")</f>
        <v>0</v>
      </c>
      <c r="D5" s="26">
        <f si="0" t="shared"/>
        <v>0</v>
      </c>
      <c r="E5" s="26">
        <f>COUNTIFS($A10:$A14,"*$*",E10:E14,"")</f>
        <v>0</v>
      </c>
      <c r="F5" s="26">
        <f>COUNTIFS($A10:$A14,"*$*",F10:F14,"")</f>
        <v>0</v>
      </c>
    </row>
    <row customHeight="1" ht="21" r="6" spans="1:6">
      <c r="A6" s="9"/>
      <c r="B6" s="26"/>
      <c r="C6" s="26"/>
      <c r="D6" s="26"/>
      <c r="E6" s="26"/>
      <c r="F6" s="26"/>
    </row>
    <row r="7" spans="1:6">
      <c r="A7" s="9" t="s">
        <v>1007</v>
      </c>
      <c r="B7" s="26" t="s">
        <v>1008</v>
      </c>
      <c r="C7" s="26" t="s">
        <v>975</v>
      </c>
      <c r="D7" s="26" t="s">
        <v>1008</v>
      </c>
      <c r="E7" s="26" t="s">
        <v>1008</v>
      </c>
      <c r="F7" s="26" t="s">
        <v>1008</v>
      </c>
    </row>
    <row r="8" spans="1:6">
      <c r="A8" s="151" t="s">
        <v>63</v>
      </c>
      <c r="B8" s="152"/>
      <c r="C8" s="152"/>
      <c r="D8" s="152"/>
      <c r="E8" s="152"/>
      <c r="F8" s="152"/>
    </row>
    <row r="9" spans="1:6">
      <c r="A9" s="9" t="s">
        <v>1009</v>
      </c>
      <c r="B9" s="130" t="s">
        <v>1010</v>
      </c>
      <c r="C9" s="92" t="s">
        <v>1011</v>
      </c>
      <c r="D9" s="251" t="s">
        <v>1012</v>
      </c>
      <c r="E9" s="251" t="s">
        <v>1013</v>
      </c>
      <c r="F9" s="251" t="s">
        <v>1014</v>
      </c>
    </row>
    <row ht="29" r="10" spans="1:6">
      <c r="A10" s="9" t="s">
        <v>1015</v>
      </c>
      <c r="B10" s="9" t="s">
        <v>1016</v>
      </c>
      <c r="C10" s="242" t="s">
        <v>1017</v>
      </c>
      <c r="D10" s="26" t="s">
        <v>1018</v>
      </c>
      <c r="E10" s="26" t="s">
        <v>1019</v>
      </c>
      <c r="F10" s="26" t="s">
        <v>1020</v>
      </c>
    </row>
    <row r="11" spans="1:6">
      <c r="A11" s="9" t="s">
        <v>1021</v>
      </c>
      <c r="B11" s="130"/>
      <c r="C11" s="130"/>
      <c r="D11" s="130"/>
      <c r="E11" s="130"/>
      <c r="F11" s="130"/>
    </row>
    <row r="12" spans="1:6">
      <c r="A12" s="7" t="s">
        <v>1022</v>
      </c>
      <c r="B12" s="9"/>
      <c r="C12" s="9"/>
      <c r="D12" s="9"/>
      <c r="E12" s="9"/>
      <c r="F12" s="9"/>
    </row>
    <row r="13" spans="1:6">
      <c r="A13" s="36" t="s">
        <v>0</v>
      </c>
      <c r="B13" s="9"/>
      <c r="C13" s="9"/>
      <c r="D13" s="9"/>
      <c r="E13" s="9"/>
      <c r="F13" s="9" t="s">
        <v>1023</v>
      </c>
    </row>
    <row r="15" spans="1:3">
      <c r="A15" s="16" t="s">
        <v>147</v>
      </c>
      <c r="B15" s="17"/>
      <c r="C15" s="18"/>
    </row>
    <row ht="174" r="16" spans="1:3">
      <c r="A16" s="31" t="s">
        <v>0</v>
      </c>
      <c r="B16" s="32" t="s">
        <v>1</v>
      </c>
      <c r="C16" s="19" t="s">
        <v>148</v>
      </c>
    </row>
    <row ht="101.5" r="17" spans="1:3">
      <c r="A17" s="29" t="s">
        <v>3</v>
      </c>
      <c r="B17" s="32" t="s">
        <v>6</v>
      </c>
      <c r="C17" s="19" t="s">
        <v>149</v>
      </c>
    </row>
    <row r="18" spans="1:3">
      <c r="A18" s="29" t="s">
        <v>16</v>
      </c>
      <c r="B18" s="33" t="s">
        <v>19</v>
      </c>
      <c r="C18" s="19" t="s">
        <v>150</v>
      </c>
    </row>
    <row ht="29" r="19" spans="1:3">
      <c r="A19" s="34" t="s">
        <v>33</v>
      </c>
      <c r="B19" s="33" t="s">
        <v>1</v>
      </c>
      <c r="C19" s="19" t="s">
        <v>151</v>
      </c>
    </row>
    <row ht="87" r="20" spans="1:3">
      <c r="A20" s="29" t="s">
        <v>36</v>
      </c>
      <c r="B20" s="17">
        <f>COUNTIFS($A27:$A61,"*$*",B27:B61,"")</f>
        <v>0</v>
      </c>
      <c r="C20" s="19" t="s">
        <v>152</v>
      </c>
    </row>
    <row ht="101.5" r="21" spans="1:3">
      <c r="A21" s="9" t="s">
        <v>1007</v>
      </c>
      <c r="B21" s="26" t="s">
        <v>1008</v>
      </c>
      <c r="C21" s="19" t="s">
        <v>1024</v>
      </c>
    </row>
    <row r="22" spans="1:3">
      <c r="A22" s="151" t="s">
        <v>63</v>
      </c>
      <c r="B22" s="152"/>
      <c r="C22" s="152"/>
    </row>
    <row ht="29" r="23" spans="1:3">
      <c r="A23" s="9" t="s">
        <v>1009</v>
      </c>
      <c r="B23" s="130" t="s">
        <v>1010</v>
      </c>
      <c r="C23" s="19" t="s">
        <v>1025</v>
      </c>
    </row>
    <row ht="29" r="24" spans="1:3">
      <c r="A24" s="9" t="s">
        <v>1015</v>
      </c>
      <c r="B24" s="9" t="s">
        <v>1016</v>
      </c>
      <c r="C24" s="19" t="s">
        <v>1026</v>
      </c>
    </row>
    <row ht="43.5" r="25" spans="1:3">
      <c r="A25" s="9" t="s">
        <v>1021</v>
      </c>
      <c r="B25" s="130"/>
      <c r="C25" s="19" t="s">
        <v>1027</v>
      </c>
    </row>
    <row ht="43.5" r="26" spans="1:3">
      <c r="A26" s="7" t="s">
        <v>1022</v>
      </c>
      <c r="B26" s="9"/>
      <c r="C26" s="19" t="s">
        <v>1028</v>
      </c>
    </row>
    <row ht="29" r="27" spans="1:3">
      <c r="A27" s="36" t="s">
        <v>0</v>
      </c>
      <c r="B27" s="9"/>
      <c r="C27" s="19" t="s">
        <v>1029</v>
      </c>
    </row>
  </sheetData>
  <conditionalFormatting sqref="B1">
    <cfRule dxfId="0" priority="12" type="expression">
      <formula>OR(B1="",B1="Unexecuted")</formula>
    </cfRule>
    <cfRule dxfId="1" priority="13" type="expression">
      <formula>B1="WARNING"</formula>
    </cfRule>
    <cfRule dxfId="2" priority="14" type="expression">
      <formula>B1=B4</formula>
    </cfRule>
    <cfRule dxfId="3" priority="15" type="expression">
      <formula>B1&lt;&gt;B4</formula>
    </cfRule>
  </conditionalFormatting>
  <conditionalFormatting sqref="C1">
    <cfRule dxfId="0" priority="48" type="expression">
      <formula>OR(C1="",C1="Unexecuted")</formula>
    </cfRule>
    <cfRule dxfId="1" priority="49" type="expression">
      <formula>C1="WARNING"</formula>
    </cfRule>
    <cfRule dxfId="2" priority="50" type="expression">
      <formula>C1=C4</formula>
    </cfRule>
    <cfRule dxfId="3" priority="51" type="expression">
      <formula>C1&lt;&gt;C4</formula>
    </cfRule>
  </conditionalFormatting>
  <conditionalFormatting sqref="D1">
    <cfRule dxfId="0" priority="24" type="expression">
      <formula>OR(D1="",D1="Unexecuted")</formula>
    </cfRule>
    <cfRule dxfId="1" priority="25" type="expression">
      <formula>D1="WARNING"</formula>
    </cfRule>
    <cfRule dxfId="2" priority="26" type="expression">
      <formula>D1=D4</formula>
    </cfRule>
    <cfRule dxfId="3" priority="27" type="expression">
      <formula>D1&lt;&gt;D4</formula>
    </cfRule>
  </conditionalFormatting>
  <conditionalFormatting sqref="E1">
    <cfRule dxfId="0" priority="8" type="expression">
      <formula>OR(E1="",E1="Unexecuted")</formula>
    </cfRule>
    <cfRule dxfId="1" priority="9" type="expression">
      <formula>E1="WARNING"</formula>
    </cfRule>
    <cfRule dxfId="2" priority="10" type="expression">
      <formula>E1=E4</formula>
    </cfRule>
    <cfRule dxfId="3" priority="11" type="expression">
      <formula>E1&lt;&gt;E4</formula>
    </cfRule>
  </conditionalFormatting>
  <conditionalFormatting sqref="F1">
    <cfRule dxfId="0" priority="16" type="expression">
      <formula>OR(F1="",F1="Unexecuted")</formula>
    </cfRule>
    <cfRule dxfId="1" priority="17" type="expression">
      <formula>F1="WARNING"</formula>
    </cfRule>
    <cfRule dxfId="2" priority="18" type="expression">
      <formula>F1=F4</formula>
    </cfRule>
    <cfRule dxfId="3" priority="19" type="expression">
      <formula>F1&lt;&gt;F4</formula>
    </cfRule>
  </conditionalFormatting>
  <conditionalFormatting sqref="G1:XFD1">
    <cfRule dxfId="3" priority="71" type="expression">
      <formula>G1&lt;&gt;G4</formula>
    </cfRule>
  </conditionalFormatting>
  <conditionalFormatting sqref="A16">
    <cfRule dxfId="0" priority="5" type="expression">
      <formula>OR(A16="",A16="Unexecuted")</formula>
    </cfRule>
    <cfRule dxfId="1" priority="6" type="expression">
      <formula>A16="WARNING"</formula>
    </cfRule>
    <cfRule dxfId="2" priority="7" type="expression">
      <formula>A16=A19</formula>
    </cfRule>
  </conditionalFormatting>
  <conditionalFormatting sqref="B16">
    <cfRule dxfId="0" priority="1" type="expression">
      <formula>OR(B16="",B16="Unexecuted")</formula>
    </cfRule>
    <cfRule dxfId="1" priority="2" type="expression">
      <formula>B16="WARNING"</formula>
    </cfRule>
    <cfRule dxfId="2" priority="3" type="expression">
      <formula>B16=B19</formula>
    </cfRule>
    <cfRule dxfId="3" priority="4" type="expression">
      <formula>B16&lt;&gt;B19</formula>
    </cfRule>
  </conditionalFormatting>
  <conditionalFormatting sqref="A1 G1:XFD1">
    <cfRule dxfId="0" priority="68" type="expression">
      <formula>OR(A1="",A1="Unexecuted")</formula>
    </cfRule>
    <cfRule dxfId="1" priority="69" type="expression">
      <formula>A1="WARNING"</formula>
    </cfRule>
    <cfRule dxfId="2" priority="70" type="expression">
      <formula>A1=A4</formula>
    </cfRule>
  </conditionalFormatting>
  <dataValidations count="2">
    <dataValidation allowBlank="1" showErrorMessage="1" showInputMessage="1" sqref="B13:F13 B27" type="list">
      <formula1>"Active, Not Registered"</formula1>
    </dataValidation>
    <dataValidation allowBlank="1" showErrorMessage="1" showInputMessage="1" sqref="B21 B6:F7" type="list">
      <formula1>"View, Reset OTP"</formula1>
    </dataValidation>
  </dataValidations>
  <hyperlinks>
    <hyperlink display="RINA.M4YANG@GMAIL.COM" r:id="rId3" ref="D9"/>
    <hyperlink display="AULOREE@GMAIL.COM" r:id="rId4" ref="B9" tooltip="mailto:AULOREE@GMAIL.COM"/>
    <hyperlink display="ADMLEGAL@WOM.CO.ID" r:id="rId5" ref="C9"/>
    <hyperlink display="RIKA.ARSITA.OKTAVIA@ANDYRESEARCH.MY.ID" r:id="rId3" ref="E9"/>
    <hyperlink display="TESTDYLAN@GMAIL.COM" r:id="rId3" ref="F9"/>
    <hyperlink display="AULOREE@GMAIL.COM" r:id="rId4" ref="B23" tooltip="mailto:AULOREE@GMAIL.COM"/>
  </hyperlinks>
  <pageMargins bottom="0.75" footer="0.3" header="0.3" left="0.7" right="0.7" top="0.75"/>
  <pageSetup orientation="portrait" paperSize="9"/>
  <headerFooter/>
  <legacyDrawing r:id="rId2"/>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25"/>
  <sheetViews>
    <sheetView topLeftCell="A22" workbookViewId="0">
      <selection activeCell="C23" sqref="C23"/>
    </sheetView>
  </sheetViews>
  <sheetFormatPr defaultColWidth="9" defaultRowHeight="14.5" outlineLevelCol="4"/>
  <cols>
    <col min="1" max="1" customWidth="true" width="31.4272727272727" collapsed="true"/>
    <col min="2" max="2" customWidth="true" width="26.0" collapsed="true"/>
    <col min="3" max="3" customWidth="true" width="65.0" collapsed="true"/>
    <col min="4" max="4" customWidth="true" width="17.2818181818182" collapsed="true"/>
  </cols>
  <sheetData>
    <row r="1" spans="1:5">
      <c r="A1" s="9" t="s">
        <v>0</v>
      </c>
      <c r="B1" t="s">
        <v>35</v>
      </c>
      <c r="C1" t="s">
        <v>35</v>
      </c>
      <c r="D1" t="s">
        <v>35</v>
      </c>
      <c r="E1" s="9"/>
    </row>
    <row r="2" spans="1:5">
      <c r="A2" s="9" t="s">
        <v>3</v>
      </c>
      <c r="B2" s="9" t="s">
        <v>15</v>
      </c>
      <c r="C2" s="9" t="s">
        <v>15</v>
      </c>
      <c r="D2" s="9" t="s">
        <v>15</v>
      </c>
      <c r="E2" s="9"/>
    </row>
    <row r="3" spans="1:5">
      <c r="A3" s="9" t="s">
        <v>16</v>
      </c>
      <c r="B3" s="9"/>
      <c r="C3" s="9"/>
      <c r="D3" s="9"/>
      <c r="E3" s="9"/>
    </row>
    <row r="4" spans="1:5">
      <c r="A4" s="216" t="s">
        <v>33</v>
      </c>
      <c r="B4" t="s">
        <v>35</v>
      </c>
      <c r="C4" t="s">
        <v>35</v>
      </c>
      <c r="D4" t="s">
        <v>35</v>
      </c>
      <c r="E4" s="26"/>
    </row>
    <row r="5" spans="1:5">
      <c r="A5" s="9" t="s">
        <v>36</v>
      </c>
      <c r="B5" s="26">
        <f>IF(B7="Email",COUNTIFS($A11,"*$*",B11,""),IF(B7="id no",COUNTIFS($A9,"*$*",B9,""),IF(B7="Phone",COUNTIFS($A10,"*$*",B10,""))))</f>
        <v>0</v>
      </c>
      <c r="C5" s="26">
        <f>IF(C7="Email",COUNTIFS($A11,"*$*",C11,""),IF(C7="id no",COUNTIFS($A9,"*$*",C9,""),IF(C7="Phone",COUNTIFS($A10,"*$*",C10,""))))</f>
        <v>0</v>
      </c>
      <c r="D5" s="26">
        <f>IF(D7="Email",COUNTIFS($A11,"*$*",D11,""),IF(D7="id no",COUNTIFS($A9,"*$*",D9,""),IF(D7="Phone",COUNTIFS($A10,"*$*",D10,""))))</f>
        <v>0</v>
      </c>
      <c r="E5" s="26"/>
    </row>
    <row customHeight="1" ht="21" r="6" spans="1:5">
      <c r="A6" s="9" t="s">
        <v>1007</v>
      </c>
      <c r="B6" s="26" t="s">
        <v>1008</v>
      </c>
      <c r="C6" s="26" t="s">
        <v>975</v>
      </c>
      <c r="D6" s="26" t="s">
        <v>975</v>
      </c>
      <c r="E6" s="26"/>
    </row>
    <row r="7" spans="1:5">
      <c r="A7" s="9" t="s">
        <v>807</v>
      </c>
      <c r="B7" s="26" t="s">
        <v>42</v>
      </c>
      <c r="C7" s="26" t="s">
        <v>808</v>
      </c>
      <c r="D7" s="26" t="s">
        <v>41</v>
      </c>
      <c r="E7" s="26"/>
    </row>
    <row r="8" spans="1:5">
      <c r="A8" s="151" t="s">
        <v>63</v>
      </c>
      <c r="B8" s="152"/>
      <c r="C8" s="152"/>
      <c r="D8" s="152"/>
      <c r="E8" s="152"/>
    </row>
    <row r="9" spans="1:5">
      <c r="A9" s="9" t="s">
        <v>64</v>
      </c>
      <c r="B9" s="9"/>
      <c r="C9" s="9"/>
      <c r="D9" s="242" t="s">
        <v>1030</v>
      </c>
      <c r="E9" s="9"/>
    </row>
    <row r="10" spans="1:5">
      <c r="A10" s="9" t="s">
        <v>82</v>
      </c>
      <c r="B10" s="9"/>
      <c r="C10" s="242" t="s">
        <v>1031</v>
      </c>
      <c r="D10" s="9"/>
      <c r="E10" s="9"/>
    </row>
    <row r="11" spans="1:5">
      <c r="A11" s="9" t="s">
        <v>1009</v>
      </c>
      <c r="B11" s="9" t="s">
        <v>1032</v>
      </c>
      <c r="C11" s="130"/>
      <c r="D11" s="130"/>
      <c r="E11" s="130"/>
    </row>
    <row r="14" spans="1:3">
      <c r="A14" s="16" t="s">
        <v>147</v>
      </c>
      <c r="B14" s="17"/>
      <c r="C14" s="18"/>
    </row>
    <row ht="145" r="15" spans="1:3">
      <c r="A15" s="31" t="s">
        <v>0</v>
      </c>
      <c r="B15" s="32" t="s">
        <v>1</v>
      </c>
      <c r="C15" s="19" t="s">
        <v>148</v>
      </c>
    </row>
    <row ht="87" r="16" spans="1:3">
      <c r="A16" s="29" t="s">
        <v>3</v>
      </c>
      <c r="B16" s="32" t="s">
        <v>6</v>
      </c>
      <c r="C16" s="19" t="s">
        <v>149</v>
      </c>
    </row>
    <row r="17" spans="1:3">
      <c r="A17" s="29" t="s">
        <v>16</v>
      </c>
      <c r="B17" s="33" t="s">
        <v>19</v>
      </c>
      <c r="C17" s="19" t="s">
        <v>150</v>
      </c>
    </row>
    <row ht="29" r="18" spans="1:3">
      <c r="A18" s="34" t="s">
        <v>33</v>
      </c>
      <c r="B18" s="33" t="s">
        <v>1</v>
      </c>
      <c r="C18" s="19" t="s">
        <v>151</v>
      </c>
    </row>
    <row ht="72.5" r="19" spans="1:3">
      <c r="A19" s="29" t="s">
        <v>36</v>
      </c>
      <c r="B19" s="17">
        <f>COUNTIFS($A26:$A60,"*$*",B26:B60,"")</f>
        <v>0</v>
      </c>
      <c r="C19" s="19" t="s">
        <v>152</v>
      </c>
    </row>
    <row ht="101.5" r="20" spans="1:3">
      <c r="A20" s="9" t="s">
        <v>1007</v>
      </c>
      <c r="B20" s="26" t="s">
        <v>1008</v>
      </c>
      <c r="C20" s="19" t="s">
        <v>1024</v>
      </c>
    </row>
    <row ht="203" r="21" spans="1:3">
      <c r="A21" s="9" t="s">
        <v>807</v>
      </c>
      <c r="B21" s="26" t="s">
        <v>42</v>
      </c>
      <c r="C21" s="19" t="s">
        <v>986</v>
      </c>
    </row>
    <row r="22" spans="1:3">
      <c r="A22" s="151" t="s">
        <v>63</v>
      </c>
      <c r="B22" s="152"/>
      <c r="C22" s="152"/>
    </row>
    <row r="23" spans="1:3">
      <c r="A23" s="9" t="s">
        <v>64</v>
      </c>
      <c r="B23" s="9"/>
      <c r="C23" s="19" t="s">
        <v>1033</v>
      </c>
    </row>
    <row r="24" spans="1:3">
      <c r="A24" s="9" t="s">
        <v>82</v>
      </c>
      <c r="B24" s="9"/>
      <c r="C24" s="19" t="s">
        <v>1034</v>
      </c>
    </row>
    <row r="25" spans="1:3">
      <c r="A25" s="9" t="s">
        <v>1009</v>
      </c>
      <c r="B25" s="9" t="s">
        <v>1032</v>
      </c>
      <c r="C25" s="19" t="s">
        <v>1035</v>
      </c>
    </row>
  </sheetData>
  <conditionalFormatting sqref="B1">
    <cfRule dxfId="0" priority="11" type="expression">
      <formula>OR(B1="",B1="Unexecuted")</formula>
    </cfRule>
    <cfRule dxfId="1" priority="12" type="expression">
      <formula>B1="WARNING"</formula>
    </cfRule>
    <cfRule dxfId="2" priority="13" type="expression">
      <formula>B1=B4</formula>
    </cfRule>
    <cfRule dxfId="3" priority="14" type="expression">
      <formula>B1&lt;&gt;B4</formula>
    </cfRule>
  </conditionalFormatting>
  <conditionalFormatting sqref="C1">
    <cfRule dxfId="0" priority="19" type="expression">
      <formula>OR(C1="",C1="Unexecuted")</formula>
    </cfRule>
    <cfRule dxfId="1" priority="20" type="expression">
      <formula>C1="WARNING"</formula>
    </cfRule>
    <cfRule dxfId="2" priority="21" type="expression">
      <formula>C1=C4</formula>
    </cfRule>
    <cfRule dxfId="3" priority="22" type="expression">
      <formula>C1&lt;&gt;C4</formula>
    </cfRule>
  </conditionalFormatting>
  <conditionalFormatting sqref="D1:XFD1">
    <cfRule dxfId="3" priority="58" type="expression">
      <formula>D1&lt;&gt;D4</formula>
    </cfRule>
  </conditionalFormatting>
  <conditionalFormatting sqref="$A9:$XFD9">
    <cfRule dxfId="4" priority="61" type="expression">
      <formula>OR(A$7="Phone",A$7="Email")</formula>
    </cfRule>
  </conditionalFormatting>
  <conditionalFormatting sqref="$A10:$XFD10">
    <cfRule dxfId="4" priority="60" type="expression">
      <formula>OR(A$7="Id no",A$7="Email")</formula>
    </cfRule>
  </conditionalFormatting>
  <conditionalFormatting sqref="$A11:$XFD11">
    <cfRule dxfId="4" priority="59" type="expression">
      <formula>OR(A$7="Phone",A$7="Id no")</formula>
    </cfRule>
  </conditionalFormatting>
  <conditionalFormatting sqref="A15">
    <cfRule dxfId="0" priority="8" type="expression">
      <formula>OR(A15="",A15="Unexecuted")</formula>
    </cfRule>
    <cfRule dxfId="1" priority="9" type="expression">
      <formula>A15="WARNING"</formula>
    </cfRule>
    <cfRule dxfId="2" priority="10" type="expression">
      <formula>A15=A18</formula>
    </cfRule>
  </conditionalFormatting>
  <conditionalFormatting sqref="B15">
    <cfRule dxfId="0" priority="4" type="expression">
      <formula>OR(B15="",B15="Unexecuted")</formula>
    </cfRule>
    <cfRule dxfId="1" priority="5" type="expression">
      <formula>B15="WARNING"</formula>
    </cfRule>
    <cfRule dxfId="2" priority="6" type="expression">
      <formula>B15=B18</formula>
    </cfRule>
    <cfRule dxfId="3" priority="7" type="expression">
      <formula>B15&lt;&gt;B18</formula>
    </cfRule>
  </conditionalFormatting>
  <conditionalFormatting sqref="A23:B23">
    <cfRule dxfId="4" priority="3" type="expression">
      <formula>OR(A$7="Phone",A$7="Email")</formula>
    </cfRule>
  </conditionalFormatting>
  <conditionalFormatting sqref="A24:B24">
    <cfRule dxfId="4" priority="2" type="expression">
      <formula>OR(A$7="Id no",A$7="Email")</formula>
    </cfRule>
  </conditionalFormatting>
  <conditionalFormatting sqref="A25:B25">
    <cfRule dxfId="4" priority="1" type="expression">
      <formula>OR(A$7="Phone",A$7="Id no")</formula>
    </cfRule>
  </conditionalFormatting>
  <conditionalFormatting sqref="A1 D1:XFD1">
    <cfRule dxfId="0" priority="55" type="expression">
      <formula>OR(A1="",A1="Unexecuted")</formula>
    </cfRule>
    <cfRule dxfId="1" priority="56" type="expression">
      <formula>A1="WARNING"</formula>
    </cfRule>
    <cfRule dxfId="2" priority="57" type="expression">
      <formula>A1=A4</formula>
    </cfRule>
  </conditionalFormatting>
  <dataValidations count="2">
    <dataValidation allowBlank="1" showErrorMessage="1" showInputMessage="1" sqref="B6:D6 B20" type="list">
      <formula1>"View, Reset OTP"</formula1>
    </dataValidation>
    <dataValidation allowBlank="1" showErrorMessage="1" showInputMessage="1" sqref="B7:D7 B21" type="list">
      <formula1>"Phone, Id no, Email"</formula1>
    </dataValidation>
  </dataValidations>
  <hyperlinks>
    <hyperlink display="VIVIANAYU30@GMAIL.COM" r:id="rId1" ref="B11"/>
    <hyperlink display="VIVIANAYU30@GMAIL.COM" r:id="rId1" ref="B25"/>
  </hyperlinks>
  <pageMargins bottom="0.75" footer="0.3" header="0.3" left="0.7" right="0.7" top="0.75"/>
  <pageSetup orientation="portrait" paperSize="9"/>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49"/>
  <sheetViews>
    <sheetView topLeftCell="A46" workbookViewId="0">
      <selection activeCell="A26" sqref="A26:C49"/>
    </sheetView>
  </sheetViews>
  <sheetFormatPr defaultColWidth="8.70909090909091" defaultRowHeight="14.5"/>
  <cols>
    <col min="1" max="1" customWidth="true" width="22.8545454545455" collapsed="true"/>
    <col min="2" max="5" customWidth="true" width="24.8545454545455" collapsed="true"/>
    <col min="6" max="6" customWidth="true" width="21.4272727272727" collapsed="true"/>
    <col min="7" max="7" customWidth="true" width="20.8545454545455" collapsed="true"/>
    <col min="8" max="9" customWidth="true" width="20.2818181818182" collapsed="true"/>
    <col min="10" max="10" customWidth="true" width="22.5727272727273" collapsed="true"/>
  </cols>
  <sheetData>
    <row r="1" spans="1:10">
      <c r="A1" s="9" t="s">
        <v>0</v>
      </c>
      <c r="B1" t="s">
        <v>35</v>
      </c>
      <c r="C1" t="s">
        <v>35</v>
      </c>
      <c r="D1" t="s">
        <v>1</v>
      </c>
      <c r="E1" t="s">
        <v>1</v>
      </c>
      <c r="F1" t="s">
        <v>35</v>
      </c>
      <c r="G1" t="s">
        <v>1</v>
      </c>
      <c r="H1" t="s">
        <v>1</v>
      </c>
      <c r="I1" t="s">
        <v>1</v>
      </c>
      <c r="J1" t="s">
        <v>35</v>
      </c>
    </row>
    <row r="2" spans="1:10">
      <c r="A2" s="9" t="s">
        <v>3</v>
      </c>
      <c r="B2" t="s">
        <v>15</v>
      </c>
      <c r="C2" t="s">
        <v>15</v>
      </c>
      <c r="D2" t="s">
        <v>779</v>
      </c>
      <c r="E2" t="s">
        <v>1036</v>
      </c>
      <c r="F2" t="s">
        <v>15</v>
      </c>
      <c r="G2" t="s">
        <v>1036</v>
      </c>
      <c r="H2" t="s">
        <v>779</v>
      </c>
      <c r="I2" t="s">
        <v>218</v>
      </c>
      <c r="J2" t="s">
        <v>15</v>
      </c>
    </row>
    <row customFormat="1" ht="43.5" r="3" s="37" spans="1:10">
      <c r="A3" s="26" t="s">
        <v>16</v>
      </c>
      <c r="B3" s="26" t="s">
        <v>1037</v>
      </c>
      <c r="C3" s="26" t="s">
        <v>1038</v>
      </c>
      <c r="D3" s="26" t="s">
        <v>1039</v>
      </c>
      <c r="E3" s="26" t="s">
        <v>1040</v>
      </c>
      <c r="F3" s="26" t="s">
        <v>1041</v>
      </c>
      <c r="G3" s="26" t="s">
        <v>1042</v>
      </c>
      <c r="H3" s="26" t="s">
        <v>1043</v>
      </c>
      <c r="I3" s="26" t="s">
        <v>1044</v>
      </c>
      <c r="J3" s="26" t="s">
        <v>1045</v>
      </c>
    </row>
    <row r="4" spans="1:10">
      <c r="A4" t="s">
        <v>33</v>
      </c>
      <c r="B4" t="s">
        <v>1</v>
      </c>
      <c r="C4" t="s">
        <v>1</v>
      </c>
      <c r="D4" t="s">
        <v>1</v>
      </c>
      <c r="E4" t="s">
        <v>1</v>
      </c>
      <c r="F4" t="s">
        <v>1</v>
      </c>
      <c r="G4" t="s">
        <v>1</v>
      </c>
      <c r="H4" t="s">
        <v>1</v>
      </c>
      <c r="I4" t="s">
        <v>1</v>
      </c>
      <c r="J4" t="s">
        <v>35</v>
      </c>
    </row>
    <row r="5" spans="1:10">
      <c r="A5" s="9" t="s">
        <v>36</v>
      </c>
      <c r="B5" s="26">
        <f ref="B5:J5" si="0" t="shared">COUNTIFS($A12:$A18,"*$*",B12:B18,"")</f>
        <v>0</v>
      </c>
      <c r="C5" s="26">
        <f si="0" t="shared"/>
        <v>0</v>
      </c>
      <c r="D5" s="26">
        <f si="0" t="shared"/>
        <v>0</v>
      </c>
      <c r="E5" s="26">
        <f si="0" t="shared"/>
        <v>1</v>
      </c>
      <c r="F5" s="26">
        <f si="0" t="shared"/>
        <v>0</v>
      </c>
      <c r="G5" s="26">
        <f si="0" t="shared"/>
        <v>0</v>
      </c>
      <c r="H5" s="26">
        <f si="0" t="shared"/>
        <v>0</v>
      </c>
      <c r="I5" s="26">
        <f si="0" t="shared"/>
        <v>1</v>
      </c>
      <c r="J5" s="26">
        <f si="0" t="shared"/>
        <v>0</v>
      </c>
    </row>
    <row r="6" spans="1:10">
      <c r="A6" s="9"/>
      <c r="B6" s="9"/>
      <c r="C6" s="9"/>
      <c r="D6" s="9"/>
      <c r="E6" s="26"/>
      <c r="F6" s="9"/>
      <c r="G6" s="9"/>
      <c r="H6" s="9"/>
      <c r="I6" s="9"/>
      <c r="J6" s="9"/>
    </row>
    <row r="7" spans="1:10">
      <c r="A7" s="9"/>
      <c r="B7" s="9"/>
      <c r="C7" s="9"/>
      <c r="D7" s="9"/>
      <c r="E7" s="26"/>
      <c r="F7" s="9"/>
      <c r="G7" s="9"/>
      <c r="H7" s="9"/>
      <c r="I7" s="9"/>
      <c r="J7" s="9"/>
    </row>
    <row r="8" spans="1:10">
      <c r="A8" s="151"/>
      <c r="B8" s="152"/>
      <c r="C8" s="152"/>
      <c r="D8" s="152"/>
      <c r="E8" s="113"/>
      <c r="F8" s="11"/>
      <c r="G8" s="11"/>
      <c r="H8" s="11"/>
      <c r="I8" s="11"/>
      <c r="J8" s="152"/>
    </row>
    <row r="9" spans="1:10">
      <c r="A9" s="9" t="s">
        <v>59</v>
      </c>
      <c r="B9" s="120" t="s">
        <v>1046</v>
      </c>
      <c r="C9" s="120" t="s">
        <v>1046</v>
      </c>
      <c r="D9" s="120" t="s">
        <v>1046</v>
      </c>
      <c r="E9" s="120" t="s">
        <v>1046</v>
      </c>
      <c r="F9" s="120" t="s">
        <v>1046</v>
      </c>
      <c r="G9" s="120" t="s">
        <v>1046</v>
      </c>
      <c r="H9" s="120" t="s">
        <v>1046</v>
      </c>
      <c r="I9" s="120" t="s">
        <v>1046</v>
      </c>
      <c r="J9" s="120" t="s">
        <v>1046</v>
      </c>
    </row>
    <row r="10" spans="1:10">
      <c r="A10" s="9" t="s">
        <v>61</v>
      </c>
      <c r="B10" s="31" t="s">
        <v>913</v>
      </c>
      <c r="C10" s="31" t="s">
        <v>913</v>
      </c>
      <c r="D10" s="31" t="s">
        <v>913</v>
      </c>
      <c r="E10" s="31" t="s">
        <v>913</v>
      </c>
      <c r="F10" s="31" t="s">
        <v>913</v>
      </c>
      <c r="G10" s="31" t="s">
        <v>913</v>
      </c>
      <c r="H10" s="31" t="s">
        <v>913</v>
      </c>
      <c r="I10" s="31" t="s">
        <v>913</v>
      </c>
      <c r="J10" s="31" t="s">
        <v>913</v>
      </c>
    </row>
    <row r="11" spans="1:10">
      <c r="A11" s="151"/>
      <c r="B11" s="152"/>
      <c r="C11" s="152"/>
      <c r="D11" s="152"/>
      <c r="E11" s="113"/>
      <c r="F11" s="11"/>
      <c r="G11" s="11"/>
      <c r="H11" s="11"/>
      <c r="I11" s="11"/>
      <c r="J11" s="152"/>
    </row>
    <row ht="29" r="12" spans="1:10">
      <c r="A12" s="9" t="s">
        <v>1047</v>
      </c>
      <c r="B12" s="26" t="s">
        <v>1048</v>
      </c>
      <c r="C12" s="26" t="s">
        <v>1049</v>
      </c>
      <c r="D12" s="26" t="s">
        <v>1050</v>
      </c>
      <c r="E12" s="26"/>
      <c r="F12" s="9" t="s">
        <v>1051</v>
      </c>
      <c r="G12" s="9" t="s">
        <v>1052</v>
      </c>
      <c r="H12" s="26" t="s">
        <v>1053</v>
      </c>
      <c r="I12" s="26" t="s">
        <v>1053</v>
      </c>
      <c r="J12" s="26" t="s">
        <v>1054</v>
      </c>
    </row>
    <row ht="58" r="13" spans="1:10">
      <c r="A13" s="9" t="s">
        <v>1055</v>
      </c>
      <c r="B13" s="26" t="s">
        <v>1056</v>
      </c>
      <c r="C13" s="26" t="s">
        <v>1056</v>
      </c>
      <c r="D13" s="26" t="s">
        <v>1057</v>
      </c>
      <c r="E13" s="26" t="s">
        <v>1058</v>
      </c>
      <c r="F13" s="26" t="s">
        <v>1059</v>
      </c>
      <c r="G13" s="26" t="s">
        <v>1058</v>
      </c>
      <c r="H13" s="26" t="s">
        <v>1060</v>
      </c>
      <c r="I13" s="26"/>
      <c r="J13" s="26" t="s">
        <v>1061</v>
      </c>
    </row>
    <row r="14" spans="1:10">
      <c r="A14" s="10" t="s">
        <v>704</v>
      </c>
      <c r="B14" s="214"/>
      <c r="C14" s="214"/>
      <c r="D14" s="214"/>
      <c r="E14" s="214"/>
      <c r="F14" s="11"/>
      <c r="G14" s="11"/>
      <c r="H14" s="11"/>
      <c r="I14" s="11"/>
      <c r="J14" s="214"/>
    </row>
    <row r="15" spans="1:10">
      <c r="A15" s="9" t="s">
        <v>705</v>
      </c>
      <c r="B15" s="9" t="s">
        <v>1062</v>
      </c>
      <c r="C15" s="9" t="s">
        <v>1062</v>
      </c>
      <c r="D15" s="9" t="s">
        <v>1062</v>
      </c>
      <c r="E15" s="9" t="s">
        <v>1062</v>
      </c>
      <c r="F15" s="9" t="s">
        <v>1062</v>
      </c>
      <c r="G15" s="9" t="s">
        <v>1062</v>
      </c>
      <c r="H15" s="9" t="s">
        <v>1062</v>
      </c>
      <c r="I15" s="9" t="s">
        <v>1062</v>
      </c>
      <c r="J15" s="9" t="s">
        <v>1062</v>
      </c>
    </row>
    <row r="16" spans="1:10">
      <c r="A16" s="10" t="s">
        <v>1063</v>
      </c>
      <c r="B16" s="11"/>
      <c r="C16" s="11"/>
      <c r="D16" s="11"/>
      <c r="E16" s="10"/>
      <c r="F16" s="10"/>
      <c r="G16" s="10"/>
      <c r="H16" s="11"/>
      <c r="I16" s="11"/>
      <c r="J16" s="11"/>
    </row>
    <row customFormat="1" r="17" s="128" spans="1:10">
      <c r="A17" s="116" t="s">
        <v>1064</v>
      </c>
      <c r="B17" s="36" t="s">
        <v>60</v>
      </c>
      <c r="C17" s="36" t="s">
        <v>60</v>
      </c>
      <c r="D17" s="36" t="s">
        <v>1065</v>
      </c>
      <c r="E17" s="36" t="s">
        <v>60</v>
      </c>
      <c r="F17" s="36" t="s">
        <v>60</v>
      </c>
      <c r="G17" s="36" t="s">
        <v>60</v>
      </c>
      <c r="H17" s="36" t="s">
        <v>60</v>
      </c>
      <c r="I17" s="36" t="s">
        <v>60</v>
      </c>
      <c r="J17" s="36" t="s">
        <v>60</v>
      </c>
    </row>
    <row r="18" spans="1:10">
      <c r="A18" s="10" t="s">
        <v>138</v>
      </c>
      <c r="B18" s="11"/>
      <c r="C18" s="11"/>
      <c r="D18" s="11"/>
      <c r="E18" s="10"/>
      <c r="F18" s="10"/>
      <c r="G18" s="10"/>
      <c r="H18" s="11"/>
      <c r="I18" s="11"/>
      <c r="J18" s="11"/>
    </row>
    <row r="19" spans="1:10">
      <c r="A19" s="7" t="s">
        <v>911</v>
      </c>
      <c r="B19" s="7" t="s">
        <v>117</v>
      </c>
      <c r="C19" s="7" t="s">
        <v>118</v>
      </c>
      <c r="D19" s="7" t="s">
        <v>117</v>
      </c>
      <c r="E19" s="7" t="s">
        <v>117</v>
      </c>
      <c r="F19" s="7" t="s">
        <v>117</v>
      </c>
      <c r="G19" s="7" t="s">
        <v>117</v>
      </c>
      <c r="H19" s="7" t="s">
        <v>117</v>
      </c>
      <c r="I19" s="7" t="s">
        <v>117</v>
      </c>
      <c r="J19" s="7" t="s">
        <v>117</v>
      </c>
    </row>
    <row r="20" spans="1:10">
      <c r="A20" s="7" t="s">
        <v>707</v>
      </c>
      <c r="B20" s="7" t="s">
        <v>708</v>
      </c>
      <c r="C20" s="7" t="s">
        <v>708</v>
      </c>
      <c r="D20" s="7"/>
      <c r="E20" s="7" t="s">
        <v>708</v>
      </c>
      <c r="F20" s="7" t="s">
        <v>708</v>
      </c>
      <c r="G20" s="7" t="s">
        <v>708</v>
      </c>
      <c r="H20" s="7" t="s">
        <v>708</v>
      </c>
      <c r="I20" s="7" t="s">
        <v>708</v>
      </c>
      <c r="J20" s="7" t="s">
        <v>708</v>
      </c>
    </row>
    <row r="21" spans="1:10">
      <c r="A21" s="7" t="s">
        <v>908</v>
      </c>
      <c r="B21" s="7" t="s">
        <v>117</v>
      </c>
      <c r="C21" s="7" t="s">
        <v>117</v>
      </c>
      <c r="D21" s="7" t="s">
        <v>117</v>
      </c>
      <c r="E21" s="7" t="s">
        <v>117</v>
      </c>
      <c r="F21" s="7" t="s">
        <v>117</v>
      </c>
      <c r="G21" s="7" t="s">
        <v>117</v>
      </c>
      <c r="H21" s="7" t="s">
        <v>117</v>
      </c>
      <c r="I21" s="7" t="s">
        <v>117</v>
      </c>
      <c r="J21" s="7" t="s">
        <v>117</v>
      </c>
    </row>
    <row r="22" spans="1:10">
      <c r="A22" s="7" t="s">
        <v>909</v>
      </c>
      <c r="B22" s="7" t="s">
        <v>1066</v>
      </c>
      <c r="C22" s="7"/>
      <c r="D22" s="7"/>
      <c r="E22" s="7"/>
      <c r="F22" s="7"/>
      <c r="G22" s="7"/>
      <c r="H22" s="7"/>
      <c r="I22" s="7"/>
      <c r="J22" s="7"/>
    </row>
    <row r="23" spans="1:2">
      <c r="A23" t="s">
        <v>1067</v>
      </c>
      <c r="B23" t="s">
        <v>118</v>
      </c>
    </row>
    <row r="26" spans="1:3">
      <c r="A26" s="137" t="s">
        <v>147</v>
      </c>
      <c r="B26" s="17"/>
      <c r="C26" s="17"/>
    </row>
    <row ht="333.5" r="27" spans="1:3">
      <c r="A27" s="9" t="s">
        <v>0</v>
      </c>
      <c r="B27" s="9" t="s">
        <v>35</v>
      </c>
      <c r="C27" s="19" t="s">
        <v>148</v>
      </c>
    </row>
    <row ht="217.5" r="28" spans="1:3">
      <c r="A28" s="9" t="s">
        <v>3</v>
      </c>
      <c r="B28" s="9" t="s">
        <v>15</v>
      </c>
      <c r="C28" s="19" t="s">
        <v>149</v>
      </c>
    </row>
    <row r="29" spans="1:3">
      <c r="A29" s="26" t="s">
        <v>16</v>
      </c>
      <c r="B29" s="26" t="s">
        <v>1037</v>
      </c>
      <c r="C29" s="17" t="s">
        <v>150</v>
      </c>
    </row>
    <row r="30" spans="1:3">
      <c r="A30" s="9" t="s">
        <v>33</v>
      </c>
      <c r="B30" s="9" t="s">
        <v>1</v>
      </c>
      <c r="C30" s="17" t="s">
        <v>151</v>
      </c>
    </row>
    <row ht="87" r="31" spans="1:3">
      <c r="A31" s="9" t="s">
        <v>36</v>
      </c>
      <c r="B31" s="26">
        <f>COUNTIFS($A38:$A44,"*$*",B38:B44,"")</f>
        <v>0</v>
      </c>
      <c r="C31" s="19" t="s">
        <v>1068</v>
      </c>
    </row>
    <row r="32" spans="1:3">
      <c r="A32" s="9"/>
      <c r="B32" s="9"/>
      <c r="C32" s="9"/>
    </row>
    <row r="33" spans="1:3">
      <c r="A33" s="9"/>
      <c r="B33" s="9"/>
      <c r="C33" s="9"/>
    </row>
    <row r="34" spans="1:3">
      <c r="A34" s="213"/>
      <c r="B34" s="215"/>
      <c r="C34" s="9"/>
    </row>
    <row r="35" spans="1:3">
      <c r="A35" s="9" t="s">
        <v>59</v>
      </c>
      <c r="B35" s="145" t="s">
        <v>1046</v>
      </c>
      <c r="C35" s="9" t="s">
        <v>1069</v>
      </c>
    </row>
    <row r="36" spans="1:3">
      <c r="A36" s="9" t="s">
        <v>61</v>
      </c>
      <c r="B36" s="31" t="s">
        <v>913</v>
      </c>
      <c r="C36" s="9" t="s">
        <v>1070</v>
      </c>
    </row>
    <row r="37" spans="1:3">
      <c r="A37" s="213"/>
      <c r="B37" s="215"/>
      <c r="C37" s="9"/>
    </row>
    <row ht="87" r="38" spans="1:3">
      <c r="A38" s="9" t="s">
        <v>1047</v>
      </c>
      <c r="B38" s="26" t="s">
        <v>1048</v>
      </c>
      <c r="C38" s="26" t="s">
        <v>1071</v>
      </c>
    </row>
    <row ht="130.5" r="39" spans="1:3">
      <c r="A39" s="9" t="s">
        <v>1055</v>
      </c>
      <c r="B39" s="26" t="s">
        <v>1056</v>
      </c>
      <c r="C39" s="26" t="s">
        <v>1072</v>
      </c>
    </row>
    <row r="40" spans="1:3">
      <c r="A40" s="10" t="s">
        <v>704</v>
      </c>
      <c r="B40" s="214"/>
      <c r="C40" s="9"/>
    </row>
    <row ht="72.5" r="41" spans="1:3">
      <c r="A41" s="9" t="s">
        <v>705</v>
      </c>
      <c r="B41" s="9" t="s">
        <v>1062</v>
      </c>
      <c r="C41" s="26" t="s">
        <v>1073</v>
      </c>
    </row>
    <row r="42" spans="1:3">
      <c r="A42" s="10" t="s">
        <v>1063</v>
      </c>
      <c r="B42" s="11"/>
      <c r="C42" s="9"/>
    </row>
    <row ht="72.5" r="43" spans="1:3">
      <c r="A43" s="116" t="s">
        <v>1064</v>
      </c>
      <c r="B43" s="36" t="s">
        <v>60</v>
      </c>
      <c r="C43" s="26" t="s">
        <v>1074</v>
      </c>
    </row>
    <row r="44" spans="1:3">
      <c r="A44" s="10" t="s">
        <v>138</v>
      </c>
      <c r="B44" s="11"/>
      <c r="C44" s="9"/>
    </row>
    <row ht="275.5" r="45" spans="1:3">
      <c r="A45" s="7" t="s">
        <v>911</v>
      </c>
      <c r="B45" s="7" t="s">
        <v>117</v>
      </c>
      <c r="C45" s="19" t="s">
        <v>731</v>
      </c>
    </row>
    <row r="46" spans="1:3">
      <c r="A46" s="7" t="s">
        <v>707</v>
      </c>
      <c r="B46" s="7" t="s">
        <v>708</v>
      </c>
      <c r="C46" s="17"/>
    </row>
    <row ht="275.5" r="47" spans="1:3">
      <c r="A47" s="7" t="s">
        <v>908</v>
      </c>
      <c r="B47" s="7" t="s">
        <v>117</v>
      </c>
      <c r="C47" s="19" t="s">
        <v>732</v>
      </c>
    </row>
    <row r="48" spans="1:3">
      <c r="A48" s="7" t="s">
        <v>909</v>
      </c>
      <c r="B48" s="7" t="s">
        <v>1066</v>
      </c>
      <c r="C48" s="17"/>
    </row>
    <row ht="101.5" r="49" spans="1:3">
      <c r="A49" s="9" t="s">
        <v>1067</v>
      </c>
      <c r="B49" s="9" t="s">
        <v>118</v>
      </c>
      <c r="C49" s="19" t="s">
        <v>1075</v>
      </c>
    </row>
  </sheetData>
  <conditionalFormatting sqref="B1">
    <cfRule dxfId="0" priority="44" type="expression">
      <formula>OR(B1="",B1="Unexecuted")</formula>
    </cfRule>
    <cfRule dxfId="1" priority="45" type="expression">
      <formula>B1="WARNING"</formula>
    </cfRule>
    <cfRule dxfId="2" priority="46" type="expression">
      <formula>B1=B4</formula>
    </cfRule>
    <cfRule dxfId="3" priority="47" type="expression">
      <formula>B1&lt;&gt;B4</formula>
    </cfRule>
  </conditionalFormatting>
  <conditionalFormatting sqref="C1">
    <cfRule dxfId="0" priority="40" type="expression">
      <formula>OR(C1="",C1="Unexecuted")</formula>
    </cfRule>
    <cfRule dxfId="1" priority="41" type="expression">
      <formula>C1="WARNING"</formula>
    </cfRule>
    <cfRule dxfId="2" priority="42" type="expression">
      <formula>C1=C4</formula>
    </cfRule>
    <cfRule dxfId="3" priority="43" type="expression">
      <formula>C1&lt;&gt;C4</formula>
    </cfRule>
  </conditionalFormatting>
  <conditionalFormatting sqref="D1">
    <cfRule dxfId="0" priority="36" type="expression">
      <formula>OR(D1="",D1="Unexecuted")</formula>
    </cfRule>
    <cfRule dxfId="1" priority="37" type="expression">
      <formula>D1="WARNING"</formula>
    </cfRule>
    <cfRule dxfId="2" priority="38" type="expression">
      <formula>D1=D4</formula>
    </cfRule>
    <cfRule dxfId="3" priority="39" type="expression">
      <formula>D1&lt;&gt;D4</formula>
    </cfRule>
  </conditionalFormatting>
  <conditionalFormatting sqref="E1">
    <cfRule dxfId="0" priority="32" type="expression">
      <formula>OR(E1="",E1="Unexecuted")</formula>
    </cfRule>
    <cfRule dxfId="1" priority="33" type="expression">
      <formula>E1="WARNING"</formula>
    </cfRule>
    <cfRule dxfId="2" priority="34" type="expression">
      <formula>E1=E4</formula>
    </cfRule>
    <cfRule dxfId="3" priority="35" type="expression">
      <formula>E1&lt;&gt;E4</formula>
    </cfRule>
  </conditionalFormatting>
  <conditionalFormatting sqref="F1">
    <cfRule dxfId="0" priority="28" type="expression">
      <formula>OR(F1="",F1="Unexecuted")</formula>
    </cfRule>
    <cfRule dxfId="1" priority="29" type="expression">
      <formula>F1="WARNING"</formula>
    </cfRule>
    <cfRule dxfId="2" priority="30" type="expression">
      <formula>F1=F4</formula>
    </cfRule>
    <cfRule dxfId="3" priority="31" type="expression">
      <formula>F1&lt;&gt;F4</formula>
    </cfRule>
  </conditionalFormatting>
  <conditionalFormatting sqref="G1">
    <cfRule dxfId="0" priority="24" type="expression">
      <formula>OR(G1="",G1="Unexecuted")</formula>
    </cfRule>
    <cfRule dxfId="1" priority="25" type="expression">
      <formula>G1="WARNING"</formula>
    </cfRule>
    <cfRule dxfId="2" priority="26" type="expression">
      <formula>G1=G4</formula>
    </cfRule>
    <cfRule dxfId="3" priority="27" type="expression">
      <formula>G1&lt;&gt;G4</formula>
    </cfRule>
  </conditionalFormatting>
  <conditionalFormatting sqref="H1">
    <cfRule dxfId="0" priority="20" type="expression">
      <formula>OR(H1="",H1="Unexecuted")</formula>
    </cfRule>
    <cfRule dxfId="1" priority="21" type="expression">
      <formula>H1="WARNING"</formula>
    </cfRule>
    <cfRule dxfId="2" priority="22" type="expression">
      <formula>H1=H4</formula>
    </cfRule>
    <cfRule dxfId="3" priority="23" type="expression">
      <formula>H1&lt;&gt;H4</formula>
    </cfRule>
  </conditionalFormatting>
  <conditionalFormatting sqref="I1">
    <cfRule dxfId="0" priority="16" type="expression">
      <formula>OR(I1="",I1="Unexecuted")</formula>
    </cfRule>
    <cfRule dxfId="1" priority="17" type="expression">
      <formula>I1="WARNING"</formula>
    </cfRule>
    <cfRule dxfId="2" priority="18" type="expression">
      <formula>I1=I4</formula>
    </cfRule>
    <cfRule dxfId="3" priority="19" type="expression">
      <formula>I1&lt;&gt;I4</formula>
    </cfRule>
  </conditionalFormatting>
  <conditionalFormatting sqref="J1">
    <cfRule dxfId="0" priority="12" type="expression">
      <formula>OR(J1="",J1="Unexecuted")</formula>
    </cfRule>
    <cfRule dxfId="1" priority="13" type="expression">
      <formula>J1="WARNING"</formula>
    </cfRule>
    <cfRule dxfId="2" priority="14" type="expression">
      <formula>J1=J4</formula>
    </cfRule>
    <cfRule dxfId="3" priority="15" type="expression">
      <formula>J1&lt;&gt;J4</formula>
    </cfRule>
  </conditionalFormatting>
  <conditionalFormatting sqref="K1:XFD1">
    <cfRule dxfId="3" priority="233" type="expression">
      <formula>K1&lt;&gt;K4</formula>
    </cfRule>
  </conditionalFormatting>
  <conditionalFormatting sqref="A20">
    <cfRule dxfId="4" priority="228" type="expression">
      <formula>A$18="Yes"</formula>
    </cfRule>
  </conditionalFormatting>
  <conditionalFormatting sqref="C20">
    <cfRule dxfId="4" priority="210" type="expression">
      <formula>C$18="Yes"</formula>
    </cfRule>
  </conditionalFormatting>
  <conditionalFormatting sqref="D20">
    <cfRule dxfId="4" priority="148" type="expression">
      <formula>D$19="Yes"</formula>
    </cfRule>
    <cfRule dxfId="4" priority="150" type="expression">
      <formula>D$18="Yes"</formula>
    </cfRule>
  </conditionalFormatting>
  <conditionalFormatting sqref="E20">
    <cfRule dxfId="4" priority="212" type="expression">
      <formula>E$18="Yes"</formula>
    </cfRule>
  </conditionalFormatting>
  <conditionalFormatting sqref="F20">
    <cfRule dxfId="4" priority="224" type="expression">
      <formula>F$18="Yes"</formula>
    </cfRule>
  </conditionalFormatting>
  <conditionalFormatting sqref="G20">
    <cfRule dxfId="4" priority="226" type="expression">
      <formula>G$18="Yes"</formula>
    </cfRule>
  </conditionalFormatting>
  <conditionalFormatting sqref="H20">
    <cfRule dxfId="4" priority="202" type="expression">
      <formula>H$18="Yes"</formula>
    </cfRule>
    <cfRule dxfId="4" priority="200" type="expression">
      <formula>H$19="Yes"</formula>
    </cfRule>
  </conditionalFormatting>
  <conditionalFormatting sqref="I20">
    <cfRule dxfId="4" priority="112" type="expression">
      <formula>I$19="Yes"</formula>
    </cfRule>
    <cfRule dxfId="4" priority="114" type="expression">
      <formula>I$18="Yes"</formula>
    </cfRule>
  </conditionalFormatting>
  <conditionalFormatting sqref="J20">
    <cfRule dxfId="4" priority="204" type="expression">
      <formula>J$18="Yes"</formula>
    </cfRule>
  </conditionalFormatting>
  <conditionalFormatting sqref="A22">
    <cfRule dxfId="4" priority="229" type="expression">
      <formula>A$20="Yes"</formula>
    </cfRule>
  </conditionalFormatting>
  <conditionalFormatting sqref="C22">
    <cfRule dxfId="4" priority="211" type="expression">
      <formula>C$20="Yes"</formula>
    </cfRule>
  </conditionalFormatting>
  <conditionalFormatting sqref="D22">
    <cfRule dxfId="4" priority="149" type="expression">
      <formula>D$21="Yes"</formula>
    </cfRule>
    <cfRule dxfId="4" priority="151" type="expression">
      <formula>D$20="Yes"</formula>
    </cfRule>
  </conditionalFormatting>
  <conditionalFormatting sqref="E22">
    <cfRule dxfId="4" priority="213" type="expression">
      <formula>E$20="Yes"</formula>
    </cfRule>
  </conditionalFormatting>
  <conditionalFormatting sqref="F22">
    <cfRule dxfId="4" priority="225" type="expression">
      <formula>F$20="Yes"</formula>
    </cfRule>
  </conditionalFormatting>
  <conditionalFormatting sqref="G22">
    <cfRule dxfId="4" priority="227" type="expression">
      <formula>G$20="Yes"</formula>
    </cfRule>
  </conditionalFormatting>
  <conditionalFormatting sqref="H22">
    <cfRule dxfId="4" priority="203" type="expression">
      <formula>H$20="Yes"</formula>
    </cfRule>
    <cfRule dxfId="4" priority="201" type="expression">
      <formula>H$21="Yes"</formula>
    </cfRule>
  </conditionalFormatting>
  <conditionalFormatting sqref="I22">
    <cfRule dxfId="4" priority="113" type="expression">
      <formula>I$21="Yes"</formula>
    </cfRule>
    <cfRule dxfId="4" priority="115" type="expression">
      <formula>I$20="Yes"</formula>
    </cfRule>
  </conditionalFormatting>
  <conditionalFormatting sqref="J22">
    <cfRule dxfId="4" priority="205" type="expression">
      <formula>J$20="Yes"</formula>
    </cfRule>
  </conditionalFormatting>
  <conditionalFormatting sqref="A27">
    <cfRule dxfId="0" priority="9" type="expression">
      <formula>OR(A27="",A27="Unexecuted")</formula>
    </cfRule>
    <cfRule dxfId="1" priority="10" type="expression">
      <formula>A27="WARNING"</formula>
    </cfRule>
    <cfRule dxfId="2" priority="11" type="expression">
      <formula>A27=A30</formula>
    </cfRule>
  </conditionalFormatting>
  <conditionalFormatting sqref="B27">
    <cfRule dxfId="0" priority="1" type="expression">
      <formula>OR(B27="",B27="Unexecuted")</formula>
    </cfRule>
    <cfRule dxfId="1" priority="2" type="expression">
      <formula>B27="WARNING"</formula>
    </cfRule>
    <cfRule dxfId="2" priority="3" type="expression">
      <formula>B27=B30</formula>
    </cfRule>
    <cfRule dxfId="3" priority="4" type="expression">
      <formula>B27&lt;&gt;B30</formula>
    </cfRule>
  </conditionalFormatting>
  <conditionalFormatting sqref="A46">
    <cfRule dxfId="4" priority="7" type="expression">
      <formula>A$18="Yes"</formula>
    </cfRule>
  </conditionalFormatting>
  <conditionalFormatting sqref="A46:B46">
    <cfRule dxfId="4" priority="5" type="expression">
      <formula>A$19="Yes"</formula>
    </cfRule>
  </conditionalFormatting>
  <conditionalFormatting sqref="A48">
    <cfRule dxfId="4" priority="8" type="expression">
      <formula>A$20="Yes"</formula>
    </cfRule>
  </conditionalFormatting>
  <conditionalFormatting sqref="A48:B48">
    <cfRule dxfId="4" priority="6" type="expression">
      <formula>A$21="Yes"</formula>
    </cfRule>
  </conditionalFormatting>
  <conditionalFormatting sqref="A1 K1:XFD1">
    <cfRule dxfId="0" priority="230" type="expression">
      <formula>OR(A1="",A1="Unexecuted")</formula>
    </cfRule>
    <cfRule dxfId="1" priority="231" type="expression">
      <formula>A1="WARNING"</formula>
    </cfRule>
    <cfRule dxfId="2" priority="232" type="expression">
      <formula>A1=A4</formula>
    </cfRule>
  </conditionalFormatting>
  <conditionalFormatting sqref="A20:C20 E20:G20 J20:XFD20">
    <cfRule dxfId="4" priority="206" type="expression">
      <formula>A$19="Yes"</formula>
    </cfRule>
  </conditionalFormatting>
  <conditionalFormatting sqref="A22:C22 E22:G22 J22:XFD22">
    <cfRule dxfId="4" priority="207" type="expression">
      <formula>A$21="Yes"</formula>
    </cfRule>
  </conditionalFormatting>
  <dataValidations count="3">
    <dataValidation allowBlank="1" showErrorMessage="1" showInputMessage="1" sqref="B9:J9 B35" type="list">
      <formula1>"WOMF, TAFS, BFI, ADINSQA"</formula1>
    </dataValidation>
    <dataValidation allowBlank="1" showErrorMessage="1" showInputMessage="1" sqref="B10:J10 B36" type="list">
      <formula1>"VIDA, PRIVY, DIGISIGN, ADINS"</formula1>
    </dataValidation>
    <dataValidation allowBlank="1" showErrorMessage="1" showInputMessage="1" sqref="B19:J19 B21:J21 B45 B47" type="list">
      <formula1>"Yes, No"</formula1>
    </dataValidation>
  </dataValidations>
  <pageMargins bottom="1" footer="0.5" header="0.5" left="0.75" right="0.75" top="1"/>
  <headerFooter/>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s t a n d a l o n e = " y e s " ? > < c o m m e n t s   x m l n s = " h t t p s : / / w e b . w p s . c n / e t / 2 0 1 8 / m a i n "   x m l n s : s = " h t t p : / / s c h e m a s . o p e n x m l f o r m a t s . o r g / s p r e a d s h e e t m l / 2 0 0 6 / m a i n " > < c o m m e n t L i s t   s h e e t S t i d = " 2 " > < c o m m e n t   s : r e f = " A 1 3 "   r g b C l r = " A F C 9 9 8 " / > < / c o m m e n t L i s t > < c o m m e n t L i s t   s h e e t S t i d = " 6 " / > < c o m m e n t L i s t   s h e e t S t i d = " 7 " / > < c o m m e n t L i s t   s h e e t S t i d = " 1 3 " / > < c o m m e n t L i s t   s h e e t S t i d = " 1 9 " / > < c o m m e n t L i s t   s h e e t S t i d = " 1 6 " / > < c o m m e n t L i s t   s h e e t S t i d = " 2 3 " / > < / 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43</vt:i4>
      </vt:variant>
    </vt:vector>
  </HeadingPairs>
  <TitlesOfParts>
    <vt:vector baseType="lpstr" size="43">
      <vt:lpstr>BuatUndangan</vt:lpstr>
      <vt:lpstr>API Send Document</vt:lpstr>
      <vt:lpstr>API Manual Sign</vt:lpstr>
      <vt:lpstr>API Generate Inv Link</vt:lpstr>
      <vt:lpstr>API Register By Invitation</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PSrE Priority</vt:lpstr>
      <vt:lpstr>Manual Stamp to Stamp</vt:lpstr>
      <vt:lpstr>Main</vt:lpstr>
      <vt:lpstr>Forgot Password</vt:lpstr>
      <vt:lpstr>Message Delivery Report</vt:lpstr>
      <vt:lpstr>API Sign Document Embed</vt:lpstr>
      <vt:lpstr>API Confirm Sign Document</vt:lpstr>
      <vt:lpstr>API Confirm Sign Document Embed</vt:lpstr>
      <vt:lpstr>API Verify OTP Signing Embed</vt:lpstr>
      <vt:lpstr>API Sent Otp Signing Embed</vt:lpstr>
      <vt:lpstr>API Get Activation Link</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2023-03-07T02:25:00Z</dcterms:created>
  <dc:creator>Fendy Tio</dc:creator>
  <cp:lastModifiedBy>wiky.hendra</cp:lastModifiedBy>
  <dcterms:modified xsi:type="dcterms:W3CDTF">2023-10-02T02:15:53Z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4743A7A2EE5346009B42596D51351FCF</vt:lpwstr>
  </property>
  <property fmtid="{D5CDD505-2E9C-101B-9397-08002B2CF9AE}" name="KSOProductBuildVer" pid="3">
    <vt:lpwstr>1033-12.2.0.13215</vt:lpwstr>
  </property>
</Properties>
</file>